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051DB63C-FFD2-4C5E-9C80-4B97603603E8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312SSM" sheetId="18" r:id="rId1"/>
    <sheet name="Mapping" sheetId="24" r:id="rId2"/>
    <sheet name="CL &amp; Data" sheetId="8" r:id="rId3"/>
    <sheet name="Isolations" sheetId="4" r:id="rId4"/>
    <sheet name="IF Response" sheetId="6" r:id="rId5"/>
    <sheet name="CLvsLO" sheetId="19" r:id="rId6"/>
    <sheet name="IP3" sheetId="7" r:id="rId7"/>
    <sheet name="LO HrmA" sheetId="17" r:id="rId8"/>
    <sheet name="LO HrmB" sheetId="14" r:id="rId9"/>
    <sheet name="2Rx2L" sheetId="15" r:id="rId10"/>
    <sheet name="5Rx0L" sheetId="20" r:id="rId11"/>
    <sheet name="5Rx5L" sheetId="21" r:id="rId12"/>
    <sheet name="2Ix1L" sheetId="16" r:id="rId13"/>
    <sheet name="5Ix0L" sheetId="22" r:id="rId14"/>
    <sheet name="5Ix5L" sheetId="23" r:id="rId15"/>
  </sheets>
  <definedNames>
    <definedName name="Amp_Diff_2_3" localSheetId="0">'0312SSM'!$G$1:$G$850</definedName>
    <definedName name="Amp_Diff_2_3_2" localSheetId="0">'0312SSM'!$P$1:$P$818</definedName>
    <definedName name="Amp_Diff_2_4" localSheetId="0">'0312SSM'!$H$1:$H$850</definedName>
    <definedName name="Common_RL" localSheetId="0">'0312SSM'!$D$1:$D$850</definedName>
    <definedName name="IL_1_4" localSheetId="0">'0312SSM'!$A$1:$C$850</definedName>
    <definedName name="IL_1_4_2" localSheetId="0">'0312SSM'!$O$1:$O$818</definedName>
    <definedName name="Iso_2_3" localSheetId="0">'0312SSM'!$K$1:$K$850</definedName>
    <definedName name="Iso_2_3_2" localSheetId="0">'0312SSM'!$R$1:$R$818</definedName>
    <definedName name="Iso_2_4" localSheetId="0">'0312SSM'!$L$1:$L$850</definedName>
    <definedName name="Iso_2_4_2" localSheetId="0">'0312SSM'!$S$1:$T$818</definedName>
    <definedName name="Output_3_RL" localSheetId="0">'0312SSM'!$E$1:$E$850</definedName>
    <definedName name="Output_4_RL" localSheetId="0">'0312SSM'!$F$1:$F$850</definedName>
    <definedName name="Phase_Diff_2_3" localSheetId="0">'0312SSM'!#REF!</definedName>
    <definedName name="Phase_Diff_2_3_1" localSheetId="0">'0312SSM'!$I$1:$I$850</definedName>
    <definedName name="Phase_Diff_2_3_2" localSheetId="0">'0312SSM'!$Q$1:$Q$818</definedName>
    <definedName name="Phase_Diff_2_4" localSheetId="0">'0312SSM'!$J$1:$J$850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24" l="1"/>
  <c r="AA33" i="24"/>
  <c r="AA32" i="24"/>
  <c r="AA31" i="24"/>
  <c r="AA30" i="24"/>
  <c r="Z34" i="24"/>
  <c r="Z33" i="24"/>
  <c r="Z32" i="24"/>
  <c r="Z31" i="24"/>
  <c r="Z30" i="24"/>
  <c r="Y34" i="24"/>
  <c r="Y33" i="24"/>
  <c r="Y32" i="24"/>
  <c r="Y31" i="24"/>
  <c r="Y30" i="24"/>
  <c r="X34" i="24"/>
  <c r="X33" i="24"/>
  <c r="X32" i="24"/>
  <c r="X31" i="24"/>
  <c r="X30" i="24"/>
  <c r="W34" i="24"/>
  <c r="W33" i="24"/>
  <c r="W32" i="24"/>
  <c r="W31" i="24"/>
  <c r="V34" i="24"/>
  <c r="V33" i="24"/>
  <c r="V32" i="24"/>
  <c r="V31" i="24"/>
  <c r="V30" i="24"/>
  <c r="O577" i="23" l="1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P559" i="23" s="1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P535" i="23" s="1"/>
  <c r="N536" i="23"/>
  <c r="G536" i="23"/>
  <c r="F536" i="23"/>
  <c r="O535" i="23"/>
  <c r="N535" i="23"/>
  <c r="G535" i="23"/>
  <c r="H535" i="23" s="1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P511" i="23" s="1"/>
  <c r="N512" i="23"/>
  <c r="G512" i="23"/>
  <c r="F512" i="23"/>
  <c r="O511" i="23"/>
  <c r="N511" i="23"/>
  <c r="G511" i="23"/>
  <c r="H511" i="23" s="1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P487" i="23" s="1"/>
  <c r="N488" i="23"/>
  <c r="G488" i="23"/>
  <c r="F488" i="23"/>
  <c r="O487" i="23"/>
  <c r="N487" i="23"/>
  <c r="G487" i="23"/>
  <c r="H487" i="23" s="1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P463" i="23" s="1"/>
  <c r="N464" i="23"/>
  <c r="G464" i="23"/>
  <c r="F464" i="23"/>
  <c r="O463" i="23"/>
  <c r="N463" i="23"/>
  <c r="G463" i="23"/>
  <c r="H463" i="23" s="1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P439" i="23" s="1"/>
  <c r="N440" i="23"/>
  <c r="G440" i="23"/>
  <c r="F440" i="23"/>
  <c r="O439" i="23"/>
  <c r="N439" i="23"/>
  <c r="G439" i="23"/>
  <c r="H439" i="23" s="1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P415" i="23" s="1"/>
  <c r="N416" i="23"/>
  <c r="G416" i="23"/>
  <c r="F416" i="23"/>
  <c r="O415" i="23"/>
  <c r="N415" i="23"/>
  <c r="G415" i="23"/>
  <c r="H415" i="23" s="1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H391" i="23" s="1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H367" i="23" s="1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H343" i="23" s="1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H319" i="23" s="1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H295" i="23" s="1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H271" i="23" s="1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H247" i="23" s="1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H223" i="23" s="1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H199" i="23" s="1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H175" i="23" s="1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H151" i="23" s="1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H127" i="23" s="1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H103" i="23" s="1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H79" i="23" s="1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H55" i="23" s="1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H31" i="23" s="1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H7" i="23" s="1"/>
  <c r="F7" i="23"/>
  <c r="O6" i="23"/>
  <c r="G6" i="23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P103" i="22" s="1"/>
  <c r="N104" i="22"/>
  <c r="G104" i="22"/>
  <c r="F104" i="22"/>
  <c r="O103" i="22"/>
  <c r="N103" i="22"/>
  <c r="G103" i="22"/>
  <c r="H103" i="22" s="1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P79" i="22" s="1"/>
  <c r="N80" i="22"/>
  <c r="G80" i="22"/>
  <c r="F80" i="22"/>
  <c r="O79" i="22"/>
  <c r="N79" i="22"/>
  <c r="G79" i="22"/>
  <c r="H79" i="22" s="1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577" i="21"/>
  <c r="N577" i="21"/>
  <c r="G577" i="21"/>
  <c r="F577" i="21"/>
  <c r="O576" i="21"/>
  <c r="N576" i="21"/>
  <c r="G576" i="21"/>
  <c r="F576" i="21"/>
  <c r="O575" i="21"/>
  <c r="N575" i="21"/>
  <c r="G575" i="21"/>
  <c r="F575" i="21"/>
  <c r="O574" i="21"/>
  <c r="N574" i="21"/>
  <c r="G574" i="21"/>
  <c r="F574" i="21"/>
  <c r="O573" i="21"/>
  <c r="N573" i="21"/>
  <c r="G573" i="21"/>
  <c r="F573" i="21"/>
  <c r="O572" i="21"/>
  <c r="N572" i="21"/>
  <c r="G572" i="21"/>
  <c r="F572" i="21"/>
  <c r="O571" i="21"/>
  <c r="N571" i="21"/>
  <c r="G571" i="21"/>
  <c r="F571" i="21"/>
  <c r="O570" i="21"/>
  <c r="N570" i="21"/>
  <c r="G570" i="21"/>
  <c r="F570" i="21"/>
  <c r="O569" i="21"/>
  <c r="N569" i="21"/>
  <c r="G569" i="21"/>
  <c r="F569" i="21"/>
  <c r="O568" i="21"/>
  <c r="N568" i="21"/>
  <c r="G568" i="21"/>
  <c r="F568" i="21"/>
  <c r="O567" i="21"/>
  <c r="N567" i="21"/>
  <c r="G567" i="21"/>
  <c r="F567" i="21"/>
  <c r="O566" i="21"/>
  <c r="N566" i="21"/>
  <c r="G566" i="21"/>
  <c r="F566" i="21"/>
  <c r="O565" i="21"/>
  <c r="N565" i="21"/>
  <c r="G565" i="21"/>
  <c r="F565" i="21"/>
  <c r="O564" i="21"/>
  <c r="N564" i="21"/>
  <c r="G564" i="21"/>
  <c r="F564" i="21"/>
  <c r="O563" i="21"/>
  <c r="N563" i="21"/>
  <c r="G563" i="21"/>
  <c r="F563" i="21"/>
  <c r="O562" i="21"/>
  <c r="N562" i="21"/>
  <c r="G562" i="21"/>
  <c r="F562" i="21"/>
  <c r="O561" i="21"/>
  <c r="N561" i="21"/>
  <c r="G561" i="21"/>
  <c r="F561" i="21"/>
  <c r="O560" i="21"/>
  <c r="N560" i="21"/>
  <c r="G560" i="21"/>
  <c r="F560" i="21"/>
  <c r="O559" i="21"/>
  <c r="N559" i="21"/>
  <c r="G559" i="21"/>
  <c r="F559" i="21"/>
  <c r="O558" i="21"/>
  <c r="G558" i="21"/>
  <c r="O553" i="21"/>
  <c r="N553" i="21"/>
  <c r="G553" i="21"/>
  <c r="F553" i="21"/>
  <c r="O552" i="21"/>
  <c r="N552" i="21"/>
  <c r="G552" i="21"/>
  <c r="F552" i="21"/>
  <c r="O551" i="21"/>
  <c r="N551" i="21"/>
  <c r="G551" i="21"/>
  <c r="F551" i="21"/>
  <c r="O550" i="21"/>
  <c r="N550" i="21"/>
  <c r="G550" i="21"/>
  <c r="F550" i="21"/>
  <c r="O549" i="21"/>
  <c r="N549" i="21"/>
  <c r="G549" i="21"/>
  <c r="F549" i="21"/>
  <c r="O548" i="21"/>
  <c r="N548" i="21"/>
  <c r="G548" i="21"/>
  <c r="F548" i="21"/>
  <c r="O547" i="21"/>
  <c r="N547" i="21"/>
  <c r="G547" i="21"/>
  <c r="F547" i="21"/>
  <c r="O546" i="21"/>
  <c r="N546" i="21"/>
  <c r="G546" i="21"/>
  <c r="F546" i="21"/>
  <c r="O545" i="21"/>
  <c r="N545" i="21"/>
  <c r="G545" i="21"/>
  <c r="F545" i="21"/>
  <c r="O544" i="21"/>
  <c r="N544" i="21"/>
  <c r="G544" i="21"/>
  <c r="F544" i="21"/>
  <c r="O543" i="21"/>
  <c r="N543" i="21"/>
  <c r="G543" i="21"/>
  <c r="F543" i="21"/>
  <c r="O542" i="21"/>
  <c r="N542" i="21"/>
  <c r="G542" i="21"/>
  <c r="F542" i="21"/>
  <c r="O541" i="21"/>
  <c r="N541" i="21"/>
  <c r="G541" i="21"/>
  <c r="F541" i="21"/>
  <c r="O540" i="21"/>
  <c r="N540" i="21"/>
  <c r="G540" i="21"/>
  <c r="F540" i="21"/>
  <c r="O539" i="21"/>
  <c r="N539" i="21"/>
  <c r="G539" i="21"/>
  <c r="F539" i="21"/>
  <c r="O538" i="21"/>
  <c r="N538" i="21"/>
  <c r="G538" i="21"/>
  <c r="F538" i="21"/>
  <c r="O537" i="21"/>
  <c r="N537" i="21"/>
  <c r="G537" i="21"/>
  <c r="F537" i="21"/>
  <c r="O536" i="21"/>
  <c r="N536" i="21"/>
  <c r="G536" i="21"/>
  <c r="F536" i="21"/>
  <c r="O535" i="21"/>
  <c r="N535" i="21"/>
  <c r="G535" i="21"/>
  <c r="F535" i="21"/>
  <c r="O534" i="21"/>
  <c r="G534" i="21"/>
  <c r="O529" i="21"/>
  <c r="N529" i="21"/>
  <c r="G529" i="21"/>
  <c r="F529" i="21"/>
  <c r="O528" i="21"/>
  <c r="N528" i="21"/>
  <c r="G528" i="21"/>
  <c r="F528" i="21"/>
  <c r="O527" i="21"/>
  <c r="N527" i="21"/>
  <c r="G527" i="21"/>
  <c r="F527" i="21"/>
  <c r="O526" i="21"/>
  <c r="N526" i="21"/>
  <c r="G526" i="21"/>
  <c r="F526" i="21"/>
  <c r="O525" i="21"/>
  <c r="N525" i="21"/>
  <c r="G525" i="21"/>
  <c r="F525" i="21"/>
  <c r="O524" i="21"/>
  <c r="N524" i="21"/>
  <c r="G524" i="21"/>
  <c r="F524" i="21"/>
  <c r="O523" i="21"/>
  <c r="N523" i="21"/>
  <c r="G523" i="21"/>
  <c r="F523" i="21"/>
  <c r="O522" i="21"/>
  <c r="N522" i="21"/>
  <c r="G522" i="21"/>
  <c r="F522" i="21"/>
  <c r="O521" i="21"/>
  <c r="N521" i="21"/>
  <c r="G521" i="21"/>
  <c r="F521" i="21"/>
  <c r="O520" i="21"/>
  <c r="N520" i="21"/>
  <c r="G520" i="21"/>
  <c r="F520" i="21"/>
  <c r="O519" i="21"/>
  <c r="N519" i="21"/>
  <c r="G519" i="21"/>
  <c r="F519" i="21"/>
  <c r="O518" i="21"/>
  <c r="N518" i="21"/>
  <c r="G518" i="21"/>
  <c r="F518" i="21"/>
  <c r="O517" i="21"/>
  <c r="N517" i="21"/>
  <c r="G517" i="21"/>
  <c r="F517" i="21"/>
  <c r="O516" i="21"/>
  <c r="N516" i="21"/>
  <c r="G516" i="21"/>
  <c r="F516" i="21"/>
  <c r="O515" i="21"/>
  <c r="N515" i="21"/>
  <c r="G515" i="21"/>
  <c r="F515" i="21"/>
  <c r="O514" i="21"/>
  <c r="N514" i="21"/>
  <c r="G514" i="21"/>
  <c r="F514" i="21"/>
  <c r="O513" i="21"/>
  <c r="N513" i="21"/>
  <c r="G513" i="21"/>
  <c r="F513" i="21"/>
  <c r="O512" i="21"/>
  <c r="N512" i="21"/>
  <c r="G512" i="21"/>
  <c r="F512" i="21"/>
  <c r="O511" i="21"/>
  <c r="N511" i="21"/>
  <c r="G511" i="21"/>
  <c r="F511" i="21"/>
  <c r="O510" i="21"/>
  <c r="G510" i="21"/>
  <c r="O505" i="21"/>
  <c r="N505" i="21"/>
  <c r="G505" i="21"/>
  <c r="F505" i="21"/>
  <c r="O504" i="21"/>
  <c r="N504" i="21"/>
  <c r="G504" i="21"/>
  <c r="F504" i="21"/>
  <c r="O503" i="21"/>
  <c r="N503" i="21"/>
  <c r="G503" i="21"/>
  <c r="F503" i="21"/>
  <c r="O502" i="21"/>
  <c r="N502" i="21"/>
  <c r="G502" i="21"/>
  <c r="F502" i="21"/>
  <c r="O501" i="21"/>
  <c r="N501" i="21"/>
  <c r="G501" i="21"/>
  <c r="F501" i="21"/>
  <c r="O500" i="21"/>
  <c r="N500" i="21"/>
  <c r="G500" i="21"/>
  <c r="F500" i="21"/>
  <c r="O499" i="21"/>
  <c r="N499" i="21"/>
  <c r="G499" i="21"/>
  <c r="F499" i="21"/>
  <c r="O498" i="21"/>
  <c r="N498" i="21"/>
  <c r="G498" i="21"/>
  <c r="F498" i="21"/>
  <c r="O497" i="21"/>
  <c r="N497" i="21"/>
  <c r="G497" i="21"/>
  <c r="F497" i="21"/>
  <c r="O496" i="21"/>
  <c r="N496" i="21"/>
  <c r="G496" i="21"/>
  <c r="F496" i="21"/>
  <c r="O495" i="21"/>
  <c r="N495" i="21"/>
  <c r="G495" i="21"/>
  <c r="F495" i="21"/>
  <c r="O494" i="21"/>
  <c r="N494" i="21"/>
  <c r="G494" i="21"/>
  <c r="F494" i="21"/>
  <c r="O493" i="21"/>
  <c r="N493" i="21"/>
  <c r="G493" i="21"/>
  <c r="F493" i="21"/>
  <c r="O492" i="21"/>
  <c r="N492" i="21"/>
  <c r="G492" i="21"/>
  <c r="F492" i="21"/>
  <c r="O491" i="21"/>
  <c r="N491" i="21"/>
  <c r="G491" i="21"/>
  <c r="F491" i="21"/>
  <c r="O490" i="21"/>
  <c r="N490" i="21"/>
  <c r="G490" i="21"/>
  <c r="F490" i="21"/>
  <c r="O489" i="21"/>
  <c r="N489" i="21"/>
  <c r="G489" i="21"/>
  <c r="F489" i="21"/>
  <c r="O488" i="21"/>
  <c r="N488" i="21"/>
  <c r="G488" i="21"/>
  <c r="F488" i="21"/>
  <c r="O487" i="21"/>
  <c r="N487" i="21"/>
  <c r="G487" i="21"/>
  <c r="F487" i="21"/>
  <c r="O486" i="21"/>
  <c r="G486" i="21"/>
  <c r="O481" i="21"/>
  <c r="N481" i="21"/>
  <c r="G481" i="21"/>
  <c r="F481" i="21"/>
  <c r="O480" i="21"/>
  <c r="N480" i="21"/>
  <c r="G480" i="21"/>
  <c r="F480" i="21"/>
  <c r="O479" i="21"/>
  <c r="N479" i="21"/>
  <c r="G479" i="21"/>
  <c r="F479" i="21"/>
  <c r="O478" i="21"/>
  <c r="N478" i="21"/>
  <c r="G478" i="21"/>
  <c r="F478" i="21"/>
  <c r="O477" i="21"/>
  <c r="N477" i="21"/>
  <c r="G477" i="21"/>
  <c r="F477" i="21"/>
  <c r="O476" i="21"/>
  <c r="N476" i="21"/>
  <c r="G476" i="21"/>
  <c r="F476" i="21"/>
  <c r="O475" i="21"/>
  <c r="N475" i="21"/>
  <c r="G475" i="21"/>
  <c r="F475" i="21"/>
  <c r="O474" i="21"/>
  <c r="N474" i="21"/>
  <c r="G474" i="21"/>
  <c r="F474" i="21"/>
  <c r="O473" i="21"/>
  <c r="N473" i="21"/>
  <c r="G473" i="21"/>
  <c r="F473" i="21"/>
  <c r="O472" i="21"/>
  <c r="N472" i="21"/>
  <c r="G472" i="21"/>
  <c r="F472" i="21"/>
  <c r="O471" i="21"/>
  <c r="N471" i="21"/>
  <c r="G471" i="21"/>
  <c r="F471" i="21"/>
  <c r="O470" i="21"/>
  <c r="N470" i="21"/>
  <c r="G470" i="21"/>
  <c r="F470" i="21"/>
  <c r="O469" i="21"/>
  <c r="N469" i="21"/>
  <c r="G469" i="21"/>
  <c r="F469" i="21"/>
  <c r="O468" i="21"/>
  <c r="N468" i="21"/>
  <c r="G468" i="21"/>
  <c r="F468" i="21"/>
  <c r="O467" i="21"/>
  <c r="N467" i="21"/>
  <c r="G467" i="21"/>
  <c r="F467" i="21"/>
  <c r="O466" i="21"/>
  <c r="N466" i="21"/>
  <c r="G466" i="21"/>
  <c r="F466" i="21"/>
  <c r="O465" i="21"/>
  <c r="N465" i="21"/>
  <c r="G465" i="21"/>
  <c r="F465" i="21"/>
  <c r="O464" i="21"/>
  <c r="N464" i="21"/>
  <c r="G464" i="21"/>
  <c r="F464" i="21"/>
  <c r="O463" i="21"/>
  <c r="N463" i="21"/>
  <c r="G463" i="21"/>
  <c r="F463" i="21"/>
  <c r="O462" i="21"/>
  <c r="G462" i="21"/>
  <c r="O457" i="21"/>
  <c r="N457" i="21"/>
  <c r="G457" i="21"/>
  <c r="F457" i="21"/>
  <c r="O456" i="21"/>
  <c r="N456" i="21"/>
  <c r="G456" i="21"/>
  <c r="F456" i="21"/>
  <c r="O455" i="21"/>
  <c r="N455" i="21"/>
  <c r="G455" i="21"/>
  <c r="F455" i="21"/>
  <c r="O454" i="21"/>
  <c r="N454" i="21"/>
  <c r="G454" i="21"/>
  <c r="F454" i="21"/>
  <c r="O453" i="21"/>
  <c r="N453" i="21"/>
  <c r="G453" i="21"/>
  <c r="F453" i="21"/>
  <c r="O452" i="21"/>
  <c r="N452" i="21"/>
  <c r="G452" i="21"/>
  <c r="F452" i="21"/>
  <c r="O451" i="21"/>
  <c r="N451" i="21"/>
  <c r="G451" i="21"/>
  <c r="F451" i="21"/>
  <c r="O450" i="21"/>
  <c r="N450" i="21"/>
  <c r="G450" i="21"/>
  <c r="F450" i="21"/>
  <c r="O449" i="21"/>
  <c r="N449" i="21"/>
  <c r="G449" i="21"/>
  <c r="F449" i="21"/>
  <c r="O448" i="21"/>
  <c r="N448" i="21"/>
  <c r="G448" i="21"/>
  <c r="F448" i="21"/>
  <c r="O447" i="21"/>
  <c r="N447" i="21"/>
  <c r="G447" i="21"/>
  <c r="F447" i="21"/>
  <c r="O446" i="21"/>
  <c r="N446" i="21"/>
  <c r="G446" i="21"/>
  <c r="F446" i="21"/>
  <c r="O445" i="21"/>
  <c r="N445" i="21"/>
  <c r="G445" i="21"/>
  <c r="F445" i="21"/>
  <c r="O444" i="21"/>
  <c r="N444" i="21"/>
  <c r="G444" i="21"/>
  <c r="F444" i="21"/>
  <c r="O443" i="21"/>
  <c r="N443" i="21"/>
  <c r="G443" i="21"/>
  <c r="F443" i="21"/>
  <c r="O442" i="21"/>
  <c r="N442" i="21"/>
  <c r="G442" i="21"/>
  <c r="F442" i="21"/>
  <c r="O441" i="21"/>
  <c r="N441" i="21"/>
  <c r="G441" i="21"/>
  <c r="F441" i="21"/>
  <c r="O440" i="21"/>
  <c r="N440" i="21"/>
  <c r="G440" i="21"/>
  <c r="F440" i="21"/>
  <c r="O439" i="21"/>
  <c r="N439" i="21"/>
  <c r="G439" i="21"/>
  <c r="F439" i="21"/>
  <c r="O438" i="21"/>
  <c r="G438" i="21"/>
  <c r="O433" i="21"/>
  <c r="N433" i="21"/>
  <c r="G433" i="21"/>
  <c r="F433" i="21"/>
  <c r="O432" i="21"/>
  <c r="N432" i="21"/>
  <c r="G432" i="21"/>
  <c r="F432" i="21"/>
  <c r="O431" i="21"/>
  <c r="N431" i="21"/>
  <c r="G431" i="21"/>
  <c r="F431" i="21"/>
  <c r="O430" i="21"/>
  <c r="N430" i="21"/>
  <c r="G430" i="21"/>
  <c r="F430" i="21"/>
  <c r="O429" i="21"/>
  <c r="N429" i="21"/>
  <c r="G429" i="21"/>
  <c r="F429" i="21"/>
  <c r="O428" i="21"/>
  <c r="N428" i="21"/>
  <c r="G428" i="21"/>
  <c r="F428" i="21"/>
  <c r="O427" i="21"/>
  <c r="N427" i="21"/>
  <c r="G427" i="21"/>
  <c r="F427" i="21"/>
  <c r="O426" i="21"/>
  <c r="N426" i="21"/>
  <c r="G426" i="21"/>
  <c r="F426" i="21"/>
  <c r="O425" i="21"/>
  <c r="N425" i="21"/>
  <c r="G425" i="21"/>
  <c r="F425" i="21"/>
  <c r="O424" i="21"/>
  <c r="N424" i="21"/>
  <c r="G424" i="21"/>
  <c r="F424" i="21"/>
  <c r="O423" i="21"/>
  <c r="N423" i="21"/>
  <c r="G423" i="21"/>
  <c r="F423" i="21"/>
  <c r="O422" i="21"/>
  <c r="N422" i="21"/>
  <c r="G422" i="21"/>
  <c r="F422" i="21"/>
  <c r="O421" i="21"/>
  <c r="N421" i="21"/>
  <c r="G421" i="21"/>
  <c r="F421" i="21"/>
  <c r="O420" i="21"/>
  <c r="N420" i="21"/>
  <c r="G420" i="21"/>
  <c r="F420" i="21"/>
  <c r="O419" i="21"/>
  <c r="N419" i="21"/>
  <c r="G419" i="21"/>
  <c r="F419" i="21"/>
  <c r="O418" i="21"/>
  <c r="N418" i="21"/>
  <c r="G418" i="21"/>
  <c r="F418" i="21"/>
  <c r="O417" i="21"/>
  <c r="N417" i="21"/>
  <c r="G417" i="21"/>
  <c r="F417" i="21"/>
  <c r="O416" i="21"/>
  <c r="N416" i="21"/>
  <c r="G416" i="21"/>
  <c r="F416" i="21"/>
  <c r="O415" i="21"/>
  <c r="N415" i="21"/>
  <c r="G415" i="21"/>
  <c r="F415" i="21"/>
  <c r="O414" i="21"/>
  <c r="G414" i="21"/>
  <c r="O409" i="21"/>
  <c r="N409" i="21"/>
  <c r="G409" i="21"/>
  <c r="F409" i="21"/>
  <c r="O408" i="21"/>
  <c r="N408" i="21"/>
  <c r="G408" i="21"/>
  <c r="F408" i="21"/>
  <c r="O407" i="21"/>
  <c r="N407" i="21"/>
  <c r="G407" i="21"/>
  <c r="F407" i="21"/>
  <c r="O406" i="21"/>
  <c r="N406" i="21"/>
  <c r="G406" i="21"/>
  <c r="F406" i="21"/>
  <c r="O405" i="21"/>
  <c r="N405" i="21"/>
  <c r="G405" i="21"/>
  <c r="F405" i="21"/>
  <c r="O404" i="21"/>
  <c r="N404" i="21"/>
  <c r="G404" i="21"/>
  <c r="F404" i="21"/>
  <c r="O403" i="21"/>
  <c r="N403" i="21"/>
  <c r="G403" i="21"/>
  <c r="F403" i="21"/>
  <c r="O402" i="21"/>
  <c r="N402" i="21"/>
  <c r="G402" i="21"/>
  <c r="F402" i="21"/>
  <c r="O401" i="21"/>
  <c r="N401" i="21"/>
  <c r="G401" i="21"/>
  <c r="F401" i="21"/>
  <c r="O400" i="21"/>
  <c r="N400" i="21"/>
  <c r="G400" i="21"/>
  <c r="F400" i="21"/>
  <c r="O399" i="21"/>
  <c r="N399" i="21"/>
  <c r="G399" i="21"/>
  <c r="F399" i="21"/>
  <c r="O398" i="21"/>
  <c r="N398" i="21"/>
  <c r="G398" i="21"/>
  <c r="F398" i="21"/>
  <c r="O397" i="21"/>
  <c r="N397" i="21"/>
  <c r="G397" i="21"/>
  <c r="F397" i="21"/>
  <c r="O396" i="21"/>
  <c r="N396" i="21"/>
  <c r="G396" i="21"/>
  <c r="F396" i="21"/>
  <c r="O395" i="21"/>
  <c r="N395" i="21"/>
  <c r="G395" i="21"/>
  <c r="F395" i="21"/>
  <c r="O394" i="21"/>
  <c r="N394" i="21"/>
  <c r="G394" i="21"/>
  <c r="F394" i="21"/>
  <c r="O393" i="21"/>
  <c r="N393" i="21"/>
  <c r="G393" i="21"/>
  <c r="F393" i="21"/>
  <c r="O392" i="21"/>
  <c r="N392" i="21"/>
  <c r="G392" i="21"/>
  <c r="F392" i="21"/>
  <c r="O391" i="21"/>
  <c r="N391" i="21"/>
  <c r="G391" i="21"/>
  <c r="F391" i="21"/>
  <c r="O390" i="21"/>
  <c r="G390" i="21"/>
  <c r="O385" i="21"/>
  <c r="N385" i="21"/>
  <c r="G385" i="21"/>
  <c r="F385" i="21"/>
  <c r="O384" i="21"/>
  <c r="N384" i="21"/>
  <c r="G384" i="21"/>
  <c r="F384" i="21"/>
  <c r="O383" i="21"/>
  <c r="N383" i="21"/>
  <c r="G383" i="21"/>
  <c r="F383" i="21"/>
  <c r="O382" i="21"/>
  <c r="N382" i="21"/>
  <c r="G382" i="21"/>
  <c r="F382" i="21"/>
  <c r="O381" i="21"/>
  <c r="N381" i="21"/>
  <c r="G381" i="21"/>
  <c r="F381" i="21"/>
  <c r="O380" i="21"/>
  <c r="N380" i="21"/>
  <c r="G380" i="21"/>
  <c r="F380" i="21"/>
  <c r="O379" i="21"/>
  <c r="N379" i="21"/>
  <c r="G379" i="21"/>
  <c r="F379" i="21"/>
  <c r="O378" i="21"/>
  <c r="N378" i="21"/>
  <c r="G378" i="21"/>
  <c r="F378" i="21"/>
  <c r="O377" i="21"/>
  <c r="N377" i="21"/>
  <c r="G377" i="21"/>
  <c r="F377" i="21"/>
  <c r="O376" i="21"/>
  <c r="N376" i="21"/>
  <c r="G376" i="21"/>
  <c r="F376" i="21"/>
  <c r="O375" i="21"/>
  <c r="N375" i="21"/>
  <c r="G375" i="21"/>
  <c r="F375" i="21"/>
  <c r="O374" i="21"/>
  <c r="N374" i="21"/>
  <c r="G374" i="21"/>
  <c r="F374" i="21"/>
  <c r="O373" i="21"/>
  <c r="N373" i="21"/>
  <c r="G373" i="21"/>
  <c r="F373" i="21"/>
  <c r="O372" i="21"/>
  <c r="N372" i="21"/>
  <c r="G372" i="21"/>
  <c r="F372" i="21"/>
  <c r="O371" i="21"/>
  <c r="N371" i="21"/>
  <c r="G371" i="21"/>
  <c r="F371" i="21"/>
  <c r="O370" i="21"/>
  <c r="N370" i="21"/>
  <c r="G370" i="21"/>
  <c r="F370" i="21"/>
  <c r="O369" i="21"/>
  <c r="N369" i="21"/>
  <c r="G369" i="21"/>
  <c r="F369" i="21"/>
  <c r="O368" i="21"/>
  <c r="N368" i="21"/>
  <c r="G368" i="21"/>
  <c r="F368" i="21"/>
  <c r="O367" i="21"/>
  <c r="N367" i="21"/>
  <c r="G367" i="21"/>
  <c r="F367" i="21"/>
  <c r="O366" i="21"/>
  <c r="G366" i="21"/>
  <c r="O361" i="21"/>
  <c r="N361" i="21"/>
  <c r="G361" i="21"/>
  <c r="F361" i="21"/>
  <c r="O360" i="21"/>
  <c r="N360" i="21"/>
  <c r="G360" i="21"/>
  <c r="F360" i="21"/>
  <c r="O359" i="21"/>
  <c r="N359" i="21"/>
  <c r="G359" i="21"/>
  <c r="F359" i="21"/>
  <c r="O358" i="21"/>
  <c r="N358" i="21"/>
  <c r="G358" i="21"/>
  <c r="F358" i="21"/>
  <c r="O357" i="21"/>
  <c r="N357" i="21"/>
  <c r="G357" i="21"/>
  <c r="F357" i="21"/>
  <c r="O356" i="21"/>
  <c r="N356" i="21"/>
  <c r="G356" i="21"/>
  <c r="F356" i="21"/>
  <c r="O355" i="21"/>
  <c r="N355" i="21"/>
  <c r="G355" i="21"/>
  <c r="F355" i="21"/>
  <c r="O354" i="21"/>
  <c r="N354" i="21"/>
  <c r="G354" i="21"/>
  <c r="F354" i="21"/>
  <c r="O353" i="21"/>
  <c r="N353" i="21"/>
  <c r="G353" i="21"/>
  <c r="F353" i="21"/>
  <c r="O352" i="21"/>
  <c r="N352" i="21"/>
  <c r="G352" i="21"/>
  <c r="F352" i="21"/>
  <c r="O351" i="21"/>
  <c r="N351" i="21"/>
  <c r="G351" i="21"/>
  <c r="F351" i="21"/>
  <c r="O350" i="21"/>
  <c r="N350" i="21"/>
  <c r="G350" i="21"/>
  <c r="F350" i="21"/>
  <c r="O349" i="21"/>
  <c r="N349" i="21"/>
  <c r="G349" i="21"/>
  <c r="F349" i="21"/>
  <c r="O348" i="21"/>
  <c r="N348" i="21"/>
  <c r="G348" i="21"/>
  <c r="F348" i="21"/>
  <c r="O347" i="21"/>
  <c r="N347" i="21"/>
  <c r="G347" i="21"/>
  <c r="F347" i="21"/>
  <c r="O346" i="21"/>
  <c r="N346" i="21"/>
  <c r="G346" i="21"/>
  <c r="F346" i="21"/>
  <c r="O345" i="21"/>
  <c r="N345" i="21"/>
  <c r="G345" i="21"/>
  <c r="F345" i="21"/>
  <c r="O344" i="21"/>
  <c r="N344" i="21"/>
  <c r="G344" i="21"/>
  <c r="F344" i="21"/>
  <c r="O343" i="21"/>
  <c r="N343" i="21"/>
  <c r="G343" i="21"/>
  <c r="F343" i="21"/>
  <c r="O342" i="21"/>
  <c r="G342" i="21"/>
  <c r="O337" i="21"/>
  <c r="N337" i="21"/>
  <c r="G337" i="21"/>
  <c r="F337" i="21"/>
  <c r="O336" i="21"/>
  <c r="N336" i="21"/>
  <c r="G336" i="21"/>
  <c r="F336" i="21"/>
  <c r="O335" i="21"/>
  <c r="N335" i="21"/>
  <c r="G335" i="21"/>
  <c r="F335" i="21"/>
  <c r="O334" i="21"/>
  <c r="N334" i="21"/>
  <c r="G334" i="21"/>
  <c r="F334" i="21"/>
  <c r="O333" i="21"/>
  <c r="N333" i="21"/>
  <c r="G333" i="21"/>
  <c r="F333" i="21"/>
  <c r="O332" i="21"/>
  <c r="N332" i="21"/>
  <c r="G332" i="21"/>
  <c r="F332" i="21"/>
  <c r="O331" i="21"/>
  <c r="N331" i="21"/>
  <c r="G331" i="21"/>
  <c r="F331" i="21"/>
  <c r="O330" i="21"/>
  <c r="N330" i="21"/>
  <c r="G330" i="21"/>
  <c r="F330" i="21"/>
  <c r="O329" i="21"/>
  <c r="N329" i="21"/>
  <c r="G329" i="21"/>
  <c r="F329" i="21"/>
  <c r="O328" i="21"/>
  <c r="N328" i="21"/>
  <c r="G328" i="21"/>
  <c r="F328" i="21"/>
  <c r="O327" i="21"/>
  <c r="N327" i="21"/>
  <c r="G327" i="21"/>
  <c r="F327" i="21"/>
  <c r="O326" i="21"/>
  <c r="N326" i="21"/>
  <c r="G326" i="21"/>
  <c r="F326" i="21"/>
  <c r="O325" i="21"/>
  <c r="N325" i="21"/>
  <c r="G325" i="21"/>
  <c r="F325" i="21"/>
  <c r="O324" i="21"/>
  <c r="N324" i="21"/>
  <c r="G324" i="21"/>
  <c r="F324" i="21"/>
  <c r="O323" i="21"/>
  <c r="N323" i="21"/>
  <c r="G323" i="21"/>
  <c r="F323" i="21"/>
  <c r="O322" i="21"/>
  <c r="N322" i="21"/>
  <c r="G322" i="21"/>
  <c r="F322" i="21"/>
  <c r="O321" i="21"/>
  <c r="N321" i="21"/>
  <c r="G321" i="21"/>
  <c r="F321" i="21"/>
  <c r="O320" i="21"/>
  <c r="N320" i="21"/>
  <c r="G320" i="21"/>
  <c r="F320" i="21"/>
  <c r="O319" i="21"/>
  <c r="N319" i="21"/>
  <c r="G319" i="21"/>
  <c r="F319" i="21"/>
  <c r="O318" i="21"/>
  <c r="G318" i="21"/>
  <c r="O313" i="21"/>
  <c r="N313" i="21"/>
  <c r="G313" i="21"/>
  <c r="F313" i="21"/>
  <c r="O312" i="21"/>
  <c r="N312" i="21"/>
  <c r="G312" i="21"/>
  <c r="F312" i="21"/>
  <c r="O311" i="21"/>
  <c r="N311" i="21"/>
  <c r="G311" i="21"/>
  <c r="F311" i="21"/>
  <c r="O310" i="21"/>
  <c r="N310" i="21"/>
  <c r="G310" i="21"/>
  <c r="F310" i="21"/>
  <c r="O309" i="21"/>
  <c r="N309" i="21"/>
  <c r="G309" i="21"/>
  <c r="F309" i="21"/>
  <c r="O308" i="21"/>
  <c r="N308" i="21"/>
  <c r="G308" i="21"/>
  <c r="F308" i="21"/>
  <c r="O307" i="21"/>
  <c r="N307" i="21"/>
  <c r="G307" i="21"/>
  <c r="F307" i="21"/>
  <c r="O306" i="21"/>
  <c r="N306" i="21"/>
  <c r="G306" i="21"/>
  <c r="F306" i="21"/>
  <c r="O305" i="21"/>
  <c r="N305" i="21"/>
  <c r="G305" i="21"/>
  <c r="F305" i="21"/>
  <c r="O304" i="21"/>
  <c r="N304" i="21"/>
  <c r="G304" i="21"/>
  <c r="F304" i="21"/>
  <c r="O303" i="21"/>
  <c r="N303" i="21"/>
  <c r="G303" i="21"/>
  <c r="F303" i="21"/>
  <c r="O302" i="21"/>
  <c r="N302" i="21"/>
  <c r="G302" i="21"/>
  <c r="F302" i="21"/>
  <c r="O301" i="21"/>
  <c r="N301" i="21"/>
  <c r="G301" i="21"/>
  <c r="F301" i="21"/>
  <c r="O300" i="21"/>
  <c r="N300" i="21"/>
  <c r="G300" i="21"/>
  <c r="F300" i="21"/>
  <c r="O299" i="21"/>
  <c r="N299" i="21"/>
  <c r="G299" i="21"/>
  <c r="F299" i="21"/>
  <c r="O298" i="21"/>
  <c r="N298" i="21"/>
  <c r="G298" i="21"/>
  <c r="F298" i="21"/>
  <c r="O297" i="21"/>
  <c r="N297" i="21"/>
  <c r="G297" i="21"/>
  <c r="F297" i="21"/>
  <c r="O296" i="21"/>
  <c r="N296" i="21"/>
  <c r="G296" i="21"/>
  <c r="F296" i="21"/>
  <c r="O295" i="21"/>
  <c r="N295" i="21"/>
  <c r="G295" i="21"/>
  <c r="F295" i="21"/>
  <c r="O294" i="21"/>
  <c r="G294" i="21"/>
  <c r="O289" i="21"/>
  <c r="N289" i="21"/>
  <c r="G289" i="21"/>
  <c r="F289" i="21"/>
  <c r="O288" i="21"/>
  <c r="N288" i="21"/>
  <c r="G288" i="21"/>
  <c r="F288" i="21"/>
  <c r="O287" i="21"/>
  <c r="N287" i="21"/>
  <c r="G287" i="21"/>
  <c r="F287" i="21"/>
  <c r="O286" i="21"/>
  <c r="N286" i="21"/>
  <c r="G286" i="21"/>
  <c r="F286" i="21"/>
  <c r="O285" i="21"/>
  <c r="N285" i="21"/>
  <c r="G285" i="21"/>
  <c r="F285" i="21"/>
  <c r="O284" i="21"/>
  <c r="N284" i="21"/>
  <c r="G284" i="21"/>
  <c r="F284" i="21"/>
  <c r="O283" i="21"/>
  <c r="N283" i="21"/>
  <c r="G283" i="21"/>
  <c r="F283" i="21"/>
  <c r="O282" i="21"/>
  <c r="N282" i="21"/>
  <c r="G282" i="21"/>
  <c r="F282" i="21"/>
  <c r="O281" i="21"/>
  <c r="N281" i="21"/>
  <c r="G281" i="21"/>
  <c r="F281" i="21"/>
  <c r="O280" i="21"/>
  <c r="N280" i="21"/>
  <c r="G280" i="21"/>
  <c r="F280" i="21"/>
  <c r="O279" i="21"/>
  <c r="N279" i="21"/>
  <c r="G279" i="21"/>
  <c r="F279" i="21"/>
  <c r="O278" i="21"/>
  <c r="N278" i="21"/>
  <c r="G278" i="21"/>
  <c r="F278" i="21"/>
  <c r="O277" i="21"/>
  <c r="N277" i="21"/>
  <c r="G277" i="21"/>
  <c r="F277" i="21"/>
  <c r="O276" i="21"/>
  <c r="N276" i="21"/>
  <c r="G276" i="21"/>
  <c r="F276" i="21"/>
  <c r="O275" i="21"/>
  <c r="N275" i="21"/>
  <c r="G275" i="21"/>
  <c r="F275" i="21"/>
  <c r="O274" i="21"/>
  <c r="N274" i="21"/>
  <c r="G274" i="21"/>
  <c r="F274" i="21"/>
  <c r="O273" i="21"/>
  <c r="N273" i="21"/>
  <c r="G273" i="21"/>
  <c r="F273" i="21"/>
  <c r="O272" i="21"/>
  <c r="N272" i="21"/>
  <c r="G272" i="21"/>
  <c r="F272" i="21"/>
  <c r="O271" i="21"/>
  <c r="N271" i="21"/>
  <c r="G271" i="21"/>
  <c r="F271" i="21"/>
  <c r="O270" i="21"/>
  <c r="G270" i="21"/>
  <c r="O265" i="21"/>
  <c r="N265" i="21"/>
  <c r="G265" i="21"/>
  <c r="F265" i="21"/>
  <c r="O264" i="21"/>
  <c r="N264" i="21"/>
  <c r="G264" i="21"/>
  <c r="F264" i="21"/>
  <c r="O263" i="21"/>
  <c r="N263" i="21"/>
  <c r="G263" i="21"/>
  <c r="F263" i="21"/>
  <c r="O262" i="21"/>
  <c r="N262" i="21"/>
  <c r="G262" i="21"/>
  <c r="F262" i="21"/>
  <c r="O261" i="21"/>
  <c r="N261" i="21"/>
  <c r="G261" i="21"/>
  <c r="F261" i="21"/>
  <c r="O260" i="21"/>
  <c r="N260" i="21"/>
  <c r="G260" i="21"/>
  <c r="F260" i="21"/>
  <c r="O259" i="21"/>
  <c r="N259" i="21"/>
  <c r="G259" i="21"/>
  <c r="F259" i="21"/>
  <c r="O258" i="21"/>
  <c r="N258" i="21"/>
  <c r="G258" i="21"/>
  <c r="F258" i="21"/>
  <c r="O257" i="21"/>
  <c r="N257" i="21"/>
  <c r="G257" i="21"/>
  <c r="F257" i="21"/>
  <c r="O256" i="21"/>
  <c r="N256" i="21"/>
  <c r="G256" i="21"/>
  <c r="F256" i="21"/>
  <c r="O255" i="21"/>
  <c r="N255" i="21"/>
  <c r="G255" i="21"/>
  <c r="F255" i="21"/>
  <c r="O254" i="21"/>
  <c r="N254" i="21"/>
  <c r="G254" i="21"/>
  <c r="F254" i="21"/>
  <c r="O253" i="21"/>
  <c r="N253" i="21"/>
  <c r="G253" i="21"/>
  <c r="F253" i="21"/>
  <c r="O252" i="21"/>
  <c r="N252" i="21"/>
  <c r="G252" i="21"/>
  <c r="F252" i="21"/>
  <c r="O251" i="21"/>
  <c r="N251" i="21"/>
  <c r="G251" i="21"/>
  <c r="F251" i="21"/>
  <c r="O250" i="21"/>
  <c r="N250" i="21"/>
  <c r="G250" i="21"/>
  <c r="F250" i="21"/>
  <c r="O249" i="21"/>
  <c r="N249" i="21"/>
  <c r="G249" i="21"/>
  <c r="F249" i="21"/>
  <c r="O248" i="21"/>
  <c r="N248" i="21"/>
  <c r="G248" i="21"/>
  <c r="F248" i="21"/>
  <c r="O247" i="21"/>
  <c r="N247" i="21"/>
  <c r="G247" i="21"/>
  <c r="F247" i="21"/>
  <c r="O246" i="21"/>
  <c r="G246" i="21"/>
  <c r="O241" i="21"/>
  <c r="N241" i="21"/>
  <c r="G241" i="21"/>
  <c r="F241" i="21"/>
  <c r="O240" i="21"/>
  <c r="N240" i="21"/>
  <c r="G240" i="21"/>
  <c r="F240" i="21"/>
  <c r="O239" i="21"/>
  <c r="N239" i="21"/>
  <c r="G239" i="21"/>
  <c r="F239" i="21"/>
  <c r="O238" i="21"/>
  <c r="N238" i="21"/>
  <c r="G238" i="21"/>
  <c r="F238" i="21"/>
  <c r="O237" i="21"/>
  <c r="N237" i="21"/>
  <c r="G237" i="21"/>
  <c r="F237" i="21"/>
  <c r="O236" i="21"/>
  <c r="N236" i="21"/>
  <c r="G236" i="21"/>
  <c r="F236" i="21"/>
  <c r="O235" i="21"/>
  <c r="N235" i="21"/>
  <c r="G235" i="21"/>
  <c r="F235" i="21"/>
  <c r="O234" i="21"/>
  <c r="N234" i="21"/>
  <c r="G234" i="21"/>
  <c r="F234" i="21"/>
  <c r="O233" i="21"/>
  <c r="N233" i="21"/>
  <c r="G233" i="21"/>
  <c r="F233" i="21"/>
  <c r="O232" i="21"/>
  <c r="N232" i="21"/>
  <c r="G232" i="21"/>
  <c r="F232" i="21"/>
  <c r="O231" i="21"/>
  <c r="N231" i="21"/>
  <c r="G231" i="21"/>
  <c r="F231" i="21"/>
  <c r="O230" i="21"/>
  <c r="N230" i="21"/>
  <c r="G230" i="21"/>
  <c r="F230" i="21"/>
  <c r="O229" i="21"/>
  <c r="N229" i="21"/>
  <c r="G229" i="21"/>
  <c r="F229" i="21"/>
  <c r="O228" i="21"/>
  <c r="N228" i="21"/>
  <c r="G228" i="21"/>
  <c r="F228" i="21"/>
  <c r="O227" i="21"/>
  <c r="N227" i="21"/>
  <c r="G227" i="21"/>
  <c r="F227" i="21"/>
  <c r="O226" i="21"/>
  <c r="N226" i="21"/>
  <c r="G226" i="21"/>
  <c r="F226" i="21"/>
  <c r="O225" i="21"/>
  <c r="N225" i="21"/>
  <c r="G225" i="21"/>
  <c r="F225" i="21"/>
  <c r="O224" i="21"/>
  <c r="N224" i="21"/>
  <c r="G224" i="21"/>
  <c r="F224" i="21"/>
  <c r="O223" i="21"/>
  <c r="N223" i="21"/>
  <c r="G223" i="21"/>
  <c r="F223" i="21"/>
  <c r="O222" i="21"/>
  <c r="G222" i="21"/>
  <c r="O217" i="21"/>
  <c r="N217" i="21"/>
  <c r="G217" i="21"/>
  <c r="F217" i="21"/>
  <c r="O216" i="21"/>
  <c r="N216" i="21"/>
  <c r="G216" i="21"/>
  <c r="F216" i="21"/>
  <c r="O215" i="21"/>
  <c r="N215" i="21"/>
  <c r="G215" i="21"/>
  <c r="F215" i="21"/>
  <c r="O214" i="21"/>
  <c r="N214" i="21"/>
  <c r="G214" i="21"/>
  <c r="F214" i="21"/>
  <c r="O213" i="21"/>
  <c r="N213" i="21"/>
  <c r="G213" i="21"/>
  <c r="F213" i="21"/>
  <c r="O212" i="21"/>
  <c r="N212" i="21"/>
  <c r="G212" i="21"/>
  <c r="F212" i="21"/>
  <c r="O211" i="21"/>
  <c r="N211" i="21"/>
  <c r="G211" i="21"/>
  <c r="F211" i="21"/>
  <c r="O210" i="21"/>
  <c r="N210" i="21"/>
  <c r="G210" i="21"/>
  <c r="F210" i="21"/>
  <c r="O209" i="21"/>
  <c r="N209" i="21"/>
  <c r="G209" i="21"/>
  <c r="F209" i="21"/>
  <c r="O208" i="21"/>
  <c r="N208" i="21"/>
  <c r="G208" i="21"/>
  <c r="F208" i="21"/>
  <c r="O207" i="21"/>
  <c r="N207" i="21"/>
  <c r="G207" i="21"/>
  <c r="F207" i="21"/>
  <c r="O206" i="21"/>
  <c r="N206" i="21"/>
  <c r="G206" i="21"/>
  <c r="F206" i="21"/>
  <c r="O205" i="21"/>
  <c r="N205" i="21"/>
  <c r="G205" i="21"/>
  <c r="F205" i="21"/>
  <c r="O204" i="21"/>
  <c r="N204" i="21"/>
  <c r="G204" i="21"/>
  <c r="F204" i="21"/>
  <c r="O203" i="21"/>
  <c r="N203" i="21"/>
  <c r="G203" i="21"/>
  <c r="F203" i="21"/>
  <c r="O202" i="21"/>
  <c r="N202" i="21"/>
  <c r="G202" i="21"/>
  <c r="F202" i="21"/>
  <c r="O201" i="21"/>
  <c r="N201" i="21"/>
  <c r="G201" i="21"/>
  <c r="F201" i="21"/>
  <c r="O200" i="21"/>
  <c r="N200" i="21"/>
  <c r="G200" i="21"/>
  <c r="F200" i="21"/>
  <c r="O199" i="21"/>
  <c r="N199" i="21"/>
  <c r="G199" i="21"/>
  <c r="F199" i="21"/>
  <c r="O198" i="21"/>
  <c r="G198" i="21"/>
  <c r="O193" i="21"/>
  <c r="N193" i="21"/>
  <c r="G193" i="21"/>
  <c r="F193" i="21"/>
  <c r="O192" i="21"/>
  <c r="N192" i="21"/>
  <c r="G192" i="21"/>
  <c r="F192" i="21"/>
  <c r="O191" i="21"/>
  <c r="N191" i="21"/>
  <c r="G191" i="21"/>
  <c r="F191" i="21"/>
  <c r="O190" i="21"/>
  <c r="N190" i="21"/>
  <c r="G190" i="21"/>
  <c r="F190" i="21"/>
  <c r="O189" i="21"/>
  <c r="N189" i="21"/>
  <c r="G189" i="21"/>
  <c r="F189" i="21"/>
  <c r="O188" i="21"/>
  <c r="N188" i="21"/>
  <c r="G188" i="21"/>
  <c r="F188" i="21"/>
  <c r="O187" i="21"/>
  <c r="N187" i="21"/>
  <c r="G187" i="21"/>
  <c r="F187" i="21"/>
  <c r="O186" i="21"/>
  <c r="N186" i="21"/>
  <c r="G186" i="21"/>
  <c r="F186" i="21"/>
  <c r="O185" i="21"/>
  <c r="N185" i="21"/>
  <c r="G185" i="21"/>
  <c r="F185" i="21"/>
  <c r="O184" i="21"/>
  <c r="N184" i="21"/>
  <c r="G184" i="21"/>
  <c r="F184" i="21"/>
  <c r="O183" i="21"/>
  <c r="N183" i="21"/>
  <c r="G183" i="21"/>
  <c r="F183" i="21"/>
  <c r="O182" i="21"/>
  <c r="N182" i="21"/>
  <c r="G182" i="21"/>
  <c r="F182" i="21"/>
  <c r="O181" i="21"/>
  <c r="N181" i="21"/>
  <c r="G181" i="21"/>
  <c r="F181" i="21"/>
  <c r="O180" i="21"/>
  <c r="N180" i="21"/>
  <c r="G180" i="21"/>
  <c r="F180" i="21"/>
  <c r="O179" i="21"/>
  <c r="N179" i="21"/>
  <c r="G179" i="21"/>
  <c r="F179" i="21"/>
  <c r="O178" i="21"/>
  <c r="N178" i="21"/>
  <c r="G178" i="21"/>
  <c r="F178" i="21"/>
  <c r="O177" i="21"/>
  <c r="N177" i="21"/>
  <c r="G177" i="21"/>
  <c r="F177" i="21"/>
  <c r="O176" i="21"/>
  <c r="N176" i="21"/>
  <c r="G176" i="21"/>
  <c r="F176" i="21"/>
  <c r="O175" i="21"/>
  <c r="N175" i="21"/>
  <c r="G175" i="21"/>
  <c r="F175" i="21"/>
  <c r="O174" i="21"/>
  <c r="G174" i="21"/>
  <c r="O169" i="21"/>
  <c r="N169" i="21"/>
  <c r="G169" i="21"/>
  <c r="F169" i="21"/>
  <c r="O168" i="21"/>
  <c r="N168" i="21"/>
  <c r="G168" i="21"/>
  <c r="F168" i="21"/>
  <c r="O167" i="21"/>
  <c r="N167" i="21"/>
  <c r="G167" i="21"/>
  <c r="F167" i="21"/>
  <c r="O166" i="21"/>
  <c r="N166" i="21"/>
  <c r="G166" i="21"/>
  <c r="F166" i="21"/>
  <c r="O165" i="21"/>
  <c r="N165" i="21"/>
  <c r="G165" i="21"/>
  <c r="F165" i="21"/>
  <c r="O164" i="21"/>
  <c r="N164" i="21"/>
  <c r="G164" i="21"/>
  <c r="F164" i="21"/>
  <c r="O163" i="21"/>
  <c r="N163" i="21"/>
  <c r="G163" i="21"/>
  <c r="F163" i="21"/>
  <c r="O162" i="21"/>
  <c r="N162" i="21"/>
  <c r="G162" i="21"/>
  <c r="F162" i="21"/>
  <c r="O161" i="21"/>
  <c r="N161" i="21"/>
  <c r="G161" i="21"/>
  <c r="F161" i="21"/>
  <c r="O160" i="21"/>
  <c r="N160" i="21"/>
  <c r="G160" i="21"/>
  <c r="F160" i="21"/>
  <c r="O159" i="21"/>
  <c r="N159" i="21"/>
  <c r="G159" i="21"/>
  <c r="F159" i="21"/>
  <c r="O158" i="21"/>
  <c r="N158" i="21"/>
  <c r="G158" i="21"/>
  <c r="F158" i="21"/>
  <c r="O157" i="21"/>
  <c r="N157" i="21"/>
  <c r="G157" i="21"/>
  <c r="F157" i="21"/>
  <c r="O156" i="21"/>
  <c r="N156" i="21"/>
  <c r="G156" i="21"/>
  <c r="F156" i="21"/>
  <c r="O155" i="21"/>
  <c r="N155" i="21"/>
  <c r="G155" i="21"/>
  <c r="F155" i="21"/>
  <c r="O154" i="21"/>
  <c r="N154" i="21"/>
  <c r="G154" i="21"/>
  <c r="F154" i="21"/>
  <c r="O153" i="21"/>
  <c r="N153" i="21"/>
  <c r="G153" i="21"/>
  <c r="F153" i="21"/>
  <c r="O152" i="21"/>
  <c r="N152" i="21"/>
  <c r="G152" i="21"/>
  <c r="F152" i="21"/>
  <c r="O151" i="21"/>
  <c r="N151" i="21"/>
  <c r="G151" i="21"/>
  <c r="F151" i="21"/>
  <c r="O150" i="21"/>
  <c r="G150" i="21"/>
  <c r="O145" i="21"/>
  <c r="N145" i="21"/>
  <c r="G145" i="21"/>
  <c r="F145" i="21"/>
  <c r="O144" i="21"/>
  <c r="N144" i="21"/>
  <c r="G144" i="21"/>
  <c r="F144" i="21"/>
  <c r="O143" i="21"/>
  <c r="N143" i="21"/>
  <c r="G143" i="21"/>
  <c r="F143" i="21"/>
  <c r="O142" i="21"/>
  <c r="N142" i="21"/>
  <c r="G142" i="21"/>
  <c r="F142" i="21"/>
  <c r="O141" i="21"/>
  <c r="N141" i="21"/>
  <c r="G141" i="21"/>
  <c r="F141" i="21"/>
  <c r="O140" i="21"/>
  <c r="N140" i="21"/>
  <c r="G140" i="21"/>
  <c r="F140" i="21"/>
  <c r="O139" i="21"/>
  <c r="N139" i="21"/>
  <c r="G139" i="21"/>
  <c r="F139" i="21"/>
  <c r="O138" i="21"/>
  <c r="N138" i="21"/>
  <c r="G138" i="21"/>
  <c r="F138" i="21"/>
  <c r="O137" i="21"/>
  <c r="N137" i="21"/>
  <c r="G137" i="21"/>
  <c r="F137" i="21"/>
  <c r="O136" i="21"/>
  <c r="N136" i="21"/>
  <c r="G136" i="21"/>
  <c r="F136" i="21"/>
  <c r="O135" i="21"/>
  <c r="N135" i="21"/>
  <c r="G135" i="21"/>
  <c r="F135" i="21"/>
  <c r="O134" i="21"/>
  <c r="N134" i="21"/>
  <c r="G134" i="21"/>
  <c r="F134" i="21"/>
  <c r="O133" i="21"/>
  <c r="N133" i="21"/>
  <c r="G133" i="21"/>
  <c r="F133" i="21"/>
  <c r="O132" i="21"/>
  <c r="N132" i="21"/>
  <c r="G132" i="21"/>
  <c r="F132" i="21"/>
  <c r="O131" i="21"/>
  <c r="N131" i="21"/>
  <c r="G131" i="21"/>
  <c r="F131" i="21"/>
  <c r="O130" i="21"/>
  <c r="N130" i="21"/>
  <c r="G130" i="21"/>
  <c r="F130" i="21"/>
  <c r="O129" i="21"/>
  <c r="N129" i="21"/>
  <c r="G129" i="21"/>
  <c r="F129" i="21"/>
  <c r="O128" i="21"/>
  <c r="N128" i="21"/>
  <c r="G128" i="21"/>
  <c r="F128" i="21"/>
  <c r="O127" i="21"/>
  <c r="N127" i="21"/>
  <c r="G127" i="21"/>
  <c r="F127" i="21"/>
  <c r="O126" i="21"/>
  <c r="G126" i="21"/>
  <c r="O121" i="21"/>
  <c r="N121" i="21"/>
  <c r="G121" i="21"/>
  <c r="F121" i="21"/>
  <c r="O120" i="21"/>
  <c r="N120" i="21"/>
  <c r="G120" i="21"/>
  <c r="F120" i="21"/>
  <c r="O119" i="21"/>
  <c r="N119" i="21"/>
  <c r="G119" i="21"/>
  <c r="F119" i="21"/>
  <c r="O118" i="21"/>
  <c r="N118" i="21"/>
  <c r="G118" i="21"/>
  <c r="F118" i="21"/>
  <c r="O117" i="21"/>
  <c r="N117" i="21"/>
  <c r="G117" i="21"/>
  <c r="F117" i="21"/>
  <c r="O116" i="21"/>
  <c r="N116" i="21"/>
  <c r="G116" i="21"/>
  <c r="F116" i="21"/>
  <c r="O115" i="21"/>
  <c r="N115" i="21"/>
  <c r="G115" i="21"/>
  <c r="F115" i="21"/>
  <c r="O114" i="21"/>
  <c r="N114" i="21"/>
  <c r="G114" i="21"/>
  <c r="F114" i="21"/>
  <c r="O113" i="21"/>
  <c r="N113" i="21"/>
  <c r="G113" i="21"/>
  <c r="F113" i="21"/>
  <c r="O112" i="21"/>
  <c r="N112" i="21"/>
  <c r="G112" i="21"/>
  <c r="F112" i="21"/>
  <c r="O111" i="21"/>
  <c r="N111" i="21"/>
  <c r="G111" i="21"/>
  <c r="F111" i="21"/>
  <c r="O110" i="21"/>
  <c r="N110" i="21"/>
  <c r="G110" i="21"/>
  <c r="F110" i="21"/>
  <c r="O109" i="21"/>
  <c r="N109" i="21"/>
  <c r="G109" i="21"/>
  <c r="F109" i="21"/>
  <c r="O108" i="21"/>
  <c r="N108" i="21"/>
  <c r="G108" i="21"/>
  <c r="F108" i="21"/>
  <c r="O107" i="21"/>
  <c r="N107" i="21"/>
  <c r="G107" i="21"/>
  <c r="F107" i="21"/>
  <c r="O106" i="21"/>
  <c r="N106" i="21"/>
  <c r="G106" i="21"/>
  <c r="F106" i="21"/>
  <c r="O105" i="21"/>
  <c r="N105" i="21"/>
  <c r="G105" i="21"/>
  <c r="F105" i="21"/>
  <c r="O104" i="21"/>
  <c r="N104" i="21"/>
  <c r="G104" i="21"/>
  <c r="F104" i="21"/>
  <c r="O103" i="21"/>
  <c r="N103" i="21"/>
  <c r="G103" i="21"/>
  <c r="F103" i="21"/>
  <c r="O102" i="21"/>
  <c r="G102" i="21"/>
  <c r="O97" i="21"/>
  <c r="N97" i="21"/>
  <c r="G97" i="21"/>
  <c r="F97" i="21"/>
  <c r="O96" i="21"/>
  <c r="N96" i="21"/>
  <c r="G96" i="21"/>
  <c r="F96" i="21"/>
  <c r="O95" i="21"/>
  <c r="N95" i="21"/>
  <c r="G95" i="21"/>
  <c r="F95" i="21"/>
  <c r="O94" i="21"/>
  <c r="N94" i="21"/>
  <c r="G94" i="21"/>
  <c r="F94" i="21"/>
  <c r="O93" i="21"/>
  <c r="N93" i="21"/>
  <c r="G93" i="21"/>
  <c r="F93" i="21"/>
  <c r="O92" i="21"/>
  <c r="N92" i="21"/>
  <c r="G92" i="21"/>
  <c r="F92" i="21"/>
  <c r="O91" i="21"/>
  <c r="N91" i="21"/>
  <c r="G91" i="21"/>
  <c r="F91" i="21"/>
  <c r="O90" i="21"/>
  <c r="N90" i="21"/>
  <c r="G90" i="21"/>
  <c r="F90" i="21"/>
  <c r="O89" i="21"/>
  <c r="N89" i="21"/>
  <c r="G89" i="21"/>
  <c r="F89" i="21"/>
  <c r="O88" i="21"/>
  <c r="N88" i="21"/>
  <c r="G88" i="21"/>
  <c r="F88" i="21"/>
  <c r="O87" i="21"/>
  <c r="N87" i="21"/>
  <c r="G87" i="21"/>
  <c r="F87" i="21"/>
  <c r="O86" i="21"/>
  <c r="N86" i="21"/>
  <c r="G86" i="21"/>
  <c r="F86" i="21"/>
  <c r="O85" i="21"/>
  <c r="N85" i="21"/>
  <c r="G85" i="21"/>
  <c r="F85" i="21"/>
  <c r="O84" i="21"/>
  <c r="N84" i="21"/>
  <c r="G84" i="21"/>
  <c r="F84" i="21"/>
  <c r="O83" i="21"/>
  <c r="N83" i="21"/>
  <c r="G83" i="21"/>
  <c r="F83" i="21"/>
  <c r="O82" i="21"/>
  <c r="N82" i="21"/>
  <c r="G82" i="21"/>
  <c r="F82" i="21"/>
  <c r="O81" i="21"/>
  <c r="N81" i="21"/>
  <c r="G81" i="21"/>
  <c r="F81" i="21"/>
  <c r="O80" i="21"/>
  <c r="N80" i="21"/>
  <c r="G80" i="21"/>
  <c r="F80" i="21"/>
  <c r="O79" i="21"/>
  <c r="N79" i="21"/>
  <c r="G79" i="21"/>
  <c r="F79" i="21"/>
  <c r="O78" i="21"/>
  <c r="G78" i="21"/>
  <c r="O73" i="21"/>
  <c r="N73" i="21"/>
  <c r="G73" i="21"/>
  <c r="F73" i="21"/>
  <c r="O72" i="21"/>
  <c r="N72" i="21"/>
  <c r="G72" i="21"/>
  <c r="F72" i="21"/>
  <c r="O71" i="21"/>
  <c r="N71" i="21"/>
  <c r="G71" i="21"/>
  <c r="F71" i="21"/>
  <c r="O70" i="21"/>
  <c r="N70" i="21"/>
  <c r="G70" i="21"/>
  <c r="F70" i="21"/>
  <c r="O69" i="21"/>
  <c r="N69" i="21"/>
  <c r="G69" i="21"/>
  <c r="F69" i="21"/>
  <c r="O68" i="21"/>
  <c r="N68" i="21"/>
  <c r="G68" i="21"/>
  <c r="F68" i="21"/>
  <c r="O67" i="21"/>
  <c r="N67" i="21"/>
  <c r="G67" i="21"/>
  <c r="F67" i="21"/>
  <c r="O66" i="21"/>
  <c r="N66" i="21"/>
  <c r="G66" i="21"/>
  <c r="F66" i="21"/>
  <c r="O65" i="21"/>
  <c r="N65" i="21"/>
  <c r="G65" i="21"/>
  <c r="F65" i="21"/>
  <c r="O64" i="21"/>
  <c r="N64" i="21"/>
  <c r="G64" i="21"/>
  <c r="F64" i="21"/>
  <c r="O63" i="21"/>
  <c r="N63" i="21"/>
  <c r="G63" i="21"/>
  <c r="F63" i="21"/>
  <c r="O62" i="21"/>
  <c r="N62" i="21"/>
  <c r="G62" i="21"/>
  <c r="F62" i="21"/>
  <c r="O61" i="21"/>
  <c r="N61" i="21"/>
  <c r="G61" i="21"/>
  <c r="F61" i="21"/>
  <c r="O60" i="21"/>
  <c r="N60" i="21"/>
  <c r="G60" i="21"/>
  <c r="F60" i="21"/>
  <c r="O59" i="21"/>
  <c r="N59" i="21"/>
  <c r="G59" i="21"/>
  <c r="F59" i="21"/>
  <c r="O58" i="21"/>
  <c r="N58" i="21"/>
  <c r="G58" i="21"/>
  <c r="F58" i="21"/>
  <c r="O57" i="21"/>
  <c r="N57" i="21"/>
  <c r="G57" i="21"/>
  <c r="F57" i="21"/>
  <c r="O56" i="21"/>
  <c r="N56" i="21"/>
  <c r="G56" i="21"/>
  <c r="F56" i="21"/>
  <c r="O55" i="21"/>
  <c r="N55" i="21"/>
  <c r="G55" i="21"/>
  <c r="F55" i="21"/>
  <c r="O54" i="21"/>
  <c r="G54" i="21"/>
  <c r="O49" i="21"/>
  <c r="N49" i="21"/>
  <c r="G49" i="21"/>
  <c r="F49" i="21"/>
  <c r="O48" i="21"/>
  <c r="N48" i="21"/>
  <c r="G48" i="21"/>
  <c r="F48" i="21"/>
  <c r="O47" i="21"/>
  <c r="N47" i="21"/>
  <c r="G47" i="21"/>
  <c r="F47" i="21"/>
  <c r="O46" i="21"/>
  <c r="N46" i="21"/>
  <c r="G46" i="21"/>
  <c r="F46" i="21"/>
  <c r="O45" i="21"/>
  <c r="N45" i="21"/>
  <c r="G45" i="21"/>
  <c r="F45" i="21"/>
  <c r="O44" i="21"/>
  <c r="N44" i="21"/>
  <c r="G44" i="21"/>
  <c r="F44" i="21"/>
  <c r="O43" i="21"/>
  <c r="N43" i="21"/>
  <c r="G43" i="21"/>
  <c r="F43" i="21"/>
  <c r="O42" i="21"/>
  <c r="N42" i="21"/>
  <c r="G42" i="21"/>
  <c r="F42" i="21"/>
  <c r="O41" i="21"/>
  <c r="N41" i="21"/>
  <c r="G41" i="21"/>
  <c r="F41" i="21"/>
  <c r="O40" i="21"/>
  <c r="N40" i="21"/>
  <c r="G40" i="21"/>
  <c r="F40" i="21"/>
  <c r="O39" i="21"/>
  <c r="N39" i="21"/>
  <c r="G39" i="21"/>
  <c r="F39" i="21"/>
  <c r="O38" i="21"/>
  <c r="N38" i="21"/>
  <c r="G38" i="21"/>
  <c r="F38" i="21"/>
  <c r="O37" i="21"/>
  <c r="N37" i="21"/>
  <c r="G37" i="21"/>
  <c r="F37" i="21"/>
  <c r="O36" i="21"/>
  <c r="N36" i="21"/>
  <c r="G36" i="21"/>
  <c r="F36" i="21"/>
  <c r="O35" i="21"/>
  <c r="N35" i="21"/>
  <c r="G35" i="21"/>
  <c r="F35" i="21"/>
  <c r="O34" i="21"/>
  <c r="N34" i="21"/>
  <c r="G34" i="21"/>
  <c r="F34" i="21"/>
  <c r="O33" i="21"/>
  <c r="N33" i="21"/>
  <c r="G33" i="21"/>
  <c r="F33" i="21"/>
  <c r="O32" i="21"/>
  <c r="N32" i="21"/>
  <c r="G32" i="21"/>
  <c r="F32" i="21"/>
  <c r="O31" i="21"/>
  <c r="N31" i="21"/>
  <c r="G31" i="21"/>
  <c r="F31" i="21"/>
  <c r="O30" i="21"/>
  <c r="G30" i="21"/>
  <c r="O25" i="21"/>
  <c r="N25" i="21"/>
  <c r="G25" i="21"/>
  <c r="F25" i="21"/>
  <c r="O24" i="21"/>
  <c r="N24" i="21"/>
  <c r="G24" i="21"/>
  <c r="F24" i="21"/>
  <c r="O23" i="21"/>
  <c r="N23" i="21"/>
  <c r="G23" i="21"/>
  <c r="F23" i="21"/>
  <c r="O22" i="21"/>
  <c r="N22" i="21"/>
  <c r="G22" i="21"/>
  <c r="F22" i="21"/>
  <c r="O21" i="21"/>
  <c r="N21" i="21"/>
  <c r="G21" i="21"/>
  <c r="F21" i="21"/>
  <c r="O20" i="21"/>
  <c r="N20" i="21"/>
  <c r="G20" i="21"/>
  <c r="F20" i="21"/>
  <c r="O19" i="21"/>
  <c r="N19" i="21"/>
  <c r="G19" i="21"/>
  <c r="F19" i="21"/>
  <c r="O18" i="21"/>
  <c r="N18" i="21"/>
  <c r="G18" i="21"/>
  <c r="F18" i="21"/>
  <c r="O17" i="21"/>
  <c r="N17" i="21"/>
  <c r="G17" i="21"/>
  <c r="F17" i="21"/>
  <c r="O16" i="21"/>
  <c r="N16" i="21"/>
  <c r="G16" i="21"/>
  <c r="F16" i="21"/>
  <c r="O15" i="21"/>
  <c r="N15" i="21"/>
  <c r="G15" i="21"/>
  <c r="F15" i="21"/>
  <c r="O14" i="21"/>
  <c r="N14" i="21"/>
  <c r="G14" i="21"/>
  <c r="F14" i="21"/>
  <c r="O13" i="21"/>
  <c r="N13" i="21"/>
  <c r="G13" i="21"/>
  <c r="F13" i="21"/>
  <c r="O12" i="21"/>
  <c r="N12" i="21"/>
  <c r="G12" i="21"/>
  <c r="F12" i="21"/>
  <c r="O11" i="21"/>
  <c r="N11" i="21"/>
  <c r="G11" i="21"/>
  <c r="F11" i="21"/>
  <c r="O10" i="21"/>
  <c r="N10" i="21"/>
  <c r="G10" i="21"/>
  <c r="F10" i="21"/>
  <c r="O9" i="21"/>
  <c r="N9" i="21"/>
  <c r="G9" i="21"/>
  <c r="F9" i="21"/>
  <c r="O8" i="21"/>
  <c r="N8" i="21"/>
  <c r="G8" i="21"/>
  <c r="F8" i="21"/>
  <c r="O7" i="21"/>
  <c r="N7" i="21"/>
  <c r="G7" i="21"/>
  <c r="F7" i="21"/>
  <c r="O6" i="21"/>
  <c r="G6" i="21"/>
  <c r="O121" i="20"/>
  <c r="N121" i="20"/>
  <c r="G121" i="20"/>
  <c r="F121" i="20"/>
  <c r="O120" i="20"/>
  <c r="N120" i="20"/>
  <c r="G120" i="20"/>
  <c r="F120" i="20"/>
  <c r="O119" i="20"/>
  <c r="N119" i="20"/>
  <c r="G119" i="20"/>
  <c r="F119" i="20"/>
  <c r="O118" i="20"/>
  <c r="N118" i="20"/>
  <c r="G118" i="20"/>
  <c r="F118" i="20"/>
  <c r="O117" i="20"/>
  <c r="N117" i="20"/>
  <c r="G117" i="20"/>
  <c r="F117" i="20"/>
  <c r="O116" i="20"/>
  <c r="N116" i="20"/>
  <c r="G116" i="20"/>
  <c r="F116" i="20"/>
  <c r="O115" i="20"/>
  <c r="N115" i="20"/>
  <c r="G115" i="20"/>
  <c r="F115" i="20"/>
  <c r="O114" i="20"/>
  <c r="N114" i="20"/>
  <c r="G114" i="20"/>
  <c r="F114" i="20"/>
  <c r="O113" i="20"/>
  <c r="N113" i="20"/>
  <c r="G113" i="20"/>
  <c r="F113" i="20"/>
  <c r="O112" i="20"/>
  <c r="N112" i="20"/>
  <c r="G112" i="20"/>
  <c r="F112" i="20"/>
  <c r="O111" i="20"/>
  <c r="N111" i="20"/>
  <c r="G111" i="20"/>
  <c r="F111" i="20"/>
  <c r="O110" i="20"/>
  <c r="N110" i="20"/>
  <c r="G110" i="20"/>
  <c r="F110" i="20"/>
  <c r="O109" i="20"/>
  <c r="N109" i="20"/>
  <c r="G109" i="20"/>
  <c r="F109" i="20"/>
  <c r="O108" i="20"/>
  <c r="N108" i="20"/>
  <c r="G108" i="20"/>
  <c r="F108" i="20"/>
  <c r="O107" i="20"/>
  <c r="N107" i="20"/>
  <c r="G107" i="20"/>
  <c r="F107" i="20"/>
  <c r="O106" i="20"/>
  <c r="N106" i="20"/>
  <c r="G106" i="20"/>
  <c r="F106" i="20"/>
  <c r="O105" i="20"/>
  <c r="N105" i="20"/>
  <c r="G105" i="20"/>
  <c r="F105" i="20"/>
  <c r="O104" i="20"/>
  <c r="N104" i="20"/>
  <c r="G104" i="20"/>
  <c r="F104" i="20"/>
  <c r="O103" i="20"/>
  <c r="P103" i="20" s="1"/>
  <c r="N103" i="20"/>
  <c r="G103" i="20"/>
  <c r="F103" i="20"/>
  <c r="O102" i="20"/>
  <c r="G102" i="20"/>
  <c r="O97" i="20"/>
  <c r="N97" i="20"/>
  <c r="G97" i="20"/>
  <c r="F97" i="20"/>
  <c r="O96" i="20"/>
  <c r="N96" i="20"/>
  <c r="G96" i="20"/>
  <c r="F96" i="20"/>
  <c r="O95" i="20"/>
  <c r="N95" i="20"/>
  <c r="G95" i="20"/>
  <c r="F95" i="20"/>
  <c r="O94" i="20"/>
  <c r="N94" i="20"/>
  <c r="G94" i="20"/>
  <c r="F94" i="20"/>
  <c r="O93" i="20"/>
  <c r="N93" i="20"/>
  <c r="G93" i="20"/>
  <c r="F93" i="20"/>
  <c r="O92" i="20"/>
  <c r="N92" i="20"/>
  <c r="G92" i="20"/>
  <c r="F92" i="20"/>
  <c r="O91" i="20"/>
  <c r="N91" i="20"/>
  <c r="G91" i="20"/>
  <c r="F91" i="20"/>
  <c r="O90" i="20"/>
  <c r="N90" i="20"/>
  <c r="G90" i="20"/>
  <c r="F90" i="20"/>
  <c r="O89" i="20"/>
  <c r="N89" i="20"/>
  <c r="G89" i="20"/>
  <c r="F89" i="20"/>
  <c r="O88" i="20"/>
  <c r="N88" i="20"/>
  <c r="G88" i="20"/>
  <c r="F88" i="20"/>
  <c r="O87" i="20"/>
  <c r="N87" i="20"/>
  <c r="G87" i="20"/>
  <c r="F87" i="20"/>
  <c r="O86" i="20"/>
  <c r="N86" i="20"/>
  <c r="G86" i="20"/>
  <c r="F86" i="20"/>
  <c r="O85" i="20"/>
  <c r="N85" i="20"/>
  <c r="G85" i="20"/>
  <c r="F85" i="20"/>
  <c r="O84" i="20"/>
  <c r="N84" i="20"/>
  <c r="G84" i="20"/>
  <c r="F84" i="20"/>
  <c r="O83" i="20"/>
  <c r="N83" i="20"/>
  <c r="G83" i="20"/>
  <c r="F83" i="20"/>
  <c r="O82" i="20"/>
  <c r="N82" i="20"/>
  <c r="G82" i="20"/>
  <c r="F82" i="20"/>
  <c r="O81" i="20"/>
  <c r="N81" i="20"/>
  <c r="G81" i="20"/>
  <c r="F81" i="20"/>
  <c r="O80" i="20"/>
  <c r="N80" i="20"/>
  <c r="G80" i="20"/>
  <c r="F80" i="20"/>
  <c r="P79" i="20"/>
  <c r="O79" i="20"/>
  <c r="N79" i="20"/>
  <c r="G79" i="20"/>
  <c r="H79" i="20" s="1"/>
  <c r="F79" i="20"/>
  <c r="O78" i="20"/>
  <c r="G78" i="20"/>
  <c r="O55" i="20"/>
  <c r="P55" i="20" s="1"/>
  <c r="N55" i="20"/>
  <c r="G55" i="20"/>
  <c r="H55" i="20" s="1"/>
  <c r="F55" i="20"/>
  <c r="O54" i="20"/>
  <c r="G54" i="20"/>
  <c r="O49" i="20"/>
  <c r="N49" i="20"/>
  <c r="G49" i="20"/>
  <c r="F49" i="20"/>
  <c r="O48" i="20"/>
  <c r="N48" i="20"/>
  <c r="G48" i="20"/>
  <c r="F48" i="20"/>
  <c r="O47" i="20"/>
  <c r="N47" i="20"/>
  <c r="G47" i="20"/>
  <c r="F47" i="20"/>
  <c r="O46" i="20"/>
  <c r="N46" i="20"/>
  <c r="G46" i="20"/>
  <c r="F46" i="20"/>
  <c r="O45" i="20"/>
  <c r="N45" i="20"/>
  <c r="G45" i="20"/>
  <c r="F45" i="20"/>
  <c r="O44" i="20"/>
  <c r="N44" i="20"/>
  <c r="G44" i="20"/>
  <c r="F44" i="20"/>
  <c r="O43" i="20"/>
  <c r="N43" i="20"/>
  <c r="G43" i="20"/>
  <c r="F43" i="20"/>
  <c r="O42" i="20"/>
  <c r="N42" i="20"/>
  <c r="G42" i="20"/>
  <c r="F42" i="20"/>
  <c r="O41" i="20"/>
  <c r="N41" i="20"/>
  <c r="G41" i="20"/>
  <c r="F41" i="20"/>
  <c r="O40" i="20"/>
  <c r="N40" i="20"/>
  <c r="G40" i="20"/>
  <c r="F40" i="20"/>
  <c r="O39" i="20"/>
  <c r="N39" i="20"/>
  <c r="G39" i="20"/>
  <c r="F39" i="20"/>
  <c r="O38" i="20"/>
  <c r="N38" i="20"/>
  <c r="G38" i="20"/>
  <c r="F38" i="20"/>
  <c r="O37" i="20"/>
  <c r="N37" i="20"/>
  <c r="G37" i="20"/>
  <c r="F37" i="20"/>
  <c r="O36" i="20"/>
  <c r="N36" i="20"/>
  <c r="G36" i="20"/>
  <c r="F36" i="20"/>
  <c r="O35" i="20"/>
  <c r="N35" i="20"/>
  <c r="G35" i="20"/>
  <c r="F35" i="20"/>
  <c r="O34" i="20"/>
  <c r="N34" i="20"/>
  <c r="G34" i="20"/>
  <c r="F34" i="20"/>
  <c r="O33" i="20"/>
  <c r="N33" i="20"/>
  <c r="G33" i="20"/>
  <c r="F33" i="20"/>
  <c r="O32" i="20"/>
  <c r="N32" i="20"/>
  <c r="G32" i="20"/>
  <c r="F32" i="20"/>
  <c r="O31" i="20"/>
  <c r="P31" i="20" s="1"/>
  <c r="N31" i="20"/>
  <c r="G31" i="20"/>
  <c r="F31" i="20"/>
  <c r="O30" i="20"/>
  <c r="G30" i="20"/>
  <c r="O25" i="20"/>
  <c r="N25" i="20"/>
  <c r="G25" i="20"/>
  <c r="F25" i="20"/>
  <c r="O24" i="20"/>
  <c r="N24" i="20"/>
  <c r="G24" i="20"/>
  <c r="F24" i="20"/>
  <c r="O23" i="20"/>
  <c r="N23" i="20"/>
  <c r="G23" i="20"/>
  <c r="F23" i="20"/>
  <c r="O22" i="20"/>
  <c r="N22" i="20"/>
  <c r="G22" i="20"/>
  <c r="F22" i="20"/>
  <c r="O21" i="20"/>
  <c r="N21" i="20"/>
  <c r="G21" i="20"/>
  <c r="F21" i="20"/>
  <c r="O20" i="20"/>
  <c r="N20" i="20"/>
  <c r="G20" i="20"/>
  <c r="F20" i="20"/>
  <c r="O19" i="20"/>
  <c r="N19" i="20"/>
  <c r="G19" i="20"/>
  <c r="F19" i="20"/>
  <c r="O18" i="20"/>
  <c r="N18" i="20"/>
  <c r="G18" i="20"/>
  <c r="F18" i="20"/>
  <c r="O17" i="20"/>
  <c r="N17" i="20"/>
  <c r="G17" i="20"/>
  <c r="F17" i="20"/>
  <c r="O16" i="20"/>
  <c r="N16" i="20"/>
  <c r="G16" i="20"/>
  <c r="F16" i="20"/>
  <c r="O15" i="20"/>
  <c r="N15" i="20"/>
  <c r="G15" i="20"/>
  <c r="F15" i="20"/>
  <c r="O14" i="20"/>
  <c r="N14" i="20"/>
  <c r="G14" i="20"/>
  <c r="F14" i="20"/>
  <c r="O13" i="20"/>
  <c r="N13" i="20"/>
  <c r="G13" i="20"/>
  <c r="F13" i="20"/>
  <c r="O12" i="20"/>
  <c r="N12" i="20"/>
  <c r="G12" i="20"/>
  <c r="F12" i="20"/>
  <c r="O11" i="20"/>
  <c r="N11" i="20"/>
  <c r="G11" i="20"/>
  <c r="F11" i="20"/>
  <c r="O10" i="20"/>
  <c r="N10" i="20"/>
  <c r="G10" i="20"/>
  <c r="F10" i="20"/>
  <c r="O9" i="20"/>
  <c r="N9" i="20"/>
  <c r="G9" i="20"/>
  <c r="F9" i="20"/>
  <c r="O8" i="20"/>
  <c r="N8" i="20"/>
  <c r="G8" i="20"/>
  <c r="F8" i="20"/>
  <c r="P7" i="20"/>
  <c r="O7" i="20"/>
  <c r="N7" i="20"/>
  <c r="G7" i="20"/>
  <c r="F7" i="20"/>
  <c r="O6" i="20"/>
  <c r="G6" i="20"/>
  <c r="H103" i="20" l="1"/>
  <c r="H7" i="21"/>
  <c r="P7" i="21"/>
  <c r="H31" i="21"/>
  <c r="P31" i="21"/>
  <c r="H55" i="21"/>
  <c r="P55" i="21"/>
  <c r="H79" i="21"/>
  <c r="P79" i="21"/>
  <c r="H103" i="21"/>
  <c r="P103" i="21"/>
  <c r="H127" i="21"/>
  <c r="P127" i="21"/>
  <c r="H151" i="21"/>
  <c r="P151" i="21"/>
  <c r="H175" i="21"/>
  <c r="P175" i="21"/>
  <c r="H199" i="21"/>
  <c r="P199" i="21"/>
  <c r="H223" i="21"/>
  <c r="P223" i="21"/>
  <c r="H247" i="21"/>
  <c r="P247" i="21"/>
  <c r="H271" i="21"/>
  <c r="P271" i="21"/>
  <c r="H295" i="21"/>
  <c r="P295" i="21"/>
  <c r="H319" i="21"/>
  <c r="P319" i="21"/>
  <c r="H343" i="21"/>
  <c r="P343" i="21"/>
  <c r="H367" i="21"/>
  <c r="P367" i="21"/>
  <c r="H391" i="21"/>
  <c r="P391" i="21"/>
  <c r="H415" i="21"/>
  <c r="P415" i="21"/>
  <c r="H439" i="21"/>
  <c r="P439" i="21"/>
  <c r="H463" i="21"/>
  <c r="P463" i="21"/>
  <c r="H487" i="21"/>
  <c r="P487" i="21"/>
  <c r="H511" i="21"/>
  <c r="P511" i="21"/>
  <c r="H535" i="21"/>
  <c r="P535" i="21"/>
  <c r="H559" i="21"/>
  <c r="P559" i="21"/>
  <c r="H7" i="22"/>
  <c r="P7" i="22"/>
  <c r="H31" i="22"/>
  <c r="P31" i="22"/>
  <c r="H559" i="23"/>
  <c r="H31" i="20"/>
  <c r="H7" i="20"/>
  <c r="P7" i="23"/>
  <c r="P31" i="23"/>
  <c r="P55" i="23"/>
  <c r="P79" i="23"/>
  <c r="P103" i="23"/>
  <c r="P127" i="23"/>
  <c r="P151" i="23"/>
  <c r="P175" i="23"/>
  <c r="P199" i="23"/>
  <c r="P223" i="23"/>
  <c r="P247" i="23"/>
  <c r="P271" i="23"/>
  <c r="P295" i="23"/>
  <c r="P319" i="23"/>
  <c r="P343" i="23"/>
  <c r="P367" i="23"/>
  <c r="P391" i="23"/>
  <c r="O99" i="16" l="1"/>
  <c r="O96" i="16"/>
  <c r="O80" i="16"/>
  <c r="O72" i="16"/>
  <c r="O67" i="16"/>
  <c r="O64" i="16"/>
  <c r="O55" i="16"/>
  <c r="O52" i="16"/>
  <c r="O43" i="16"/>
  <c r="O40" i="16"/>
  <c r="O31" i="16"/>
  <c r="O28" i="16"/>
  <c r="O19" i="16"/>
  <c r="O16" i="16"/>
  <c r="O12" i="16"/>
  <c r="O7" i="16"/>
  <c r="P5" i="16"/>
  <c r="O5" i="16" s="1"/>
  <c r="P6" i="16"/>
  <c r="O6" i="16" s="1"/>
  <c r="P7" i="16"/>
  <c r="P8" i="16"/>
  <c r="O8" i="16" s="1"/>
  <c r="P9" i="16"/>
  <c r="O9" i="16" s="1"/>
  <c r="P10" i="16"/>
  <c r="O10" i="16" s="1"/>
  <c r="P11" i="16"/>
  <c r="O11" i="16" s="1"/>
  <c r="P12" i="16"/>
  <c r="P13" i="16"/>
  <c r="O13" i="16" s="1"/>
  <c r="P14" i="16"/>
  <c r="O14" i="16" s="1"/>
  <c r="P15" i="16"/>
  <c r="O15" i="16" s="1"/>
  <c r="P16" i="16"/>
  <c r="P17" i="16"/>
  <c r="O17" i="16" s="1"/>
  <c r="P18" i="16"/>
  <c r="O18" i="16" s="1"/>
  <c r="P19" i="16"/>
  <c r="P20" i="16"/>
  <c r="O20" i="16" s="1"/>
  <c r="P21" i="16"/>
  <c r="O21" i="16" s="1"/>
  <c r="P22" i="16"/>
  <c r="O22" i="16" s="1"/>
  <c r="P23" i="16"/>
  <c r="O23" i="16" s="1"/>
  <c r="P24" i="16"/>
  <c r="O24" i="16" s="1"/>
  <c r="P25" i="16"/>
  <c r="O25" i="16" s="1"/>
  <c r="P26" i="16"/>
  <c r="O26" i="16" s="1"/>
  <c r="P27" i="16"/>
  <c r="O27" i="16" s="1"/>
  <c r="P28" i="16"/>
  <c r="P29" i="16"/>
  <c r="O29" i="16" s="1"/>
  <c r="P30" i="16"/>
  <c r="O30" i="16" s="1"/>
  <c r="P31" i="16"/>
  <c r="P32" i="16"/>
  <c r="O32" i="16" s="1"/>
  <c r="P33" i="16"/>
  <c r="O33" i="16" s="1"/>
  <c r="P34" i="16"/>
  <c r="O34" i="16" s="1"/>
  <c r="P35" i="16"/>
  <c r="O35" i="16" s="1"/>
  <c r="P36" i="16"/>
  <c r="O36" i="16" s="1"/>
  <c r="P37" i="16"/>
  <c r="O37" i="16" s="1"/>
  <c r="P38" i="16"/>
  <c r="O38" i="16" s="1"/>
  <c r="P39" i="16"/>
  <c r="O39" i="16" s="1"/>
  <c r="P40" i="16"/>
  <c r="P41" i="16"/>
  <c r="O41" i="16" s="1"/>
  <c r="P42" i="16"/>
  <c r="O42" i="16" s="1"/>
  <c r="P43" i="16"/>
  <c r="P44" i="16"/>
  <c r="O44" i="16" s="1"/>
  <c r="P45" i="16"/>
  <c r="O45" i="16" s="1"/>
  <c r="P46" i="16"/>
  <c r="O46" i="16" s="1"/>
  <c r="P47" i="16"/>
  <c r="O47" i="16" s="1"/>
  <c r="P48" i="16"/>
  <c r="O48" i="16" s="1"/>
  <c r="P49" i="16"/>
  <c r="O49" i="16" s="1"/>
  <c r="P50" i="16"/>
  <c r="O50" i="16" s="1"/>
  <c r="P51" i="16"/>
  <c r="O51" i="16" s="1"/>
  <c r="P52" i="16"/>
  <c r="P53" i="16"/>
  <c r="O53" i="16" s="1"/>
  <c r="P54" i="16"/>
  <c r="O54" i="16" s="1"/>
  <c r="P55" i="16"/>
  <c r="P56" i="16"/>
  <c r="O56" i="16" s="1"/>
  <c r="P57" i="16"/>
  <c r="O57" i="16" s="1"/>
  <c r="P58" i="16"/>
  <c r="O58" i="16" s="1"/>
  <c r="P59" i="16"/>
  <c r="O59" i="16" s="1"/>
  <c r="P60" i="16"/>
  <c r="O60" i="16" s="1"/>
  <c r="P61" i="16"/>
  <c r="O61" i="16" s="1"/>
  <c r="P62" i="16"/>
  <c r="O62" i="16" s="1"/>
  <c r="P63" i="16"/>
  <c r="O63" i="16" s="1"/>
  <c r="P64" i="16"/>
  <c r="P65" i="16"/>
  <c r="O65" i="16" s="1"/>
  <c r="P66" i="16"/>
  <c r="O66" i="16" s="1"/>
  <c r="P67" i="16"/>
  <c r="P68" i="16"/>
  <c r="O68" i="16" s="1"/>
  <c r="P69" i="16"/>
  <c r="O69" i="16" s="1"/>
  <c r="P70" i="16"/>
  <c r="O70" i="16" s="1"/>
  <c r="P71" i="16"/>
  <c r="O71" i="16" s="1"/>
  <c r="P72" i="16"/>
  <c r="P73" i="16"/>
  <c r="O73" i="16" s="1"/>
  <c r="P74" i="16"/>
  <c r="O74" i="16" s="1"/>
  <c r="P75" i="16"/>
  <c r="O75" i="16" s="1"/>
  <c r="P76" i="16"/>
  <c r="O76" i="16" s="1"/>
  <c r="P77" i="16"/>
  <c r="O77" i="16" s="1"/>
  <c r="P78" i="16"/>
  <c r="O78" i="16" s="1"/>
  <c r="P79" i="16"/>
  <c r="O79" i="16" s="1"/>
  <c r="P80" i="16"/>
  <c r="P81" i="16"/>
  <c r="O81" i="16" s="1"/>
  <c r="P82" i="16"/>
  <c r="O82" i="16" s="1"/>
  <c r="P83" i="16"/>
  <c r="O83" i="16" s="1"/>
  <c r="P84" i="16"/>
  <c r="O84" i="16" s="1"/>
  <c r="P85" i="16"/>
  <c r="O85" i="16" s="1"/>
  <c r="P86" i="16"/>
  <c r="O86" i="16" s="1"/>
  <c r="P87" i="16"/>
  <c r="O87" i="16" s="1"/>
  <c r="P88" i="16"/>
  <c r="O88" i="16" s="1"/>
  <c r="P89" i="16"/>
  <c r="O89" i="16" s="1"/>
  <c r="P90" i="16"/>
  <c r="O90" i="16" s="1"/>
  <c r="P91" i="16"/>
  <c r="O91" i="16" s="1"/>
  <c r="P92" i="16"/>
  <c r="O92" i="16" s="1"/>
  <c r="P93" i="16"/>
  <c r="O93" i="16" s="1"/>
  <c r="P94" i="16"/>
  <c r="O94" i="16" s="1"/>
  <c r="P95" i="16"/>
  <c r="O95" i="16" s="1"/>
  <c r="P96" i="16"/>
  <c r="P97" i="16"/>
  <c r="O97" i="16" s="1"/>
  <c r="P98" i="16"/>
  <c r="O98" i="16" s="1"/>
  <c r="P99" i="16"/>
  <c r="P100" i="16"/>
  <c r="O100" i="16" s="1"/>
  <c r="P101" i="16"/>
  <c r="O101" i="16" s="1"/>
  <c r="P102" i="16"/>
  <c r="O102" i="16" s="1"/>
  <c r="P103" i="16"/>
  <c r="O103" i="16" s="1"/>
  <c r="T205" i="19" l="1"/>
  <c r="T204" i="19"/>
  <c r="T203" i="19"/>
  <c r="T202" i="19"/>
  <c r="T201" i="19"/>
  <c r="T200" i="19"/>
  <c r="T199" i="19"/>
  <c r="T198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81" i="19"/>
  <c r="T180" i="19"/>
  <c r="T179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62" i="19"/>
  <c r="T161" i="19"/>
  <c r="T160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3" i="19"/>
  <c r="T142" i="19"/>
  <c r="T141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4" i="19"/>
  <c r="T123" i="19"/>
  <c r="T122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5" i="19"/>
  <c r="T104" i="19"/>
  <c r="T103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3" i="19"/>
  <c r="S205" i="19"/>
  <c r="R205" i="19"/>
  <c r="Q205" i="19"/>
  <c r="P205" i="19"/>
  <c r="O205" i="19"/>
  <c r="S204" i="19"/>
  <c r="R204" i="19"/>
  <c r="Q204" i="19"/>
  <c r="P204" i="19"/>
  <c r="O204" i="19"/>
  <c r="S203" i="19"/>
  <c r="R203" i="19"/>
  <c r="Q203" i="19"/>
  <c r="P203" i="19"/>
  <c r="O203" i="19"/>
  <c r="S202" i="19"/>
  <c r="R202" i="19"/>
  <c r="Q202" i="19"/>
  <c r="P202" i="19"/>
  <c r="O202" i="19"/>
  <c r="S201" i="19"/>
  <c r="R201" i="19"/>
  <c r="Q201" i="19"/>
  <c r="P201" i="19"/>
  <c r="O201" i="19"/>
  <c r="S200" i="19"/>
  <c r="R200" i="19"/>
  <c r="Q200" i="19"/>
  <c r="P200" i="19"/>
  <c r="O200" i="19"/>
  <c r="S199" i="19"/>
  <c r="R199" i="19"/>
  <c r="Q199" i="19"/>
  <c r="P199" i="19"/>
  <c r="O199" i="19"/>
  <c r="S198" i="19"/>
  <c r="R198" i="19"/>
  <c r="Q198" i="19"/>
  <c r="P198" i="19"/>
  <c r="O198" i="19"/>
  <c r="S197" i="19"/>
  <c r="R197" i="19"/>
  <c r="Q197" i="19"/>
  <c r="P197" i="19"/>
  <c r="O197" i="19"/>
  <c r="S196" i="19"/>
  <c r="R196" i="19"/>
  <c r="Q196" i="19"/>
  <c r="P196" i="19"/>
  <c r="O196" i="19"/>
  <c r="S195" i="19"/>
  <c r="R195" i="19"/>
  <c r="Q195" i="19"/>
  <c r="P195" i="19"/>
  <c r="O195" i="19"/>
  <c r="S194" i="19"/>
  <c r="R194" i="19"/>
  <c r="Q194" i="19"/>
  <c r="P194" i="19"/>
  <c r="O194" i="19"/>
  <c r="S193" i="19"/>
  <c r="R193" i="19"/>
  <c r="Q193" i="19"/>
  <c r="P193" i="19"/>
  <c r="O193" i="19"/>
  <c r="S192" i="19"/>
  <c r="R192" i="19"/>
  <c r="Q192" i="19"/>
  <c r="P192" i="19"/>
  <c r="O192" i="19"/>
  <c r="S191" i="19"/>
  <c r="R191" i="19"/>
  <c r="Q191" i="19"/>
  <c r="P191" i="19"/>
  <c r="O191" i="19"/>
  <c r="S190" i="19"/>
  <c r="R190" i="19"/>
  <c r="Q190" i="19"/>
  <c r="P190" i="19"/>
  <c r="O190" i="19"/>
  <c r="S189" i="19"/>
  <c r="R189" i="19"/>
  <c r="Q189" i="19"/>
  <c r="P189" i="19"/>
  <c r="O189" i="19"/>
  <c r="S188" i="19"/>
  <c r="R188" i="19"/>
  <c r="Q188" i="19"/>
  <c r="P188" i="19"/>
  <c r="O188" i="19"/>
  <c r="S187" i="19"/>
  <c r="R187" i="19"/>
  <c r="Q187" i="19"/>
  <c r="P187" i="19"/>
  <c r="O187" i="19"/>
  <c r="S186" i="19"/>
  <c r="R186" i="19"/>
  <c r="Q186" i="19"/>
  <c r="P186" i="19"/>
  <c r="O186" i="19"/>
  <c r="S185" i="19"/>
  <c r="R185" i="19"/>
  <c r="Q185" i="19"/>
  <c r="P185" i="19"/>
  <c r="O185" i="19"/>
  <c r="S184" i="19"/>
  <c r="R184" i="19"/>
  <c r="Q184" i="19"/>
  <c r="P184" i="19"/>
  <c r="O184" i="19"/>
  <c r="S183" i="19"/>
  <c r="R183" i="19"/>
  <c r="Q183" i="19"/>
  <c r="P183" i="19"/>
  <c r="O183" i="19"/>
  <c r="S182" i="19"/>
  <c r="R182" i="19"/>
  <c r="Q182" i="19"/>
  <c r="P182" i="19"/>
  <c r="O182" i="19"/>
  <c r="S181" i="19"/>
  <c r="R181" i="19"/>
  <c r="Q181" i="19"/>
  <c r="P181" i="19"/>
  <c r="O181" i="19"/>
  <c r="S180" i="19"/>
  <c r="R180" i="19"/>
  <c r="Q180" i="19"/>
  <c r="P180" i="19"/>
  <c r="O180" i="19"/>
  <c r="S179" i="19"/>
  <c r="R179" i="19"/>
  <c r="Q179" i="19"/>
  <c r="P179" i="19"/>
  <c r="O179" i="19"/>
  <c r="S178" i="19"/>
  <c r="R178" i="19"/>
  <c r="Q178" i="19"/>
  <c r="P178" i="19"/>
  <c r="O178" i="19"/>
  <c r="S177" i="19"/>
  <c r="R177" i="19"/>
  <c r="Q177" i="19"/>
  <c r="P177" i="19"/>
  <c r="O177" i="19"/>
  <c r="S176" i="19"/>
  <c r="R176" i="19"/>
  <c r="Q176" i="19"/>
  <c r="P176" i="19"/>
  <c r="O176" i="19"/>
  <c r="S175" i="19"/>
  <c r="R175" i="19"/>
  <c r="Q175" i="19"/>
  <c r="P175" i="19"/>
  <c r="O175" i="19"/>
  <c r="S174" i="19"/>
  <c r="R174" i="19"/>
  <c r="Q174" i="19"/>
  <c r="P174" i="19"/>
  <c r="O174" i="19"/>
  <c r="S173" i="19"/>
  <c r="R173" i="19"/>
  <c r="Q173" i="19"/>
  <c r="P173" i="19"/>
  <c r="O173" i="19"/>
  <c r="S172" i="19"/>
  <c r="R172" i="19"/>
  <c r="Q172" i="19"/>
  <c r="P172" i="19"/>
  <c r="O172" i="19"/>
  <c r="S171" i="19"/>
  <c r="R171" i="19"/>
  <c r="Q171" i="19"/>
  <c r="P171" i="19"/>
  <c r="O171" i="19"/>
  <c r="S170" i="19"/>
  <c r="R170" i="19"/>
  <c r="Q170" i="19"/>
  <c r="P170" i="19"/>
  <c r="O170" i="19"/>
  <c r="S169" i="19"/>
  <c r="R169" i="19"/>
  <c r="Q169" i="19"/>
  <c r="P169" i="19"/>
  <c r="O169" i="19"/>
  <c r="S168" i="19"/>
  <c r="R168" i="19"/>
  <c r="Q168" i="19"/>
  <c r="P168" i="19"/>
  <c r="O168" i="19"/>
  <c r="S167" i="19"/>
  <c r="R167" i="19"/>
  <c r="Q167" i="19"/>
  <c r="P167" i="19"/>
  <c r="O167" i="19"/>
  <c r="S166" i="19"/>
  <c r="R166" i="19"/>
  <c r="Q166" i="19"/>
  <c r="P166" i="19"/>
  <c r="O166" i="19"/>
  <c r="S165" i="19"/>
  <c r="R165" i="19"/>
  <c r="Q165" i="19"/>
  <c r="P165" i="19"/>
  <c r="O165" i="19"/>
  <c r="S164" i="19"/>
  <c r="R164" i="19"/>
  <c r="Q164" i="19"/>
  <c r="P164" i="19"/>
  <c r="O164" i="19"/>
  <c r="S163" i="19"/>
  <c r="R163" i="19"/>
  <c r="Q163" i="19"/>
  <c r="P163" i="19"/>
  <c r="O163" i="19"/>
  <c r="S162" i="19"/>
  <c r="R162" i="19"/>
  <c r="Q162" i="19"/>
  <c r="P162" i="19"/>
  <c r="O162" i="19"/>
  <c r="S161" i="19"/>
  <c r="R161" i="19"/>
  <c r="Q161" i="19"/>
  <c r="P161" i="19"/>
  <c r="O161" i="19"/>
  <c r="S160" i="19"/>
  <c r="R160" i="19"/>
  <c r="Q160" i="19"/>
  <c r="P160" i="19"/>
  <c r="O160" i="19"/>
  <c r="S159" i="19"/>
  <c r="R159" i="19"/>
  <c r="Q159" i="19"/>
  <c r="P159" i="19"/>
  <c r="O159" i="19"/>
  <c r="S158" i="19"/>
  <c r="R158" i="19"/>
  <c r="Q158" i="19"/>
  <c r="P158" i="19"/>
  <c r="O158" i="19"/>
  <c r="S157" i="19"/>
  <c r="R157" i="19"/>
  <c r="Q157" i="19"/>
  <c r="P157" i="19"/>
  <c r="O157" i="19"/>
  <c r="S156" i="19"/>
  <c r="R156" i="19"/>
  <c r="Q156" i="19"/>
  <c r="P156" i="19"/>
  <c r="O156" i="19"/>
  <c r="S155" i="19"/>
  <c r="R155" i="19"/>
  <c r="Q155" i="19"/>
  <c r="P155" i="19"/>
  <c r="O155" i="19"/>
  <c r="S154" i="19"/>
  <c r="R154" i="19"/>
  <c r="Q154" i="19"/>
  <c r="P154" i="19"/>
  <c r="O154" i="19"/>
  <c r="S153" i="19"/>
  <c r="R153" i="19"/>
  <c r="Q153" i="19"/>
  <c r="P153" i="19"/>
  <c r="O153" i="19"/>
  <c r="S152" i="19"/>
  <c r="R152" i="19"/>
  <c r="Q152" i="19"/>
  <c r="P152" i="19"/>
  <c r="O152" i="19"/>
  <c r="S151" i="19"/>
  <c r="R151" i="19"/>
  <c r="Q151" i="19"/>
  <c r="P151" i="19"/>
  <c r="O151" i="19"/>
  <c r="S150" i="19"/>
  <c r="R150" i="19"/>
  <c r="Q150" i="19"/>
  <c r="P150" i="19"/>
  <c r="O150" i="19"/>
  <c r="S149" i="19"/>
  <c r="R149" i="19"/>
  <c r="Q149" i="19"/>
  <c r="P149" i="19"/>
  <c r="O149" i="19"/>
  <c r="S148" i="19"/>
  <c r="R148" i="19"/>
  <c r="Q148" i="19"/>
  <c r="P148" i="19"/>
  <c r="O148" i="19"/>
  <c r="S147" i="19"/>
  <c r="R147" i="19"/>
  <c r="Q147" i="19"/>
  <c r="P147" i="19"/>
  <c r="O147" i="19"/>
  <c r="S146" i="19"/>
  <c r="R146" i="19"/>
  <c r="Q146" i="19"/>
  <c r="P146" i="19"/>
  <c r="O146" i="19"/>
  <c r="S145" i="19"/>
  <c r="R145" i="19"/>
  <c r="Q145" i="19"/>
  <c r="P145" i="19"/>
  <c r="O145" i="19"/>
  <c r="S144" i="19"/>
  <c r="R144" i="19"/>
  <c r="Q144" i="19"/>
  <c r="P144" i="19"/>
  <c r="O144" i="19"/>
  <c r="S143" i="19"/>
  <c r="R143" i="19"/>
  <c r="Q143" i="19"/>
  <c r="P143" i="19"/>
  <c r="O143" i="19"/>
  <c r="S142" i="19"/>
  <c r="R142" i="19"/>
  <c r="Q142" i="19"/>
  <c r="P142" i="19"/>
  <c r="O142" i="19"/>
  <c r="S141" i="19"/>
  <c r="R141" i="19"/>
  <c r="Q141" i="19"/>
  <c r="P141" i="19"/>
  <c r="O141" i="19"/>
  <c r="S140" i="19"/>
  <c r="R140" i="19"/>
  <c r="Q140" i="19"/>
  <c r="P140" i="19"/>
  <c r="O140" i="19"/>
  <c r="S139" i="19"/>
  <c r="R139" i="19"/>
  <c r="Q139" i="19"/>
  <c r="P139" i="19"/>
  <c r="O139" i="19"/>
  <c r="S138" i="19"/>
  <c r="R138" i="19"/>
  <c r="Q138" i="19"/>
  <c r="P138" i="19"/>
  <c r="O138" i="19"/>
  <c r="S137" i="19"/>
  <c r="R137" i="19"/>
  <c r="Q137" i="19"/>
  <c r="P137" i="19"/>
  <c r="O137" i="19"/>
  <c r="S136" i="19"/>
  <c r="R136" i="19"/>
  <c r="Q136" i="19"/>
  <c r="P136" i="19"/>
  <c r="O136" i="19"/>
  <c r="S135" i="19"/>
  <c r="R135" i="19"/>
  <c r="Q135" i="19"/>
  <c r="P135" i="19"/>
  <c r="O135" i="19"/>
  <c r="S134" i="19"/>
  <c r="R134" i="19"/>
  <c r="Q134" i="19"/>
  <c r="P134" i="19"/>
  <c r="O134" i="19"/>
  <c r="S133" i="19"/>
  <c r="R133" i="19"/>
  <c r="Q133" i="19"/>
  <c r="P133" i="19"/>
  <c r="O133" i="19"/>
  <c r="S132" i="19"/>
  <c r="R132" i="19"/>
  <c r="Q132" i="19"/>
  <c r="P132" i="19"/>
  <c r="O132" i="19"/>
  <c r="S131" i="19"/>
  <c r="R131" i="19"/>
  <c r="Q131" i="19"/>
  <c r="P131" i="19"/>
  <c r="O131" i="19"/>
  <c r="S130" i="19"/>
  <c r="R130" i="19"/>
  <c r="Q130" i="19"/>
  <c r="P130" i="19"/>
  <c r="O130" i="19"/>
  <c r="S129" i="19"/>
  <c r="R129" i="19"/>
  <c r="Q129" i="19"/>
  <c r="P129" i="19"/>
  <c r="O129" i="19"/>
  <c r="S128" i="19"/>
  <c r="R128" i="19"/>
  <c r="Q128" i="19"/>
  <c r="P128" i="19"/>
  <c r="O128" i="19"/>
  <c r="S127" i="19"/>
  <c r="R127" i="19"/>
  <c r="Q127" i="19"/>
  <c r="P127" i="19"/>
  <c r="O127" i="19"/>
  <c r="S126" i="19"/>
  <c r="R126" i="19"/>
  <c r="Q126" i="19"/>
  <c r="P126" i="19"/>
  <c r="O126" i="19"/>
  <c r="S125" i="19"/>
  <c r="R125" i="19"/>
  <c r="Q125" i="19"/>
  <c r="P125" i="19"/>
  <c r="O125" i="19"/>
  <c r="S124" i="19"/>
  <c r="R124" i="19"/>
  <c r="Q124" i="19"/>
  <c r="P124" i="19"/>
  <c r="O124" i="19"/>
  <c r="S123" i="19"/>
  <c r="R123" i="19"/>
  <c r="Q123" i="19"/>
  <c r="P123" i="19"/>
  <c r="O123" i="19"/>
  <c r="S122" i="19"/>
  <c r="R122" i="19"/>
  <c r="Q122" i="19"/>
  <c r="P122" i="19"/>
  <c r="O122" i="19"/>
  <c r="S121" i="19"/>
  <c r="R121" i="19"/>
  <c r="Q121" i="19"/>
  <c r="P121" i="19"/>
  <c r="O121" i="19"/>
  <c r="S120" i="19"/>
  <c r="R120" i="19"/>
  <c r="Q120" i="19"/>
  <c r="P120" i="19"/>
  <c r="O120" i="19"/>
  <c r="S119" i="19"/>
  <c r="R119" i="19"/>
  <c r="Q119" i="19"/>
  <c r="P119" i="19"/>
  <c r="O119" i="19"/>
  <c r="S118" i="19"/>
  <c r="R118" i="19"/>
  <c r="Q118" i="19"/>
  <c r="P118" i="19"/>
  <c r="O118" i="19"/>
  <c r="S117" i="19"/>
  <c r="R117" i="19"/>
  <c r="Q117" i="19"/>
  <c r="P117" i="19"/>
  <c r="O117" i="19"/>
  <c r="S116" i="19"/>
  <c r="R116" i="19"/>
  <c r="Q116" i="19"/>
  <c r="P116" i="19"/>
  <c r="O116" i="19"/>
  <c r="S115" i="19"/>
  <c r="R115" i="19"/>
  <c r="Q115" i="19"/>
  <c r="P115" i="19"/>
  <c r="O115" i="19"/>
  <c r="S114" i="19"/>
  <c r="R114" i="19"/>
  <c r="Q114" i="19"/>
  <c r="P114" i="19"/>
  <c r="O114" i="19"/>
  <c r="S113" i="19"/>
  <c r="R113" i="19"/>
  <c r="Q113" i="19"/>
  <c r="P113" i="19"/>
  <c r="O113" i="19"/>
  <c r="S112" i="19"/>
  <c r="R112" i="19"/>
  <c r="Q112" i="19"/>
  <c r="P112" i="19"/>
  <c r="O112" i="19"/>
  <c r="S111" i="19"/>
  <c r="R111" i="19"/>
  <c r="Q111" i="19"/>
  <c r="P111" i="19"/>
  <c r="O111" i="19"/>
  <c r="S110" i="19"/>
  <c r="R110" i="19"/>
  <c r="Q110" i="19"/>
  <c r="P110" i="19"/>
  <c r="O110" i="19"/>
  <c r="S109" i="19"/>
  <c r="R109" i="19"/>
  <c r="Q109" i="19"/>
  <c r="P109" i="19"/>
  <c r="O109" i="19"/>
  <c r="S108" i="19"/>
  <c r="R108" i="19"/>
  <c r="Q108" i="19"/>
  <c r="P108" i="19"/>
  <c r="O108" i="19"/>
  <c r="S107" i="19"/>
  <c r="R107" i="19"/>
  <c r="Q107" i="19"/>
  <c r="P107" i="19"/>
  <c r="O107" i="19"/>
  <c r="S106" i="19"/>
  <c r="R106" i="19"/>
  <c r="Q106" i="19"/>
  <c r="P106" i="19"/>
  <c r="O106" i="19"/>
  <c r="S105" i="19"/>
  <c r="R105" i="19"/>
  <c r="Q105" i="19"/>
  <c r="P105" i="19"/>
  <c r="O105" i="19"/>
  <c r="S104" i="19"/>
  <c r="R104" i="19"/>
  <c r="Q104" i="19"/>
  <c r="P104" i="19"/>
  <c r="O104" i="19"/>
  <c r="S103" i="19"/>
  <c r="R103" i="19"/>
  <c r="Q103" i="19"/>
  <c r="P103" i="19"/>
  <c r="O103" i="19"/>
  <c r="S102" i="19"/>
  <c r="R102" i="19"/>
  <c r="Q102" i="19"/>
  <c r="P102" i="19"/>
  <c r="O102" i="19"/>
  <c r="S101" i="19"/>
  <c r="R101" i="19"/>
  <c r="Q101" i="19"/>
  <c r="P101" i="19"/>
  <c r="O101" i="19"/>
  <c r="S100" i="19"/>
  <c r="R100" i="19"/>
  <c r="Q100" i="19"/>
  <c r="P100" i="19"/>
  <c r="O100" i="19"/>
  <c r="S99" i="19"/>
  <c r="R99" i="19"/>
  <c r="Q99" i="19"/>
  <c r="P99" i="19"/>
  <c r="O99" i="19"/>
  <c r="S98" i="19"/>
  <c r="R98" i="19"/>
  <c r="Q98" i="19"/>
  <c r="P98" i="19"/>
  <c r="O98" i="19"/>
  <c r="S97" i="19"/>
  <c r="R97" i="19"/>
  <c r="Q97" i="19"/>
  <c r="P97" i="19"/>
  <c r="O97" i="19"/>
  <c r="S96" i="19"/>
  <c r="R96" i="19"/>
  <c r="Q96" i="19"/>
  <c r="P96" i="19"/>
  <c r="O96" i="19"/>
  <c r="S95" i="19"/>
  <c r="R95" i="19"/>
  <c r="Q95" i="19"/>
  <c r="P95" i="19"/>
  <c r="O95" i="19"/>
  <c r="S94" i="19"/>
  <c r="R94" i="19"/>
  <c r="Q94" i="19"/>
  <c r="P94" i="19"/>
  <c r="O94" i="19"/>
  <c r="S93" i="19"/>
  <c r="R93" i="19"/>
  <c r="Q93" i="19"/>
  <c r="P93" i="19"/>
  <c r="O93" i="19"/>
  <c r="S92" i="19"/>
  <c r="R92" i="19"/>
  <c r="Q92" i="19"/>
  <c r="P92" i="19"/>
  <c r="O92" i="19"/>
  <c r="S91" i="19"/>
  <c r="R91" i="19"/>
  <c r="Q91" i="19"/>
  <c r="P91" i="19"/>
  <c r="O91" i="19"/>
  <c r="S90" i="19"/>
  <c r="R90" i="19"/>
  <c r="Q90" i="19"/>
  <c r="P90" i="19"/>
  <c r="O90" i="19"/>
  <c r="S89" i="19"/>
  <c r="R89" i="19"/>
  <c r="Q89" i="19"/>
  <c r="P89" i="19"/>
  <c r="O89" i="19"/>
  <c r="S88" i="19"/>
  <c r="R88" i="19"/>
  <c r="Q88" i="19"/>
  <c r="P88" i="19"/>
  <c r="O88" i="19"/>
  <c r="S87" i="19"/>
  <c r="R87" i="19"/>
  <c r="Q87" i="19"/>
  <c r="P87" i="19"/>
  <c r="O87" i="19"/>
  <c r="S86" i="19"/>
  <c r="R86" i="19"/>
  <c r="Q86" i="19"/>
  <c r="P86" i="19"/>
  <c r="O86" i="19"/>
  <c r="S85" i="19"/>
  <c r="R85" i="19"/>
  <c r="Q85" i="19"/>
  <c r="P85" i="19"/>
  <c r="O85" i="19"/>
  <c r="S84" i="19"/>
  <c r="R84" i="19"/>
  <c r="Q84" i="19"/>
  <c r="P84" i="19"/>
  <c r="O84" i="19"/>
  <c r="S83" i="19"/>
  <c r="R83" i="19"/>
  <c r="Q83" i="19"/>
  <c r="P83" i="19"/>
  <c r="O83" i="19"/>
  <c r="S82" i="19"/>
  <c r="R82" i="19"/>
  <c r="Q82" i="19"/>
  <c r="P82" i="19"/>
  <c r="O82" i="19"/>
  <c r="S81" i="19"/>
  <c r="R81" i="19"/>
  <c r="Q81" i="19"/>
  <c r="P81" i="19"/>
  <c r="O81" i="19"/>
  <c r="S80" i="19"/>
  <c r="R80" i="19"/>
  <c r="Q80" i="19"/>
  <c r="P80" i="19"/>
  <c r="O80" i="19"/>
  <c r="S79" i="19"/>
  <c r="R79" i="19"/>
  <c r="Q79" i="19"/>
  <c r="P79" i="19"/>
  <c r="O79" i="19"/>
  <c r="S78" i="19"/>
  <c r="R78" i="19"/>
  <c r="Q78" i="19"/>
  <c r="P78" i="19"/>
  <c r="O78" i="19"/>
  <c r="S77" i="19"/>
  <c r="R77" i="19"/>
  <c r="Q77" i="19"/>
  <c r="P77" i="19"/>
  <c r="O77" i="19"/>
  <c r="S76" i="19"/>
  <c r="R76" i="19"/>
  <c r="Q76" i="19"/>
  <c r="P76" i="19"/>
  <c r="O76" i="19"/>
  <c r="S75" i="19"/>
  <c r="R75" i="19"/>
  <c r="Q75" i="19"/>
  <c r="P75" i="19"/>
  <c r="O75" i="19"/>
  <c r="S74" i="19"/>
  <c r="R74" i="19"/>
  <c r="Q74" i="19"/>
  <c r="P74" i="19"/>
  <c r="O74" i="19"/>
  <c r="S73" i="19"/>
  <c r="R73" i="19"/>
  <c r="Q73" i="19"/>
  <c r="P73" i="19"/>
  <c r="O73" i="19"/>
  <c r="S72" i="19"/>
  <c r="R72" i="19"/>
  <c r="Q72" i="19"/>
  <c r="P72" i="19"/>
  <c r="O72" i="19"/>
  <c r="S71" i="19"/>
  <c r="R71" i="19"/>
  <c r="Q71" i="19"/>
  <c r="P71" i="19"/>
  <c r="O71" i="19"/>
  <c r="S70" i="19"/>
  <c r="R70" i="19"/>
  <c r="Q70" i="19"/>
  <c r="P70" i="19"/>
  <c r="O70" i="19"/>
  <c r="S69" i="19"/>
  <c r="R69" i="19"/>
  <c r="Q69" i="19"/>
  <c r="P69" i="19"/>
  <c r="O69" i="19"/>
  <c r="S68" i="19"/>
  <c r="R68" i="19"/>
  <c r="Q68" i="19"/>
  <c r="P68" i="19"/>
  <c r="O68" i="19"/>
  <c r="S67" i="19"/>
  <c r="R67" i="19"/>
  <c r="Q67" i="19"/>
  <c r="P67" i="19"/>
  <c r="O67" i="19"/>
  <c r="S66" i="19"/>
  <c r="R66" i="19"/>
  <c r="Q66" i="19"/>
  <c r="P66" i="19"/>
  <c r="O66" i="19"/>
  <c r="S65" i="19"/>
  <c r="R65" i="19"/>
  <c r="Q65" i="19"/>
  <c r="P65" i="19"/>
  <c r="O65" i="19"/>
  <c r="S64" i="19"/>
  <c r="R64" i="19"/>
  <c r="Q64" i="19"/>
  <c r="P64" i="19"/>
  <c r="O64" i="19"/>
  <c r="S63" i="19"/>
  <c r="R63" i="19"/>
  <c r="Q63" i="19"/>
  <c r="P63" i="19"/>
  <c r="O63" i="19"/>
  <c r="S62" i="19"/>
  <c r="R62" i="19"/>
  <c r="Q62" i="19"/>
  <c r="P62" i="19"/>
  <c r="O62" i="19"/>
  <c r="S61" i="19"/>
  <c r="R61" i="19"/>
  <c r="Q61" i="19"/>
  <c r="P61" i="19"/>
  <c r="O61" i="19"/>
  <c r="S60" i="19"/>
  <c r="R60" i="19"/>
  <c r="Q60" i="19"/>
  <c r="P60" i="19"/>
  <c r="O60" i="19"/>
  <c r="S59" i="19"/>
  <c r="R59" i="19"/>
  <c r="Q59" i="19"/>
  <c r="P59" i="19"/>
  <c r="O59" i="19"/>
  <c r="S58" i="19"/>
  <c r="R58" i="19"/>
  <c r="Q58" i="19"/>
  <c r="P58" i="19"/>
  <c r="O58" i="19"/>
  <c r="S57" i="19"/>
  <c r="R57" i="19"/>
  <c r="Q57" i="19"/>
  <c r="P57" i="19"/>
  <c r="O57" i="19"/>
  <c r="S56" i="19"/>
  <c r="R56" i="19"/>
  <c r="Q56" i="19"/>
  <c r="P56" i="19"/>
  <c r="O56" i="19"/>
  <c r="S55" i="19"/>
  <c r="R55" i="19"/>
  <c r="Q55" i="19"/>
  <c r="P55" i="19"/>
  <c r="O55" i="19"/>
  <c r="S54" i="19"/>
  <c r="R54" i="19"/>
  <c r="Q54" i="19"/>
  <c r="P54" i="19"/>
  <c r="O54" i="19"/>
  <c r="S53" i="19"/>
  <c r="R53" i="19"/>
  <c r="Q53" i="19"/>
  <c r="P53" i="19"/>
  <c r="O53" i="19"/>
  <c r="S52" i="19"/>
  <c r="R52" i="19"/>
  <c r="Q52" i="19"/>
  <c r="P52" i="19"/>
  <c r="O52" i="19"/>
  <c r="S51" i="19"/>
  <c r="R51" i="19"/>
  <c r="Q51" i="19"/>
  <c r="P51" i="19"/>
  <c r="O51" i="19"/>
  <c r="S50" i="19"/>
  <c r="R50" i="19"/>
  <c r="Q50" i="19"/>
  <c r="P50" i="19"/>
  <c r="O50" i="19"/>
  <c r="S49" i="19"/>
  <c r="R49" i="19"/>
  <c r="Q49" i="19"/>
  <c r="P49" i="19"/>
  <c r="O49" i="19"/>
  <c r="S48" i="19"/>
  <c r="R48" i="19"/>
  <c r="Q48" i="19"/>
  <c r="P48" i="19"/>
  <c r="O48" i="19"/>
  <c r="S47" i="19"/>
  <c r="R47" i="19"/>
  <c r="Q47" i="19"/>
  <c r="P47" i="19"/>
  <c r="O47" i="19"/>
  <c r="S46" i="19"/>
  <c r="R46" i="19"/>
  <c r="Q46" i="19"/>
  <c r="P46" i="19"/>
  <c r="O46" i="19"/>
  <c r="S45" i="19"/>
  <c r="R45" i="19"/>
  <c r="Q45" i="19"/>
  <c r="P45" i="19"/>
  <c r="O45" i="19"/>
  <c r="S44" i="19"/>
  <c r="R44" i="19"/>
  <c r="Q44" i="19"/>
  <c r="P44" i="19"/>
  <c r="O44" i="19"/>
  <c r="S43" i="19"/>
  <c r="R43" i="19"/>
  <c r="Q43" i="19"/>
  <c r="P43" i="19"/>
  <c r="O43" i="19"/>
  <c r="S42" i="19"/>
  <c r="R42" i="19"/>
  <c r="Q42" i="19"/>
  <c r="P42" i="19"/>
  <c r="O42" i="19"/>
  <c r="S41" i="19"/>
  <c r="R41" i="19"/>
  <c r="Q41" i="19"/>
  <c r="P41" i="19"/>
  <c r="O41" i="19"/>
  <c r="S40" i="19"/>
  <c r="R40" i="19"/>
  <c r="Q40" i="19"/>
  <c r="P40" i="19"/>
  <c r="O40" i="19"/>
  <c r="S39" i="19"/>
  <c r="R39" i="19"/>
  <c r="Q39" i="19"/>
  <c r="P39" i="19"/>
  <c r="O39" i="19"/>
  <c r="S38" i="19"/>
  <c r="R38" i="19"/>
  <c r="Q38" i="19"/>
  <c r="P38" i="19"/>
  <c r="O38" i="19"/>
  <c r="S37" i="19"/>
  <c r="R37" i="19"/>
  <c r="Q37" i="19"/>
  <c r="P37" i="19"/>
  <c r="O37" i="19"/>
  <c r="S36" i="19"/>
  <c r="R36" i="19"/>
  <c r="Q36" i="19"/>
  <c r="P36" i="19"/>
  <c r="O36" i="19"/>
  <c r="S35" i="19"/>
  <c r="R35" i="19"/>
  <c r="Q35" i="19"/>
  <c r="P35" i="19"/>
  <c r="O35" i="19"/>
  <c r="S34" i="19"/>
  <c r="R34" i="19"/>
  <c r="Q34" i="19"/>
  <c r="P34" i="19"/>
  <c r="O34" i="19"/>
  <c r="S33" i="19"/>
  <c r="R33" i="19"/>
  <c r="Q33" i="19"/>
  <c r="P33" i="19"/>
  <c r="O33" i="19"/>
  <c r="S32" i="19"/>
  <c r="R32" i="19"/>
  <c r="Q32" i="19"/>
  <c r="P32" i="19"/>
  <c r="O32" i="19"/>
  <c r="S31" i="19"/>
  <c r="R31" i="19"/>
  <c r="Q31" i="19"/>
  <c r="P31" i="19"/>
  <c r="O31" i="19"/>
  <c r="S30" i="19"/>
  <c r="R30" i="19"/>
  <c r="Q30" i="19"/>
  <c r="P30" i="19"/>
  <c r="O30" i="19"/>
  <c r="S29" i="19"/>
  <c r="R29" i="19"/>
  <c r="Q29" i="19"/>
  <c r="P29" i="19"/>
  <c r="O29" i="19"/>
  <c r="S28" i="19"/>
  <c r="R28" i="19"/>
  <c r="Q28" i="19"/>
  <c r="P28" i="19"/>
  <c r="O28" i="19"/>
  <c r="S27" i="19"/>
  <c r="R27" i="19"/>
  <c r="Q27" i="19"/>
  <c r="P27" i="19"/>
  <c r="O27" i="19"/>
  <c r="S26" i="19"/>
  <c r="R26" i="19"/>
  <c r="Q26" i="19"/>
  <c r="P26" i="19"/>
  <c r="O26" i="19"/>
  <c r="S25" i="19"/>
  <c r="R25" i="19"/>
  <c r="Q25" i="19"/>
  <c r="P25" i="19"/>
  <c r="O25" i="19"/>
  <c r="S24" i="19"/>
  <c r="R24" i="19"/>
  <c r="Q24" i="19"/>
  <c r="P24" i="19"/>
  <c r="O24" i="19"/>
  <c r="S23" i="19"/>
  <c r="R23" i="19"/>
  <c r="Q23" i="19"/>
  <c r="P23" i="19"/>
  <c r="O23" i="19"/>
  <c r="S22" i="19"/>
  <c r="R22" i="19"/>
  <c r="Q22" i="19"/>
  <c r="P22" i="19"/>
  <c r="O22" i="19"/>
  <c r="S21" i="19"/>
  <c r="R21" i="19"/>
  <c r="Q21" i="19"/>
  <c r="P21" i="19"/>
  <c r="O21" i="19"/>
  <c r="S20" i="19"/>
  <c r="R20" i="19"/>
  <c r="Q20" i="19"/>
  <c r="P20" i="19"/>
  <c r="O20" i="19"/>
  <c r="S19" i="19"/>
  <c r="R19" i="19"/>
  <c r="Q19" i="19"/>
  <c r="P19" i="19"/>
  <c r="O19" i="19"/>
  <c r="S18" i="19"/>
  <c r="R18" i="19"/>
  <c r="Q18" i="19"/>
  <c r="P18" i="19"/>
  <c r="O18" i="19"/>
  <c r="S17" i="19"/>
  <c r="R17" i="19"/>
  <c r="Q17" i="19"/>
  <c r="P17" i="19"/>
  <c r="O17" i="19"/>
  <c r="S16" i="19"/>
  <c r="R16" i="19"/>
  <c r="Q16" i="19"/>
  <c r="P16" i="19"/>
  <c r="O16" i="19"/>
  <c r="S15" i="19"/>
  <c r="R15" i="19"/>
  <c r="Q15" i="19"/>
  <c r="P15" i="19"/>
  <c r="O15" i="19"/>
  <c r="S14" i="19"/>
  <c r="R14" i="19"/>
  <c r="Q14" i="19"/>
  <c r="P14" i="19"/>
  <c r="O14" i="19"/>
  <c r="S13" i="19"/>
  <c r="R13" i="19"/>
  <c r="Q13" i="19"/>
  <c r="P13" i="19"/>
  <c r="O13" i="19"/>
  <c r="S12" i="19"/>
  <c r="R12" i="19"/>
  <c r="Q12" i="19"/>
  <c r="P12" i="19"/>
  <c r="O12" i="19"/>
  <c r="S11" i="19"/>
  <c r="R11" i="19"/>
  <c r="Q11" i="19"/>
  <c r="P11" i="19"/>
  <c r="O11" i="19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S6" i="19"/>
  <c r="R6" i="19"/>
  <c r="Q6" i="19"/>
  <c r="P6" i="19"/>
  <c r="O6" i="19"/>
  <c r="S5" i="19"/>
  <c r="R5" i="19"/>
  <c r="Q5" i="19"/>
  <c r="P5" i="19"/>
  <c r="O5" i="19"/>
  <c r="S3" i="19"/>
  <c r="R3" i="19"/>
  <c r="Q3" i="19"/>
  <c r="P3" i="19"/>
  <c r="J205" i="19"/>
  <c r="I205" i="19"/>
  <c r="H205" i="19"/>
  <c r="G205" i="19"/>
  <c r="F205" i="19"/>
  <c r="J204" i="19"/>
  <c r="I204" i="19"/>
  <c r="H204" i="19"/>
  <c r="G204" i="19"/>
  <c r="F204" i="19"/>
  <c r="J203" i="19"/>
  <c r="I203" i="19"/>
  <c r="H203" i="19"/>
  <c r="G203" i="19"/>
  <c r="F203" i="19"/>
  <c r="J202" i="19"/>
  <c r="I202" i="19"/>
  <c r="H202" i="19"/>
  <c r="G202" i="19"/>
  <c r="F202" i="19"/>
  <c r="J201" i="19"/>
  <c r="I201" i="19"/>
  <c r="H201" i="19"/>
  <c r="G201" i="19"/>
  <c r="F201" i="19"/>
  <c r="J200" i="19"/>
  <c r="I200" i="19"/>
  <c r="H200" i="19"/>
  <c r="G200" i="19"/>
  <c r="F200" i="19"/>
  <c r="J199" i="19"/>
  <c r="I199" i="19"/>
  <c r="H199" i="19"/>
  <c r="G199" i="19"/>
  <c r="F199" i="19"/>
  <c r="J198" i="19"/>
  <c r="I198" i="19"/>
  <c r="H198" i="19"/>
  <c r="G198" i="19"/>
  <c r="F198" i="19"/>
  <c r="J197" i="19"/>
  <c r="I197" i="19"/>
  <c r="H197" i="19"/>
  <c r="G197" i="19"/>
  <c r="F197" i="19"/>
  <c r="J196" i="19"/>
  <c r="I196" i="19"/>
  <c r="H196" i="19"/>
  <c r="G196" i="19"/>
  <c r="F196" i="19"/>
  <c r="J195" i="19"/>
  <c r="I195" i="19"/>
  <c r="H195" i="19"/>
  <c r="G195" i="19"/>
  <c r="F195" i="19"/>
  <c r="J194" i="19"/>
  <c r="I194" i="19"/>
  <c r="H194" i="19"/>
  <c r="G194" i="19"/>
  <c r="F194" i="19"/>
  <c r="J193" i="19"/>
  <c r="I193" i="19"/>
  <c r="H193" i="19"/>
  <c r="G193" i="19"/>
  <c r="F193" i="19"/>
  <c r="J192" i="19"/>
  <c r="I192" i="19"/>
  <c r="H192" i="19"/>
  <c r="G192" i="19"/>
  <c r="F192" i="19"/>
  <c r="J191" i="19"/>
  <c r="I191" i="19"/>
  <c r="H191" i="19"/>
  <c r="G191" i="19"/>
  <c r="F191" i="19"/>
  <c r="J190" i="19"/>
  <c r="I190" i="19"/>
  <c r="H190" i="19"/>
  <c r="G190" i="19"/>
  <c r="F190" i="19"/>
  <c r="J189" i="19"/>
  <c r="I189" i="19"/>
  <c r="H189" i="19"/>
  <c r="G189" i="19"/>
  <c r="F189" i="19"/>
  <c r="J188" i="19"/>
  <c r="I188" i="19"/>
  <c r="H188" i="19"/>
  <c r="G188" i="19"/>
  <c r="F188" i="19"/>
  <c r="J187" i="19"/>
  <c r="I187" i="19"/>
  <c r="H187" i="19"/>
  <c r="G187" i="19"/>
  <c r="F187" i="19"/>
  <c r="J186" i="19"/>
  <c r="I186" i="19"/>
  <c r="H186" i="19"/>
  <c r="G186" i="19"/>
  <c r="F186" i="19"/>
  <c r="J185" i="19"/>
  <c r="I185" i="19"/>
  <c r="H185" i="19"/>
  <c r="G185" i="19"/>
  <c r="F185" i="19"/>
  <c r="J184" i="19"/>
  <c r="I184" i="19"/>
  <c r="H184" i="19"/>
  <c r="G184" i="19"/>
  <c r="F184" i="19"/>
  <c r="J183" i="19"/>
  <c r="I183" i="19"/>
  <c r="H183" i="19"/>
  <c r="G183" i="19"/>
  <c r="F183" i="19"/>
  <c r="J182" i="19"/>
  <c r="I182" i="19"/>
  <c r="H182" i="19"/>
  <c r="G182" i="19"/>
  <c r="F182" i="19"/>
  <c r="J181" i="19"/>
  <c r="I181" i="19"/>
  <c r="H181" i="19"/>
  <c r="G181" i="19"/>
  <c r="F181" i="19"/>
  <c r="J180" i="19"/>
  <c r="I180" i="19"/>
  <c r="H180" i="19"/>
  <c r="G180" i="19"/>
  <c r="F180" i="19"/>
  <c r="J179" i="19"/>
  <c r="I179" i="19"/>
  <c r="H179" i="19"/>
  <c r="G179" i="19"/>
  <c r="F179" i="19"/>
  <c r="J178" i="19"/>
  <c r="I178" i="19"/>
  <c r="H178" i="19"/>
  <c r="G178" i="19"/>
  <c r="F178" i="19"/>
  <c r="J177" i="19"/>
  <c r="I177" i="19"/>
  <c r="H177" i="19"/>
  <c r="G177" i="19"/>
  <c r="F177" i="19"/>
  <c r="J176" i="19"/>
  <c r="I176" i="19"/>
  <c r="H176" i="19"/>
  <c r="G176" i="19"/>
  <c r="F176" i="19"/>
  <c r="J175" i="19"/>
  <c r="I175" i="19"/>
  <c r="H175" i="19"/>
  <c r="G175" i="19"/>
  <c r="F175" i="19"/>
  <c r="J174" i="19"/>
  <c r="I174" i="19"/>
  <c r="H174" i="19"/>
  <c r="G174" i="19"/>
  <c r="F174" i="19"/>
  <c r="J173" i="19"/>
  <c r="I173" i="19"/>
  <c r="H173" i="19"/>
  <c r="G173" i="19"/>
  <c r="F173" i="19"/>
  <c r="J172" i="19"/>
  <c r="I172" i="19"/>
  <c r="H172" i="19"/>
  <c r="G172" i="19"/>
  <c r="F172" i="19"/>
  <c r="J171" i="19"/>
  <c r="I171" i="19"/>
  <c r="H171" i="19"/>
  <c r="G171" i="19"/>
  <c r="F171" i="19"/>
  <c r="J170" i="19"/>
  <c r="I170" i="19"/>
  <c r="H170" i="19"/>
  <c r="G170" i="19"/>
  <c r="F170" i="19"/>
  <c r="J169" i="19"/>
  <c r="I169" i="19"/>
  <c r="H169" i="19"/>
  <c r="G169" i="19"/>
  <c r="F169" i="19"/>
  <c r="J168" i="19"/>
  <c r="I168" i="19"/>
  <c r="H168" i="19"/>
  <c r="G168" i="19"/>
  <c r="F168" i="19"/>
  <c r="J167" i="19"/>
  <c r="I167" i="19"/>
  <c r="H167" i="19"/>
  <c r="G167" i="19"/>
  <c r="F167" i="19"/>
  <c r="J166" i="19"/>
  <c r="I166" i="19"/>
  <c r="H166" i="19"/>
  <c r="G166" i="19"/>
  <c r="F166" i="19"/>
  <c r="J165" i="19"/>
  <c r="I165" i="19"/>
  <c r="H165" i="19"/>
  <c r="G165" i="19"/>
  <c r="F165" i="19"/>
  <c r="J164" i="19"/>
  <c r="I164" i="19"/>
  <c r="H164" i="19"/>
  <c r="G164" i="19"/>
  <c r="F164" i="19"/>
  <c r="J163" i="19"/>
  <c r="I163" i="19"/>
  <c r="H163" i="19"/>
  <c r="G163" i="19"/>
  <c r="F163" i="19"/>
  <c r="J162" i="19"/>
  <c r="I162" i="19"/>
  <c r="H162" i="19"/>
  <c r="G162" i="19"/>
  <c r="F162" i="19"/>
  <c r="J161" i="19"/>
  <c r="I161" i="19"/>
  <c r="H161" i="19"/>
  <c r="G161" i="19"/>
  <c r="F161" i="19"/>
  <c r="J160" i="19"/>
  <c r="I160" i="19"/>
  <c r="H160" i="19"/>
  <c r="G160" i="19"/>
  <c r="F160" i="19"/>
  <c r="J159" i="19"/>
  <c r="I159" i="19"/>
  <c r="H159" i="19"/>
  <c r="G159" i="19"/>
  <c r="F159" i="19"/>
  <c r="J158" i="19"/>
  <c r="I158" i="19"/>
  <c r="H158" i="19"/>
  <c r="G158" i="19"/>
  <c r="F158" i="19"/>
  <c r="J157" i="19"/>
  <c r="I157" i="19"/>
  <c r="H157" i="19"/>
  <c r="G157" i="19"/>
  <c r="F157" i="19"/>
  <c r="J156" i="19"/>
  <c r="I156" i="19"/>
  <c r="H156" i="19"/>
  <c r="G156" i="19"/>
  <c r="F156" i="19"/>
  <c r="J155" i="19"/>
  <c r="I155" i="19"/>
  <c r="H155" i="19"/>
  <c r="G155" i="19"/>
  <c r="F155" i="19"/>
  <c r="J154" i="19"/>
  <c r="I154" i="19"/>
  <c r="H154" i="19"/>
  <c r="G154" i="19"/>
  <c r="F154" i="19"/>
  <c r="J153" i="19"/>
  <c r="I153" i="19"/>
  <c r="H153" i="19"/>
  <c r="G153" i="19"/>
  <c r="F153" i="19"/>
  <c r="J152" i="19"/>
  <c r="I152" i="19"/>
  <c r="H152" i="19"/>
  <c r="G152" i="19"/>
  <c r="F152" i="19"/>
  <c r="J151" i="19"/>
  <c r="I151" i="19"/>
  <c r="H151" i="19"/>
  <c r="G151" i="19"/>
  <c r="F151" i="19"/>
  <c r="J150" i="19"/>
  <c r="I150" i="19"/>
  <c r="H150" i="19"/>
  <c r="G150" i="19"/>
  <c r="F150" i="19"/>
  <c r="J149" i="19"/>
  <c r="I149" i="19"/>
  <c r="H149" i="19"/>
  <c r="G149" i="19"/>
  <c r="F149" i="19"/>
  <c r="J148" i="19"/>
  <c r="I148" i="19"/>
  <c r="H148" i="19"/>
  <c r="G148" i="19"/>
  <c r="F148" i="19"/>
  <c r="J147" i="19"/>
  <c r="I147" i="19"/>
  <c r="H147" i="19"/>
  <c r="G147" i="19"/>
  <c r="F147" i="19"/>
  <c r="J146" i="19"/>
  <c r="I146" i="19"/>
  <c r="H146" i="19"/>
  <c r="G146" i="19"/>
  <c r="F146" i="19"/>
  <c r="J145" i="19"/>
  <c r="I145" i="19"/>
  <c r="H145" i="19"/>
  <c r="G145" i="19"/>
  <c r="F145" i="19"/>
  <c r="J144" i="19"/>
  <c r="I144" i="19"/>
  <c r="H144" i="19"/>
  <c r="G144" i="19"/>
  <c r="F144" i="19"/>
  <c r="J143" i="19"/>
  <c r="I143" i="19"/>
  <c r="H143" i="19"/>
  <c r="G143" i="19"/>
  <c r="F143" i="19"/>
  <c r="J142" i="19"/>
  <c r="I142" i="19"/>
  <c r="H142" i="19"/>
  <c r="G142" i="19"/>
  <c r="F142" i="19"/>
  <c r="J141" i="19"/>
  <c r="I141" i="19"/>
  <c r="H141" i="19"/>
  <c r="G141" i="19"/>
  <c r="F141" i="19"/>
  <c r="J140" i="19"/>
  <c r="I140" i="19"/>
  <c r="H140" i="19"/>
  <c r="G140" i="19"/>
  <c r="F140" i="19"/>
  <c r="J139" i="19"/>
  <c r="I139" i="19"/>
  <c r="H139" i="19"/>
  <c r="G139" i="19"/>
  <c r="F139" i="19"/>
  <c r="J138" i="19"/>
  <c r="I138" i="19"/>
  <c r="H138" i="19"/>
  <c r="G138" i="19"/>
  <c r="F138" i="19"/>
  <c r="J137" i="19"/>
  <c r="I137" i="19"/>
  <c r="H137" i="19"/>
  <c r="G137" i="19"/>
  <c r="F137" i="19"/>
  <c r="J136" i="19"/>
  <c r="I136" i="19"/>
  <c r="H136" i="19"/>
  <c r="G136" i="19"/>
  <c r="F136" i="19"/>
  <c r="J135" i="19"/>
  <c r="I135" i="19"/>
  <c r="H135" i="19"/>
  <c r="G135" i="19"/>
  <c r="F135" i="19"/>
  <c r="J134" i="19"/>
  <c r="I134" i="19"/>
  <c r="H134" i="19"/>
  <c r="G134" i="19"/>
  <c r="F134" i="19"/>
  <c r="J133" i="19"/>
  <c r="I133" i="19"/>
  <c r="H133" i="19"/>
  <c r="G133" i="19"/>
  <c r="F133" i="19"/>
  <c r="J132" i="19"/>
  <c r="I132" i="19"/>
  <c r="H132" i="19"/>
  <c r="G132" i="19"/>
  <c r="F132" i="19"/>
  <c r="J131" i="19"/>
  <c r="I131" i="19"/>
  <c r="H131" i="19"/>
  <c r="G131" i="19"/>
  <c r="F131" i="19"/>
  <c r="J130" i="19"/>
  <c r="I130" i="19"/>
  <c r="H130" i="19"/>
  <c r="G130" i="19"/>
  <c r="F130" i="19"/>
  <c r="J129" i="19"/>
  <c r="I129" i="19"/>
  <c r="H129" i="19"/>
  <c r="G129" i="19"/>
  <c r="F129" i="19"/>
  <c r="J128" i="19"/>
  <c r="I128" i="19"/>
  <c r="H128" i="19"/>
  <c r="G128" i="19"/>
  <c r="F128" i="19"/>
  <c r="J127" i="19"/>
  <c r="I127" i="19"/>
  <c r="H127" i="19"/>
  <c r="G127" i="19"/>
  <c r="F127" i="19"/>
  <c r="J126" i="19"/>
  <c r="I126" i="19"/>
  <c r="H126" i="19"/>
  <c r="G126" i="19"/>
  <c r="F126" i="19"/>
  <c r="J125" i="19"/>
  <c r="I125" i="19"/>
  <c r="H125" i="19"/>
  <c r="G125" i="19"/>
  <c r="F125" i="19"/>
  <c r="J124" i="19"/>
  <c r="I124" i="19"/>
  <c r="H124" i="19"/>
  <c r="G124" i="19"/>
  <c r="F124" i="19"/>
  <c r="J123" i="19"/>
  <c r="I123" i="19"/>
  <c r="H123" i="19"/>
  <c r="G123" i="19"/>
  <c r="F123" i="19"/>
  <c r="J122" i="19"/>
  <c r="I122" i="19"/>
  <c r="H122" i="19"/>
  <c r="G122" i="19"/>
  <c r="F122" i="19"/>
  <c r="J121" i="19"/>
  <c r="I121" i="19"/>
  <c r="H121" i="19"/>
  <c r="G121" i="19"/>
  <c r="F121" i="19"/>
  <c r="J120" i="19"/>
  <c r="I120" i="19"/>
  <c r="H120" i="19"/>
  <c r="G120" i="19"/>
  <c r="F120" i="19"/>
  <c r="J119" i="19"/>
  <c r="I119" i="19"/>
  <c r="H119" i="19"/>
  <c r="G119" i="19"/>
  <c r="F119" i="19"/>
  <c r="J118" i="19"/>
  <c r="I118" i="19"/>
  <c r="H118" i="19"/>
  <c r="G118" i="19"/>
  <c r="F118" i="19"/>
  <c r="J117" i="19"/>
  <c r="I117" i="19"/>
  <c r="H117" i="19"/>
  <c r="G117" i="19"/>
  <c r="F117" i="19"/>
  <c r="J116" i="19"/>
  <c r="I116" i="19"/>
  <c r="H116" i="19"/>
  <c r="G116" i="19"/>
  <c r="F116" i="19"/>
  <c r="J115" i="19"/>
  <c r="I115" i="19"/>
  <c r="H115" i="19"/>
  <c r="G115" i="19"/>
  <c r="F115" i="19"/>
  <c r="J114" i="19"/>
  <c r="I114" i="19"/>
  <c r="H114" i="19"/>
  <c r="G114" i="19"/>
  <c r="F114" i="19"/>
  <c r="J113" i="19"/>
  <c r="I113" i="19"/>
  <c r="H113" i="19"/>
  <c r="G113" i="19"/>
  <c r="F113" i="19"/>
  <c r="J112" i="19"/>
  <c r="I112" i="19"/>
  <c r="H112" i="19"/>
  <c r="G112" i="19"/>
  <c r="F112" i="19"/>
  <c r="J111" i="19"/>
  <c r="I111" i="19"/>
  <c r="H111" i="19"/>
  <c r="G111" i="19"/>
  <c r="F111" i="19"/>
  <c r="J110" i="19"/>
  <c r="I110" i="19"/>
  <c r="H110" i="19"/>
  <c r="G110" i="19"/>
  <c r="F110" i="19"/>
  <c r="J109" i="19"/>
  <c r="I109" i="19"/>
  <c r="H109" i="19"/>
  <c r="G109" i="19"/>
  <c r="F109" i="19"/>
  <c r="J108" i="19"/>
  <c r="I108" i="19"/>
  <c r="H108" i="19"/>
  <c r="G108" i="19"/>
  <c r="F108" i="19"/>
  <c r="J107" i="19"/>
  <c r="I107" i="19"/>
  <c r="H107" i="19"/>
  <c r="G107" i="19"/>
  <c r="F107" i="19"/>
  <c r="J106" i="19"/>
  <c r="I106" i="19"/>
  <c r="H106" i="19"/>
  <c r="G106" i="19"/>
  <c r="F106" i="19"/>
  <c r="J105" i="19"/>
  <c r="I105" i="19"/>
  <c r="H105" i="19"/>
  <c r="G105" i="19"/>
  <c r="F105" i="19"/>
  <c r="J104" i="19"/>
  <c r="I104" i="19"/>
  <c r="H104" i="19"/>
  <c r="G104" i="19"/>
  <c r="F104" i="19"/>
  <c r="J103" i="19"/>
  <c r="I103" i="19"/>
  <c r="H103" i="19"/>
  <c r="G103" i="19"/>
  <c r="F103" i="19"/>
  <c r="J102" i="19"/>
  <c r="I102" i="19"/>
  <c r="H102" i="19"/>
  <c r="G102" i="19"/>
  <c r="F102" i="19"/>
  <c r="J101" i="19"/>
  <c r="I101" i="19"/>
  <c r="H101" i="19"/>
  <c r="G101" i="19"/>
  <c r="F101" i="19"/>
  <c r="J100" i="19"/>
  <c r="I100" i="19"/>
  <c r="H100" i="19"/>
  <c r="G100" i="19"/>
  <c r="F100" i="19"/>
  <c r="J99" i="19"/>
  <c r="I99" i="19"/>
  <c r="H99" i="19"/>
  <c r="G99" i="19"/>
  <c r="F99" i="19"/>
  <c r="J98" i="19"/>
  <c r="I98" i="19"/>
  <c r="H98" i="19"/>
  <c r="G98" i="19"/>
  <c r="F98" i="19"/>
  <c r="J97" i="19"/>
  <c r="I97" i="19"/>
  <c r="H97" i="19"/>
  <c r="G97" i="19"/>
  <c r="F97" i="19"/>
  <c r="J96" i="19"/>
  <c r="I96" i="19"/>
  <c r="H96" i="19"/>
  <c r="G96" i="19"/>
  <c r="F96" i="19"/>
  <c r="J95" i="19"/>
  <c r="I95" i="19"/>
  <c r="H95" i="19"/>
  <c r="G95" i="19"/>
  <c r="F95" i="19"/>
  <c r="J94" i="19"/>
  <c r="I94" i="19"/>
  <c r="H94" i="19"/>
  <c r="G94" i="19"/>
  <c r="F94" i="19"/>
  <c r="J93" i="19"/>
  <c r="I93" i="19"/>
  <c r="H93" i="19"/>
  <c r="G93" i="19"/>
  <c r="F93" i="19"/>
  <c r="J92" i="19"/>
  <c r="I92" i="19"/>
  <c r="H92" i="19"/>
  <c r="G92" i="19"/>
  <c r="F92" i="19"/>
  <c r="J91" i="19"/>
  <c r="I91" i="19"/>
  <c r="H91" i="19"/>
  <c r="G91" i="19"/>
  <c r="F91" i="19"/>
  <c r="J90" i="19"/>
  <c r="I90" i="19"/>
  <c r="H90" i="19"/>
  <c r="G90" i="19"/>
  <c r="F90" i="19"/>
  <c r="J89" i="19"/>
  <c r="I89" i="19"/>
  <c r="H89" i="19"/>
  <c r="G89" i="19"/>
  <c r="F89" i="19"/>
  <c r="J88" i="19"/>
  <c r="I88" i="19"/>
  <c r="H88" i="19"/>
  <c r="G88" i="19"/>
  <c r="F88" i="19"/>
  <c r="J87" i="19"/>
  <c r="I87" i="19"/>
  <c r="H87" i="19"/>
  <c r="G87" i="19"/>
  <c r="F87" i="19"/>
  <c r="J86" i="19"/>
  <c r="I86" i="19"/>
  <c r="H86" i="19"/>
  <c r="G86" i="19"/>
  <c r="F86" i="19"/>
  <c r="J85" i="19"/>
  <c r="I85" i="19"/>
  <c r="H85" i="19"/>
  <c r="G85" i="19"/>
  <c r="F85" i="19"/>
  <c r="J84" i="19"/>
  <c r="I84" i="19"/>
  <c r="H84" i="19"/>
  <c r="G84" i="19"/>
  <c r="F84" i="19"/>
  <c r="J83" i="19"/>
  <c r="I83" i="19"/>
  <c r="H83" i="19"/>
  <c r="G83" i="19"/>
  <c r="F83" i="19"/>
  <c r="J82" i="19"/>
  <c r="I82" i="19"/>
  <c r="H82" i="19"/>
  <c r="G82" i="19"/>
  <c r="F82" i="19"/>
  <c r="J81" i="19"/>
  <c r="I81" i="19"/>
  <c r="H81" i="19"/>
  <c r="G81" i="19"/>
  <c r="F81" i="19"/>
  <c r="J80" i="19"/>
  <c r="I80" i="19"/>
  <c r="H80" i="19"/>
  <c r="G80" i="19"/>
  <c r="F80" i="19"/>
  <c r="J79" i="19"/>
  <c r="I79" i="19"/>
  <c r="H79" i="19"/>
  <c r="G79" i="19"/>
  <c r="F79" i="19"/>
  <c r="J78" i="19"/>
  <c r="I78" i="19"/>
  <c r="H78" i="19"/>
  <c r="G78" i="19"/>
  <c r="F78" i="19"/>
  <c r="J77" i="19"/>
  <c r="I77" i="19"/>
  <c r="H77" i="19"/>
  <c r="G77" i="19"/>
  <c r="F77" i="19"/>
  <c r="J76" i="19"/>
  <c r="I76" i="19"/>
  <c r="H76" i="19"/>
  <c r="G76" i="19"/>
  <c r="F76" i="19"/>
  <c r="J75" i="19"/>
  <c r="I75" i="19"/>
  <c r="H75" i="19"/>
  <c r="G75" i="19"/>
  <c r="F75" i="19"/>
  <c r="J74" i="19"/>
  <c r="I74" i="19"/>
  <c r="H74" i="19"/>
  <c r="G74" i="19"/>
  <c r="F74" i="19"/>
  <c r="J73" i="19"/>
  <c r="I73" i="19"/>
  <c r="H73" i="19"/>
  <c r="G73" i="19"/>
  <c r="F73" i="19"/>
  <c r="J72" i="19"/>
  <c r="I72" i="19"/>
  <c r="H72" i="19"/>
  <c r="G72" i="19"/>
  <c r="F72" i="19"/>
  <c r="J71" i="19"/>
  <c r="I71" i="19"/>
  <c r="H71" i="19"/>
  <c r="G71" i="19"/>
  <c r="F71" i="19"/>
  <c r="J70" i="19"/>
  <c r="I70" i="19"/>
  <c r="H70" i="19"/>
  <c r="G70" i="19"/>
  <c r="F70" i="19"/>
  <c r="J69" i="19"/>
  <c r="I69" i="19"/>
  <c r="H69" i="19"/>
  <c r="G69" i="19"/>
  <c r="F69" i="19"/>
  <c r="J68" i="19"/>
  <c r="I68" i="19"/>
  <c r="H68" i="19"/>
  <c r="G68" i="19"/>
  <c r="F68" i="19"/>
  <c r="J67" i="19"/>
  <c r="I67" i="19"/>
  <c r="H67" i="19"/>
  <c r="G67" i="19"/>
  <c r="F67" i="19"/>
  <c r="J66" i="19"/>
  <c r="I66" i="19"/>
  <c r="H66" i="19"/>
  <c r="G66" i="19"/>
  <c r="F66" i="19"/>
  <c r="J65" i="19"/>
  <c r="I65" i="19"/>
  <c r="H65" i="19"/>
  <c r="G65" i="19"/>
  <c r="F65" i="19"/>
  <c r="J64" i="19"/>
  <c r="I64" i="19"/>
  <c r="H64" i="19"/>
  <c r="G64" i="19"/>
  <c r="F64" i="19"/>
  <c r="J63" i="19"/>
  <c r="I63" i="19"/>
  <c r="H63" i="19"/>
  <c r="G63" i="19"/>
  <c r="F63" i="19"/>
  <c r="J62" i="19"/>
  <c r="I62" i="19"/>
  <c r="H62" i="19"/>
  <c r="G62" i="19"/>
  <c r="F62" i="19"/>
  <c r="J61" i="19"/>
  <c r="I61" i="19"/>
  <c r="H61" i="19"/>
  <c r="G61" i="19"/>
  <c r="F61" i="19"/>
  <c r="J60" i="19"/>
  <c r="I60" i="19"/>
  <c r="H60" i="19"/>
  <c r="G60" i="19"/>
  <c r="F60" i="19"/>
  <c r="J59" i="19"/>
  <c r="I59" i="19"/>
  <c r="H59" i="19"/>
  <c r="G59" i="19"/>
  <c r="F59" i="19"/>
  <c r="J58" i="19"/>
  <c r="I58" i="19"/>
  <c r="H58" i="19"/>
  <c r="G58" i="19"/>
  <c r="F58" i="19"/>
  <c r="J57" i="19"/>
  <c r="I57" i="19"/>
  <c r="H57" i="19"/>
  <c r="G57" i="19"/>
  <c r="F57" i="19"/>
  <c r="J56" i="19"/>
  <c r="I56" i="19"/>
  <c r="H56" i="19"/>
  <c r="G56" i="19"/>
  <c r="F56" i="19"/>
  <c r="J55" i="19"/>
  <c r="I55" i="19"/>
  <c r="H55" i="19"/>
  <c r="G55" i="19"/>
  <c r="F55" i="19"/>
  <c r="J54" i="19"/>
  <c r="I54" i="19"/>
  <c r="H54" i="19"/>
  <c r="G54" i="19"/>
  <c r="F54" i="19"/>
  <c r="J53" i="19"/>
  <c r="I53" i="19"/>
  <c r="H53" i="19"/>
  <c r="G53" i="19"/>
  <c r="F53" i="19"/>
  <c r="J52" i="19"/>
  <c r="I52" i="19"/>
  <c r="H52" i="19"/>
  <c r="G52" i="19"/>
  <c r="F52" i="19"/>
  <c r="J51" i="19"/>
  <c r="I51" i="19"/>
  <c r="H51" i="19"/>
  <c r="G51" i="19"/>
  <c r="F51" i="19"/>
  <c r="J50" i="19"/>
  <c r="I50" i="19"/>
  <c r="H50" i="19"/>
  <c r="G50" i="19"/>
  <c r="F50" i="19"/>
  <c r="J49" i="19"/>
  <c r="I49" i="19"/>
  <c r="H49" i="19"/>
  <c r="G49" i="19"/>
  <c r="F49" i="19"/>
  <c r="J48" i="19"/>
  <c r="I48" i="19"/>
  <c r="H48" i="19"/>
  <c r="G48" i="19"/>
  <c r="F48" i="19"/>
  <c r="J47" i="19"/>
  <c r="I47" i="19"/>
  <c r="H47" i="19"/>
  <c r="G47" i="19"/>
  <c r="F47" i="19"/>
  <c r="J46" i="19"/>
  <c r="I46" i="19"/>
  <c r="H46" i="19"/>
  <c r="G46" i="19"/>
  <c r="F46" i="19"/>
  <c r="J45" i="19"/>
  <c r="I45" i="19"/>
  <c r="H45" i="19"/>
  <c r="G45" i="19"/>
  <c r="F45" i="19"/>
  <c r="J44" i="19"/>
  <c r="I44" i="19"/>
  <c r="H44" i="19"/>
  <c r="G44" i="19"/>
  <c r="F44" i="19"/>
  <c r="J43" i="19"/>
  <c r="I43" i="19"/>
  <c r="H43" i="19"/>
  <c r="G43" i="19"/>
  <c r="F43" i="19"/>
  <c r="J42" i="19"/>
  <c r="I42" i="19"/>
  <c r="H42" i="19"/>
  <c r="G42" i="19"/>
  <c r="F42" i="19"/>
  <c r="J41" i="19"/>
  <c r="I41" i="19"/>
  <c r="H41" i="19"/>
  <c r="G41" i="19"/>
  <c r="F41" i="19"/>
  <c r="J40" i="19"/>
  <c r="I40" i="19"/>
  <c r="H40" i="19"/>
  <c r="G40" i="19"/>
  <c r="F40" i="19"/>
  <c r="J39" i="19"/>
  <c r="I39" i="19"/>
  <c r="H39" i="19"/>
  <c r="G39" i="19"/>
  <c r="F39" i="19"/>
  <c r="J38" i="19"/>
  <c r="I38" i="19"/>
  <c r="H38" i="19"/>
  <c r="G38" i="19"/>
  <c r="F38" i="19"/>
  <c r="J37" i="19"/>
  <c r="I37" i="19"/>
  <c r="H37" i="19"/>
  <c r="G37" i="19"/>
  <c r="F37" i="19"/>
  <c r="J36" i="19"/>
  <c r="I36" i="19"/>
  <c r="H36" i="19"/>
  <c r="G36" i="19"/>
  <c r="F36" i="19"/>
  <c r="J35" i="19"/>
  <c r="I35" i="19"/>
  <c r="H35" i="19"/>
  <c r="G35" i="19"/>
  <c r="F35" i="19"/>
  <c r="J34" i="19"/>
  <c r="I34" i="19"/>
  <c r="H34" i="19"/>
  <c r="G34" i="19"/>
  <c r="F34" i="19"/>
  <c r="J33" i="19"/>
  <c r="I33" i="19"/>
  <c r="H33" i="19"/>
  <c r="G33" i="19"/>
  <c r="F33" i="19"/>
  <c r="J32" i="19"/>
  <c r="I32" i="19"/>
  <c r="H32" i="19"/>
  <c r="G32" i="19"/>
  <c r="F32" i="19"/>
  <c r="J31" i="19"/>
  <c r="I31" i="19"/>
  <c r="H31" i="19"/>
  <c r="G31" i="19"/>
  <c r="F31" i="19"/>
  <c r="J30" i="19"/>
  <c r="I30" i="19"/>
  <c r="H30" i="19"/>
  <c r="G30" i="19"/>
  <c r="F30" i="19"/>
  <c r="J29" i="19"/>
  <c r="I29" i="19"/>
  <c r="H29" i="19"/>
  <c r="G29" i="19"/>
  <c r="F29" i="19"/>
  <c r="J28" i="19"/>
  <c r="I28" i="19"/>
  <c r="H28" i="19"/>
  <c r="G28" i="19"/>
  <c r="F28" i="19"/>
  <c r="J27" i="19"/>
  <c r="I27" i="19"/>
  <c r="H27" i="19"/>
  <c r="G27" i="19"/>
  <c r="F27" i="19"/>
  <c r="J26" i="19"/>
  <c r="I26" i="19"/>
  <c r="H26" i="19"/>
  <c r="G26" i="19"/>
  <c r="F26" i="19"/>
  <c r="J25" i="19"/>
  <c r="I25" i="19"/>
  <c r="H25" i="19"/>
  <c r="G25" i="19"/>
  <c r="F25" i="19"/>
  <c r="J24" i="19"/>
  <c r="I24" i="19"/>
  <c r="H24" i="19"/>
  <c r="G24" i="19"/>
  <c r="F24" i="19"/>
  <c r="J23" i="19"/>
  <c r="I23" i="19"/>
  <c r="H23" i="19"/>
  <c r="G23" i="19"/>
  <c r="F23" i="19"/>
  <c r="J22" i="19"/>
  <c r="I22" i="19"/>
  <c r="H22" i="19"/>
  <c r="G22" i="19"/>
  <c r="F22" i="19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J18" i="19"/>
  <c r="I18" i="19"/>
  <c r="H18" i="19"/>
  <c r="G18" i="19"/>
  <c r="F18" i="19"/>
  <c r="J17" i="19"/>
  <c r="I17" i="19"/>
  <c r="H17" i="19"/>
  <c r="G17" i="19"/>
  <c r="F17" i="19"/>
  <c r="J16" i="19"/>
  <c r="I16" i="19"/>
  <c r="H16" i="19"/>
  <c r="G16" i="19"/>
  <c r="F16" i="19"/>
  <c r="J15" i="19"/>
  <c r="I15" i="19"/>
  <c r="H15" i="19"/>
  <c r="G15" i="19"/>
  <c r="F15" i="19"/>
  <c r="J14" i="19"/>
  <c r="I14" i="19"/>
  <c r="H14" i="19"/>
  <c r="G14" i="19"/>
  <c r="F14" i="19"/>
  <c r="J13" i="19"/>
  <c r="I13" i="19"/>
  <c r="H13" i="19"/>
  <c r="G13" i="19"/>
  <c r="F13" i="19"/>
  <c r="J12" i="19"/>
  <c r="I12" i="19"/>
  <c r="H12" i="19"/>
  <c r="G12" i="19"/>
  <c r="F12" i="19"/>
  <c r="J11" i="19"/>
  <c r="I11" i="19"/>
  <c r="H11" i="19"/>
  <c r="G11" i="19"/>
  <c r="F11" i="19"/>
  <c r="J10" i="19"/>
  <c r="I10" i="19"/>
  <c r="H10" i="19"/>
  <c r="G10" i="19"/>
  <c r="F10" i="19"/>
  <c r="J9" i="19"/>
  <c r="I9" i="19"/>
  <c r="H9" i="19"/>
  <c r="G9" i="19"/>
  <c r="F9" i="19"/>
  <c r="J8" i="19"/>
  <c r="I8" i="19"/>
  <c r="H8" i="19"/>
  <c r="G8" i="19"/>
  <c r="F8" i="19"/>
  <c r="J7" i="19"/>
  <c r="I7" i="19"/>
  <c r="H7" i="19"/>
  <c r="G7" i="19"/>
  <c r="F7" i="19"/>
  <c r="J6" i="19"/>
  <c r="I6" i="19"/>
  <c r="H6" i="19"/>
  <c r="G6" i="19"/>
  <c r="F6" i="19"/>
  <c r="J5" i="19"/>
  <c r="I5" i="19"/>
  <c r="H5" i="19"/>
  <c r="G5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W164" i="18"/>
  <c r="N164" i="18"/>
  <c r="S164" i="18"/>
  <c r="O163" i="18"/>
  <c r="N160" i="18"/>
  <c r="R162" i="18"/>
  <c r="J162" i="18"/>
  <c r="P1" i="16"/>
  <c r="H1" i="16"/>
  <c r="P1" i="15"/>
  <c r="H1" i="15"/>
  <c r="V1" i="7"/>
  <c r="U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R152" i="18"/>
  <c r="J152" i="18"/>
  <c r="N103" i="16"/>
  <c r="H103" i="16"/>
  <c r="G103" i="16" s="1"/>
  <c r="F103" i="16"/>
  <c r="N102" i="16"/>
  <c r="H102" i="16"/>
  <c r="G102" i="16" s="1"/>
  <c r="F102" i="16"/>
  <c r="N101" i="16"/>
  <c r="H101" i="16"/>
  <c r="G101" i="16" s="1"/>
  <c r="F101" i="16"/>
  <c r="N100" i="16"/>
  <c r="H100" i="16"/>
  <c r="G100" i="16" s="1"/>
  <c r="F100" i="16"/>
  <c r="N99" i="16"/>
  <c r="H99" i="16"/>
  <c r="G99" i="16" s="1"/>
  <c r="F99" i="16"/>
  <c r="N98" i="16"/>
  <c r="H98" i="16"/>
  <c r="G98" i="16" s="1"/>
  <c r="F98" i="16"/>
  <c r="N97" i="16"/>
  <c r="H97" i="16"/>
  <c r="G97" i="16" s="1"/>
  <c r="F97" i="16"/>
  <c r="N96" i="16"/>
  <c r="H96" i="16"/>
  <c r="G96" i="16" s="1"/>
  <c r="F96" i="16"/>
  <c r="N95" i="16"/>
  <c r="H95" i="16"/>
  <c r="G95" i="16" s="1"/>
  <c r="F95" i="16"/>
  <c r="N94" i="16"/>
  <c r="H94" i="16"/>
  <c r="G94" i="16" s="1"/>
  <c r="F94" i="16"/>
  <c r="N93" i="16"/>
  <c r="H93" i="16"/>
  <c r="G93" i="16" s="1"/>
  <c r="F93" i="16"/>
  <c r="N92" i="16"/>
  <c r="H92" i="16"/>
  <c r="G92" i="16" s="1"/>
  <c r="F92" i="16"/>
  <c r="N91" i="16"/>
  <c r="H91" i="16"/>
  <c r="G91" i="16" s="1"/>
  <c r="F91" i="16"/>
  <c r="N90" i="16"/>
  <c r="H90" i="16"/>
  <c r="G90" i="16" s="1"/>
  <c r="F90" i="16"/>
  <c r="N89" i="16"/>
  <c r="H89" i="16"/>
  <c r="G89" i="16" s="1"/>
  <c r="F89" i="16"/>
  <c r="N88" i="16"/>
  <c r="H88" i="16"/>
  <c r="G88" i="16" s="1"/>
  <c r="F88" i="16"/>
  <c r="N87" i="16"/>
  <c r="H87" i="16"/>
  <c r="G87" i="16" s="1"/>
  <c r="F87" i="16"/>
  <c r="N86" i="16"/>
  <c r="H86" i="16"/>
  <c r="G86" i="16" s="1"/>
  <c r="F86" i="16"/>
  <c r="N85" i="16"/>
  <c r="H85" i="16"/>
  <c r="G85" i="16" s="1"/>
  <c r="F85" i="16"/>
  <c r="N84" i="16"/>
  <c r="H84" i="16"/>
  <c r="G84" i="16" s="1"/>
  <c r="F84" i="16"/>
  <c r="N83" i="16"/>
  <c r="H83" i="16"/>
  <c r="G83" i="16" s="1"/>
  <c r="F83" i="16"/>
  <c r="N82" i="16"/>
  <c r="H82" i="16"/>
  <c r="G82" i="16" s="1"/>
  <c r="F82" i="16"/>
  <c r="N81" i="16"/>
  <c r="H81" i="16"/>
  <c r="G81" i="16" s="1"/>
  <c r="F81" i="16"/>
  <c r="N80" i="16"/>
  <c r="H80" i="16"/>
  <c r="G80" i="16" s="1"/>
  <c r="F80" i="16"/>
  <c r="N79" i="16"/>
  <c r="H79" i="16"/>
  <c r="G79" i="16" s="1"/>
  <c r="F79" i="16"/>
  <c r="N78" i="16"/>
  <c r="H78" i="16"/>
  <c r="G78" i="16" s="1"/>
  <c r="F78" i="16"/>
  <c r="N77" i="16"/>
  <c r="H77" i="16"/>
  <c r="G77" i="16" s="1"/>
  <c r="F77" i="16"/>
  <c r="N76" i="16"/>
  <c r="H76" i="16"/>
  <c r="G76" i="16" s="1"/>
  <c r="F76" i="16"/>
  <c r="N75" i="16"/>
  <c r="H75" i="16"/>
  <c r="G75" i="16" s="1"/>
  <c r="F75" i="16"/>
  <c r="N74" i="16"/>
  <c r="H74" i="16"/>
  <c r="G74" i="16" s="1"/>
  <c r="F74" i="16"/>
  <c r="N73" i="16"/>
  <c r="H73" i="16"/>
  <c r="G73" i="16" s="1"/>
  <c r="F73" i="16"/>
  <c r="N72" i="16"/>
  <c r="H72" i="16"/>
  <c r="G72" i="16" s="1"/>
  <c r="F72" i="16"/>
  <c r="N71" i="16"/>
  <c r="H71" i="16"/>
  <c r="G71" i="16" s="1"/>
  <c r="F71" i="16"/>
  <c r="N70" i="16"/>
  <c r="H70" i="16"/>
  <c r="G70" i="16" s="1"/>
  <c r="F70" i="16"/>
  <c r="N69" i="16"/>
  <c r="H69" i="16"/>
  <c r="G69" i="16" s="1"/>
  <c r="F69" i="16"/>
  <c r="N68" i="16"/>
  <c r="H68" i="16"/>
  <c r="G68" i="16" s="1"/>
  <c r="F68" i="16"/>
  <c r="N67" i="16"/>
  <c r="H67" i="16"/>
  <c r="G67" i="16" s="1"/>
  <c r="F67" i="16"/>
  <c r="N66" i="16"/>
  <c r="H66" i="16"/>
  <c r="G66" i="16" s="1"/>
  <c r="F66" i="16"/>
  <c r="N65" i="16"/>
  <c r="H65" i="16"/>
  <c r="G65" i="16" s="1"/>
  <c r="F65" i="16"/>
  <c r="N64" i="16"/>
  <c r="H64" i="16"/>
  <c r="G64" i="16" s="1"/>
  <c r="F64" i="16"/>
  <c r="N63" i="16"/>
  <c r="H63" i="16"/>
  <c r="G63" i="16" s="1"/>
  <c r="F63" i="16"/>
  <c r="N62" i="16"/>
  <c r="H62" i="16"/>
  <c r="G62" i="16" s="1"/>
  <c r="F62" i="16"/>
  <c r="N61" i="16"/>
  <c r="H61" i="16"/>
  <c r="G61" i="16" s="1"/>
  <c r="F61" i="16"/>
  <c r="N60" i="16"/>
  <c r="H60" i="16"/>
  <c r="G60" i="16" s="1"/>
  <c r="F60" i="16"/>
  <c r="N59" i="16"/>
  <c r="H59" i="16"/>
  <c r="G59" i="16" s="1"/>
  <c r="F59" i="16"/>
  <c r="N58" i="16"/>
  <c r="H58" i="16"/>
  <c r="G58" i="16" s="1"/>
  <c r="F58" i="16"/>
  <c r="N57" i="16"/>
  <c r="H57" i="16"/>
  <c r="G57" i="16" s="1"/>
  <c r="F57" i="16"/>
  <c r="N56" i="16"/>
  <c r="H56" i="16"/>
  <c r="G56" i="16" s="1"/>
  <c r="F56" i="16"/>
  <c r="N55" i="16"/>
  <c r="H55" i="16"/>
  <c r="G55" i="16" s="1"/>
  <c r="F55" i="16"/>
  <c r="N54" i="16"/>
  <c r="H54" i="16"/>
  <c r="G54" i="16" s="1"/>
  <c r="F54" i="16"/>
  <c r="N53" i="16"/>
  <c r="H53" i="16"/>
  <c r="G53" i="16" s="1"/>
  <c r="F53" i="16"/>
  <c r="N52" i="16"/>
  <c r="H52" i="16"/>
  <c r="G52" i="16" s="1"/>
  <c r="F52" i="16"/>
  <c r="N51" i="16"/>
  <c r="H51" i="16"/>
  <c r="G51" i="16" s="1"/>
  <c r="F51" i="16"/>
  <c r="N50" i="16"/>
  <c r="H50" i="16"/>
  <c r="G50" i="16" s="1"/>
  <c r="F50" i="16"/>
  <c r="N49" i="16"/>
  <c r="H49" i="16"/>
  <c r="G49" i="16" s="1"/>
  <c r="F49" i="16"/>
  <c r="N48" i="16"/>
  <c r="H48" i="16"/>
  <c r="G48" i="16" s="1"/>
  <c r="F48" i="16"/>
  <c r="N47" i="16"/>
  <c r="H47" i="16"/>
  <c r="G47" i="16" s="1"/>
  <c r="F47" i="16"/>
  <c r="N46" i="16"/>
  <c r="H46" i="16"/>
  <c r="G46" i="16" s="1"/>
  <c r="F46" i="16"/>
  <c r="N45" i="16"/>
  <c r="H45" i="16"/>
  <c r="G45" i="16" s="1"/>
  <c r="F45" i="16"/>
  <c r="N44" i="16"/>
  <c r="H44" i="16"/>
  <c r="G44" i="16" s="1"/>
  <c r="F44" i="16"/>
  <c r="N43" i="16"/>
  <c r="H43" i="16"/>
  <c r="G43" i="16" s="1"/>
  <c r="F43" i="16"/>
  <c r="N42" i="16"/>
  <c r="H42" i="16"/>
  <c r="G42" i="16" s="1"/>
  <c r="F42" i="16"/>
  <c r="N41" i="16"/>
  <c r="H41" i="16"/>
  <c r="G41" i="16" s="1"/>
  <c r="F41" i="16"/>
  <c r="N40" i="16"/>
  <c r="H40" i="16"/>
  <c r="G40" i="16" s="1"/>
  <c r="F40" i="16"/>
  <c r="N39" i="16"/>
  <c r="H39" i="16"/>
  <c r="G39" i="16" s="1"/>
  <c r="F39" i="16"/>
  <c r="N38" i="16"/>
  <c r="H38" i="16"/>
  <c r="G38" i="16" s="1"/>
  <c r="F38" i="16"/>
  <c r="N37" i="16"/>
  <c r="H37" i="16"/>
  <c r="G37" i="16" s="1"/>
  <c r="F37" i="16"/>
  <c r="N36" i="16"/>
  <c r="H36" i="16"/>
  <c r="G36" i="16" s="1"/>
  <c r="F36" i="16"/>
  <c r="N35" i="16"/>
  <c r="H35" i="16"/>
  <c r="G35" i="16" s="1"/>
  <c r="F35" i="16"/>
  <c r="N34" i="16"/>
  <c r="H34" i="16"/>
  <c r="G34" i="16" s="1"/>
  <c r="F34" i="16"/>
  <c r="N33" i="16"/>
  <c r="H33" i="16"/>
  <c r="G33" i="16" s="1"/>
  <c r="F33" i="16"/>
  <c r="N32" i="16"/>
  <c r="H32" i="16"/>
  <c r="G32" i="16" s="1"/>
  <c r="F32" i="16"/>
  <c r="N31" i="16"/>
  <c r="H31" i="16"/>
  <c r="G31" i="16" s="1"/>
  <c r="F31" i="16"/>
  <c r="N30" i="16"/>
  <c r="H30" i="16"/>
  <c r="G30" i="16" s="1"/>
  <c r="F30" i="16"/>
  <c r="N29" i="16"/>
  <c r="H29" i="16"/>
  <c r="G29" i="16" s="1"/>
  <c r="F29" i="16"/>
  <c r="N28" i="16"/>
  <c r="H28" i="16"/>
  <c r="G28" i="16" s="1"/>
  <c r="F28" i="16"/>
  <c r="N27" i="16"/>
  <c r="H27" i="16"/>
  <c r="G27" i="16" s="1"/>
  <c r="F27" i="16"/>
  <c r="N26" i="16"/>
  <c r="H26" i="16"/>
  <c r="G26" i="16" s="1"/>
  <c r="F26" i="16"/>
  <c r="N25" i="16"/>
  <c r="H25" i="16"/>
  <c r="G25" i="16" s="1"/>
  <c r="F25" i="16"/>
  <c r="N24" i="16"/>
  <c r="H24" i="16"/>
  <c r="G24" i="16" s="1"/>
  <c r="F24" i="16"/>
  <c r="N23" i="16"/>
  <c r="H23" i="16"/>
  <c r="G23" i="16" s="1"/>
  <c r="F23" i="16"/>
  <c r="N22" i="16"/>
  <c r="H22" i="16"/>
  <c r="G22" i="16" s="1"/>
  <c r="F22" i="16"/>
  <c r="N21" i="16"/>
  <c r="H21" i="16"/>
  <c r="G21" i="16" s="1"/>
  <c r="F21" i="16"/>
  <c r="N20" i="16"/>
  <c r="H20" i="16"/>
  <c r="G20" i="16" s="1"/>
  <c r="F20" i="16"/>
  <c r="N19" i="16"/>
  <c r="H19" i="16"/>
  <c r="G19" i="16" s="1"/>
  <c r="F19" i="16"/>
  <c r="N18" i="16"/>
  <c r="H18" i="16"/>
  <c r="G18" i="16" s="1"/>
  <c r="F18" i="16"/>
  <c r="N17" i="16"/>
  <c r="H17" i="16"/>
  <c r="G17" i="16" s="1"/>
  <c r="F17" i="16"/>
  <c r="N16" i="16"/>
  <c r="H16" i="16"/>
  <c r="G16" i="16" s="1"/>
  <c r="F16" i="16"/>
  <c r="N15" i="16"/>
  <c r="H15" i="16"/>
  <c r="G15" i="16" s="1"/>
  <c r="F15" i="16"/>
  <c r="N14" i="16"/>
  <c r="H14" i="16"/>
  <c r="G14" i="16" s="1"/>
  <c r="F14" i="16"/>
  <c r="N13" i="16"/>
  <c r="H13" i="16"/>
  <c r="G13" i="16" s="1"/>
  <c r="F13" i="16"/>
  <c r="N12" i="16"/>
  <c r="H12" i="16"/>
  <c r="G12" i="16" s="1"/>
  <c r="F12" i="16"/>
  <c r="N11" i="16"/>
  <c r="H11" i="16"/>
  <c r="G11" i="16" s="1"/>
  <c r="F11" i="16"/>
  <c r="N10" i="16"/>
  <c r="H10" i="16"/>
  <c r="G10" i="16" s="1"/>
  <c r="F10" i="16"/>
  <c r="N9" i="16"/>
  <c r="H9" i="16"/>
  <c r="G9" i="16" s="1"/>
  <c r="F9" i="16"/>
  <c r="N8" i="16"/>
  <c r="H8" i="16"/>
  <c r="G8" i="16" s="1"/>
  <c r="F8" i="16"/>
  <c r="N7" i="16"/>
  <c r="H7" i="16"/>
  <c r="G7" i="16" s="1"/>
  <c r="F7" i="16"/>
  <c r="N6" i="16"/>
  <c r="H6" i="16"/>
  <c r="G6" i="16" s="1"/>
  <c r="F6" i="16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F3" i="4" l="1"/>
  <c r="U3" i="7"/>
  <c r="V3" i="7"/>
  <c r="J3" i="7"/>
  <c r="K3" i="7"/>
  <c r="P3" i="4"/>
  <c r="R3" i="4"/>
  <c r="N3" i="4"/>
  <c r="T3" i="4"/>
  <c r="H3" i="4"/>
  <c r="J3" i="4"/>
  <c r="D3" i="4"/>
  <c r="U161" i="18"/>
  <c r="T162" i="18"/>
  <c r="S163" i="18"/>
  <c r="W163" i="18"/>
  <c r="G163" i="18" s="1"/>
  <c r="V164" i="18"/>
  <c r="F164" i="18" s="1"/>
  <c r="V160" i="18"/>
  <c r="F160" i="18" s="1"/>
  <c r="M160" i="18"/>
  <c r="L161" i="18"/>
  <c r="K162" i="18"/>
  <c r="O162" i="18"/>
  <c r="N163" i="18"/>
  <c r="M164" i="18"/>
  <c r="J161" i="18"/>
  <c r="S154" i="18"/>
  <c r="W150" i="18"/>
  <c r="U152" i="18"/>
  <c r="M161" i="18"/>
  <c r="V161" i="18"/>
  <c r="T163" i="18"/>
  <c r="W160" i="18"/>
  <c r="L162" i="18"/>
  <c r="U162" i="18"/>
  <c r="K163" i="18"/>
  <c r="N162" i="18"/>
  <c r="V163" i="18"/>
  <c r="U164" i="18"/>
  <c r="S162" i="18"/>
  <c r="T160" i="18"/>
  <c r="O160" i="18"/>
  <c r="N161" i="18"/>
  <c r="W161" i="18"/>
  <c r="M162" i="18"/>
  <c r="V162" i="18"/>
  <c r="L163" i="18"/>
  <c r="U163" i="18"/>
  <c r="K164" i="18"/>
  <c r="C164" i="18" s="1"/>
  <c r="T164" i="18"/>
  <c r="O164" i="18"/>
  <c r="G164" i="18" s="1"/>
  <c r="L160" i="18"/>
  <c r="U160" i="18"/>
  <c r="T161" i="18"/>
  <c r="O161" i="18"/>
  <c r="W162" i="18"/>
  <c r="M163" i="18"/>
  <c r="L164" i="18"/>
  <c r="D164" i="18" s="1"/>
  <c r="S151" i="18"/>
  <c r="V152" i="18"/>
  <c r="T154" i="18"/>
  <c r="L150" i="18"/>
  <c r="L152" i="18"/>
  <c r="O153" i="18"/>
  <c r="L154" i="18"/>
  <c r="U150" i="18"/>
  <c r="S152" i="18"/>
  <c r="T150" i="18"/>
  <c r="W151" i="18"/>
  <c r="U153" i="18"/>
  <c r="N150" i="18"/>
  <c r="N152" i="18"/>
  <c r="K153" i="18"/>
  <c r="V153" i="18"/>
  <c r="V151" i="18"/>
  <c r="T153" i="18"/>
  <c r="W154" i="18"/>
  <c r="V150" i="18"/>
  <c r="K151" i="18"/>
  <c r="M151" i="18"/>
  <c r="M153" i="18"/>
  <c r="N154" i="18"/>
  <c r="U151" i="18"/>
  <c r="S153" i="18"/>
  <c r="V154" i="18"/>
  <c r="T152" i="18"/>
  <c r="W153" i="18"/>
  <c r="O151" i="18"/>
  <c r="M150" i="18"/>
  <c r="O150" i="18"/>
  <c r="N151" i="18"/>
  <c r="K152" i="18"/>
  <c r="M152" i="18"/>
  <c r="O152" i="18"/>
  <c r="L153" i="18"/>
  <c r="N153" i="18"/>
  <c r="K154" i="18"/>
  <c r="M154" i="18"/>
  <c r="O154" i="18"/>
  <c r="W152" i="18"/>
  <c r="U154" i="18"/>
  <c r="B162" i="18"/>
  <c r="R160" i="18"/>
  <c r="J163" i="18"/>
  <c r="R164" i="18"/>
  <c r="R163" i="18"/>
  <c r="J160" i="18"/>
  <c r="R161" i="18"/>
  <c r="J164" i="18"/>
  <c r="B152" i="18"/>
  <c r="J154" i="18"/>
  <c r="R150" i="18"/>
  <c r="J151" i="18"/>
  <c r="J153" i="18"/>
  <c r="R154" i="18"/>
  <c r="J150" i="18"/>
  <c r="R151" i="18"/>
  <c r="R153" i="18"/>
  <c r="O3" i="16"/>
  <c r="S161" i="18" s="1"/>
  <c r="G3" i="16"/>
  <c r="K161" i="18" s="1"/>
  <c r="O3" i="15"/>
  <c r="T151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S96" i="6" s="1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S80" i="6" s="1"/>
  <c r="R79" i="6"/>
  <c r="R78" i="6"/>
  <c r="R77" i="6"/>
  <c r="R76" i="6"/>
  <c r="R75" i="6"/>
  <c r="R74" i="6"/>
  <c r="R73" i="6"/>
  <c r="R72" i="6"/>
  <c r="S72" i="6" s="1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S56" i="6" s="1"/>
  <c r="R55" i="6"/>
  <c r="R54" i="6"/>
  <c r="R53" i="6"/>
  <c r="R52" i="6"/>
  <c r="R51" i="6"/>
  <c r="R50" i="6"/>
  <c r="R49" i="6"/>
  <c r="R48" i="6"/>
  <c r="S48" i="6" s="1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S32" i="6" s="1"/>
  <c r="R31" i="6"/>
  <c r="R30" i="6"/>
  <c r="R29" i="6"/>
  <c r="R28" i="6"/>
  <c r="R27" i="6"/>
  <c r="R26" i="6"/>
  <c r="R25" i="6"/>
  <c r="S25" i="6" s="1"/>
  <c r="R24" i="6"/>
  <c r="S24" i="6" s="1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S9" i="6" s="1"/>
  <c r="R8" i="6"/>
  <c r="S8" i="6" s="1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O35" i="6" s="1"/>
  <c r="N34" i="6"/>
  <c r="N33" i="6"/>
  <c r="N32" i="6"/>
  <c r="N31" i="6"/>
  <c r="N30" i="6"/>
  <c r="N29" i="6"/>
  <c r="N28" i="6"/>
  <c r="N27" i="6"/>
  <c r="O27" i="6" s="1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O11" i="6" s="1"/>
  <c r="N10" i="6"/>
  <c r="N9" i="6"/>
  <c r="N8" i="6"/>
  <c r="N7" i="6"/>
  <c r="N6" i="6"/>
  <c r="N5" i="6"/>
  <c r="N4" i="6"/>
  <c r="T3" i="6"/>
  <c r="R3" i="6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I5" i="6" s="1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E19" i="6" s="1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S3" i="8" l="1"/>
  <c r="E26" i="6"/>
  <c r="E50" i="6"/>
  <c r="E74" i="6"/>
  <c r="E98" i="6"/>
  <c r="O51" i="6"/>
  <c r="G150" i="18"/>
  <c r="E3" i="6"/>
  <c r="E10" i="6"/>
  <c r="E11" i="6"/>
  <c r="S16" i="6"/>
  <c r="S40" i="6"/>
  <c r="S64" i="6"/>
  <c r="S88" i="6"/>
  <c r="E34" i="6"/>
  <c r="E58" i="6"/>
  <c r="E82" i="6"/>
  <c r="I3" i="8"/>
  <c r="E18" i="6"/>
  <c r="E42" i="6"/>
  <c r="E66" i="6"/>
  <c r="E90" i="6"/>
  <c r="O19" i="6"/>
  <c r="S17" i="6"/>
  <c r="D163" i="18"/>
  <c r="E161" i="18"/>
  <c r="O3" i="6"/>
  <c r="O8" i="6"/>
  <c r="O16" i="6"/>
  <c r="O24" i="6"/>
  <c r="O32" i="6"/>
  <c r="O40" i="6"/>
  <c r="O48" i="6"/>
  <c r="O56" i="6"/>
  <c r="O64" i="6"/>
  <c r="O72" i="6"/>
  <c r="O80" i="6"/>
  <c r="O88" i="6"/>
  <c r="O96" i="6"/>
  <c r="O9" i="6"/>
  <c r="O17" i="6"/>
  <c r="O25" i="6"/>
  <c r="O33" i="6"/>
  <c r="O41" i="6"/>
  <c r="O49" i="6"/>
  <c r="O57" i="6"/>
  <c r="O65" i="6"/>
  <c r="O73" i="6"/>
  <c r="O81" i="6"/>
  <c r="O89" i="6"/>
  <c r="O97" i="6"/>
  <c r="O10" i="6"/>
  <c r="O18" i="6"/>
  <c r="O26" i="6"/>
  <c r="O34" i="6"/>
  <c r="O42" i="6"/>
  <c r="O50" i="6"/>
  <c r="O58" i="6"/>
  <c r="O66" i="6"/>
  <c r="O74" i="6"/>
  <c r="O82" i="6"/>
  <c r="O90" i="6"/>
  <c r="O98" i="6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E8" i="6"/>
  <c r="E16" i="6"/>
  <c r="E24" i="6"/>
  <c r="E32" i="6"/>
  <c r="E40" i="6"/>
  <c r="E48" i="6"/>
  <c r="E56" i="6"/>
  <c r="E64" i="6"/>
  <c r="E72" i="6"/>
  <c r="E80" i="6"/>
  <c r="E88" i="6"/>
  <c r="E96" i="6"/>
  <c r="E9" i="6"/>
  <c r="E17" i="6"/>
  <c r="E25" i="6"/>
  <c r="E33" i="6"/>
  <c r="E41" i="6"/>
  <c r="E49" i="6"/>
  <c r="E57" i="6"/>
  <c r="E65" i="6"/>
  <c r="E73" i="6"/>
  <c r="E81" i="6"/>
  <c r="E89" i="6"/>
  <c r="E97" i="6"/>
  <c r="O43" i="6"/>
  <c r="S49" i="6"/>
  <c r="I37" i="6"/>
  <c r="I69" i="6"/>
  <c r="I101" i="6"/>
  <c r="I6" i="6"/>
  <c r="I38" i="6"/>
  <c r="I70" i="6"/>
  <c r="I102" i="6"/>
  <c r="I7" i="6"/>
  <c r="I39" i="6"/>
  <c r="I71" i="6"/>
  <c r="I95" i="6"/>
  <c r="S26" i="6"/>
  <c r="S58" i="6"/>
  <c r="S82" i="6"/>
  <c r="I24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I29" i="6"/>
  <c r="I61" i="6"/>
  <c r="I93" i="6"/>
  <c r="I22" i="6"/>
  <c r="I54" i="6"/>
  <c r="I78" i="6"/>
  <c r="S57" i="6"/>
  <c r="S81" i="6"/>
  <c r="I31" i="6"/>
  <c r="I63" i="6"/>
  <c r="I103" i="6"/>
  <c r="S3" i="6"/>
  <c r="S10" i="6"/>
  <c r="S42" i="6"/>
  <c r="S74" i="6"/>
  <c r="S90" i="6"/>
  <c r="I8" i="6"/>
  <c r="I40" i="6"/>
  <c r="I72" i="6"/>
  <c r="I96" i="6"/>
  <c r="O67" i="6"/>
  <c r="O91" i="6"/>
  <c r="S27" i="6"/>
  <c r="S51" i="6"/>
  <c r="S75" i="6"/>
  <c r="S99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I13" i="6"/>
  <c r="I45" i="6"/>
  <c r="I85" i="6"/>
  <c r="I14" i="6"/>
  <c r="I46" i="6"/>
  <c r="I94" i="6"/>
  <c r="S33" i="6"/>
  <c r="S65" i="6"/>
  <c r="S89" i="6"/>
  <c r="I23" i="6"/>
  <c r="I55" i="6"/>
  <c r="I87" i="6"/>
  <c r="S18" i="6"/>
  <c r="S34" i="6"/>
  <c r="S66" i="6"/>
  <c r="S98" i="6"/>
  <c r="I32" i="6"/>
  <c r="I56" i="6"/>
  <c r="I88" i="6"/>
  <c r="O75" i="6"/>
  <c r="O99" i="6"/>
  <c r="S11" i="6"/>
  <c r="S35" i="6"/>
  <c r="S59" i="6"/>
  <c r="S83" i="6"/>
  <c r="E5" i="6"/>
  <c r="E13" i="6"/>
  <c r="E21" i="6"/>
  <c r="E29" i="6"/>
  <c r="E37" i="6"/>
  <c r="E45" i="6"/>
  <c r="E53" i="6"/>
  <c r="E61" i="6"/>
  <c r="E69" i="6"/>
  <c r="E77" i="6"/>
  <c r="E85" i="6"/>
  <c r="E93" i="6"/>
  <c r="E101" i="6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S6" i="6"/>
  <c r="S14" i="6"/>
  <c r="S22" i="6"/>
  <c r="S30" i="6"/>
  <c r="S38" i="6"/>
  <c r="S46" i="6"/>
  <c r="S54" i="6"/>
  <c r="S62" i="6"/>
  <c r="S70" i="6"/>
  <c r="S78" i="6"/>
  <c r="S86" i="6"/>
  <c r="S94" i="6"/>
  <c r="S102" i="6"/>
  <c r="I21" i="6"/>
  <c r="I53" i="6"/>
  <c r="I77" i="6"/>
  <c r="I30" i="6"/>
  <c r="I62" i="6"/>
  <c r="I86" i="6"/>
  <c r="S41" i="6"/>
  <c r="S73" i="6"/>
  <c r="S97" i="6"/>
  <c r="I15" i="6"/>
  <c r="I47" i="6"/>
  <c r="I79" i="6"/>
  <c r="S50" i="6"/>
  <c r="I16" i="6"/>
  <c r="I48" i="6"/>
  <c r="I64" i="6"/>
  <c r="I80" i="6"/>
  <c r="O59" i="6"/>
  <c r="O83" i="6"/>
  <c r="S19" i="6"/>
  <c r="S43" i="6"/>
  <c r="S67" i="6"/>
  <c r="S91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C162" i="18"/>
  <c r="D161" i="18"/>
  <c r="E160" i="18"/>
  <c r="C154" i="18"/>
  <c r="E152" i="18"/>
  <c r="G162" i="18"/>
  <c r="B161" i="18"/>
  <c r="D162" i="18"/>
  <c r="C163" i="18"/>
  <c r="G160" i="18"/>
  <c r="F163" i="18"/>
  <c r="E164" i="18"/>
  <c r="G152" i="18"/>
  <c r="C151" i="18"/>
  <c r="F150" i="18"/>
  <c r="D152" i="18"/>
  <c r="G161" i="18"/>
  <c r="F161" i="18"/>
  <c r="F152" i="18"/>
  <c r="E162" i="18"/>
  <c r="E163" i="18"/>
  <c r="D160" i="18"/>
  <c r="F162" i="18"/>
  <c r="C161" i="18"/>
  <c r="E154" i="18"/>
  <c r="F154" i="18"/>
  <c r="E153" i="18"/>
  <c r="D154" i="18"/>
  <c r="C153" i="18"/>
  <c r="D153" i="18"/>
  <c r="B153" i="18"/>
  <c r="C152" i="18"/>
  <c r="G154" i="18"/>
  <c r="F151" i="18"/>
  <c r="G151" i="18"/>
  <c r="E151" i="18"/>
  <c r="G153" i="18"/>
  <c r="F153" i="18"/>
  <c r="E150" i="18"/>
  <c r="D150" i="18"/>
  <c r="B164" i="18"/>
  <c r="B154" i="18"/>
  <c r="B160" i="18"/>
  <c r="B163" i="18"/>
  <c r="B150" i="18"/>
  <c r="B151" i="18"/>
  <c r="G3" i="15" l="1"/>
  <c r="L151" i="18" s="1"/>
  <c r="D151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<sst xmlns="http://schemas.openxmlformats.org/spreadsheetml/2006/main" count="1807" uniqueCount="326">
  <si>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</si>
  <si>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</si>
  <si>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</si>
  <si>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</si>
  <si>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</si>
  <si>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</si>
  <si>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</si>
  <si>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</si>
  <si>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</si>
  <si>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</si>
  <si>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</si>
  <si>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</si>
  <si>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</si>
  <si>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</si>
  <si>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</si>
  <si>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</si>
  <si>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</si>
  <si>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</si>
  <si>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 xml:space="preserve"> +17 dBm</t>
  </si>
  <si>
    <t>BEGIN CH2_DATA</t>
  </si>
  <si>
    <t>Freq(Hz)</t>
  </si>
  <si>
    <t>1Rx0L dBc Log Mag(dB)</t>
  </si>
  <si>
    <t>Calculated number in red is for -10 dBm</t>
  </si>
  <si>
    <t>END</t>
  </si>
  <si>
    <t>BEGIN CH3_DATA</t>
  </si>
  <si>
    <t>2Rx0L dBc Log Mag(dB)</t>
  </si>
  <si>
    <t>BEGIN CH4_DATA</t>
  </si>
  <si>
    <t>3Rx0L dBc Log Mag(dB)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</si>
  <si>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</si>
  <si>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</si>
  <si>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</si>
  <si>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</si>
  <si>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</si>
  <si>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</si>
  <si>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</si>
  <si>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</si>
  <si>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</si>
  <si>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</si>
  <si>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</si>
  <si>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</si>
  <si>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</si>
  <si>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</si>
  <si>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</si>
  <si>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</si>
  <si>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</si>
  <si>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</si>
  <si>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</si>
  <si>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</si>
  <si>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</si>
  <si>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</si>
  <si>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</si>
  <si>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</si>
  <si>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</si>
  <si>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</si>
  <si>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</si>
  <si>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</si>
  <si>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</si>
  <si>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</si>
  <si>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</si>
  <si>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</si>
  <si>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</si>
  <si>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</si>
  <si>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</si>
  <si>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</si>
  <si>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</si>
  <si>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</si>
  <si>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</si>
  <si>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</si>
  <si>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</si>
  <si>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</si>
  <si>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</si>
  <si>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</si>
  <si>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</si>
  <si>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</si>
  <si>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</si>
  <si>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</si>
  <si>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</si>
  <si>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</si>
  <si>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</si>
  <si>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</si>
  <si>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</si>
  <si>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</si>
  <si>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</si>
  <si>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</si>
  <si>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</si>
  <si>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</si>
  <si>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</si>
  <si>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</si>
  <si>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</si>
  <si>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</si>
  <si>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</si>
  <si>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</si>
  <si>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</si>
  <si>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</si>
  <si>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</si>
  <si>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</si>
  <si>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</si>
  <si>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</si>
  <si>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</si>
  <si>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</si>
  <si>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</si>
  <si>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</si>
  <si>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</si>
  <si>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</si>
  <si>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</si>
  <si>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!Source: Standard</t>
  </si>
  <si>
    <t>BEGIN CH1_DATA</t>
  </si>
  <si>
    <t>Conv. Loss Log Mag(dB)</t>
  </si>
  <si>
    <t>RF Return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</si>
  <si>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</si>
  <si>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</si>
  <si>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</si>
  <si>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</si>
  <si>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</si>
  <si>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</si>
  <si>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</si>
  <si>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</si>
  <si>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</si>
  <si>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OIP3 Log Mag(dBm)</t>
  </si>
  <si>
    <t>Pwr3 Log Mag(dBm)</t>
  </si>
  <si>
    <t>CL  Log Mag(dB)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</si>
  <si>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</si>
  <si>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</si>
  <si>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</si>
  <si>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</si>
  <si>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</si>
  <si>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</si>
  <si>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</si>
  <si>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1Rx0L Log Mag(dB)</t>
  </si>
  <si>
    <t>2Rx0L Log Mag(dB)</t>
  </si>
  <si>
    <t>3Rx0L Log Mag(dB)</t>
  </si>
  <si>
    <t>4Rx0L Log Mag(dB)</t>
  </si>
  <si>
    <t>5Rx0L Log Mag(dB)</t>
  </si>
  <si>
    <t>N/A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</si>
  <si>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</si>
  <si>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</si>
  <si>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</si>
  <si>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</si>
  <si>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</si>
  <si>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</si>
  <si>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</si>
  <si>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</si>
  <si>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</si>
  <si>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</si>
  <si>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</si>
  <si>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</si>
  <si>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</si>
  <si>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</si>
  <si>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</si>
  <si>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</si>
  <si>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</si>
  <si>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</si>
  <si>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</si>
  <si>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</si>
  <si>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</si>
  <si>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</si>
  <si>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</si>
  <si>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</si>
  <si>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</si>
  <si>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</si>
  <si>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</si>
  <si>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</si>
  <si>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</si>
  <si>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</si>
  <si>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</si>
  <si>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</si>
  <si>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</si>
  <si>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</si>
  <si>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</si>
  <si>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</si>
  <si>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</si>
  <si>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</si>
  <si>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</si>
  <si>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</si>
  <si>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</si>
  <si>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</si>
  <si>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</si>
  <si>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</si>
  <si>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</si>
  <si>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</si>
  <si>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</si>
  <si>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</si>
  <si>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</si>
  <si>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</si>
  <si>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</si>
  <si>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</si>
  <si>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</si>
  <si>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</si>
  <si>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</si>
  <si>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</si>
  <si>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</si>
  <si>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</si>
  <si>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</si>
  <si>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</si>
  <si>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</si>
  <si>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</si>
  <si>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</si>
  <si>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</si>
  <si>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</si>
  <si>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</si>
  <si>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</si>
  <si>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</si>
  <si>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</si>
  <si>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</si>
  <si>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</si>
  <si>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</si>
  <si>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</si>
  <si>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</si>
  <si>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</si>
  <si>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</si>
  <si>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</si>
  <si>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</si>
  <si>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</si>
  <si>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</si>
  <si>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</si>
  <si>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</si>
  <si>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</si>
  <si>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</si>
  <si>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</si>
  <si>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</si>
  <si>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</si>
  <si>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</si>
  <si>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</si>
  <si>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</si>
  <si>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</si>
  <si>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</si>
  <si>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</si>
  <si>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</si>
  <si>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</si>
  <si>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</si>
  <si>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Check column selection for average</t>
  </si>
  <si>
    <t>A.09.90.19</t>
  </si>
  <si>
    <t>!Agilent N5242A: A.09.90.19</t>
  </si>
  <si>
    <t>!Date: Tuesday</t>
  </si>
  <si>
    <t xml:space="preserve"> June 14</t>
  </si>
  <si>
    <t>IF CL-HSLO 4G-RF Log Mag(dB)</t>
  </si>
  <si>
    <t>IF RL-HSLO 4G-RF Log Mag(dB)</t>
  </si>
  <si>
    <t>IF CL-LSLO 12-RF Log Mag(dB)</t>
  </si>
  <si>
    <t>IF RL-LSLO 12-RF Log Mag(dB)</t>
  </si>
  <si>
    <t>2Rx2L NO LO Cable Log Mag(dB)</t>
  </si>
  <si>
    <t>4Rx0L dBc Log Mag(dB)</t>
  </si>
  <si>
    <t>5Rx1L dBc Log Mag(dB)</t>
  </si>
  <si>
    <t>2Ix1L NO LO Cable Log Mag(dB)</t>
  </si>
  <si>
    <t xml:space="preserve"> +22 dBm</t>
  </si>
  <si>
    <t xml:space="preserve"> +18 dBm</t>
  </si>
  <si>
    <t xml:space="preserve"> +16 dBm</t>
  </si>
  <si>
    <t xml:space="preserve"> +20 dBm</t>
  </si>
  <si>
    <t xml:space="preserve"> +15 dBm</t>
  </si>
  <si>
    <t>!Date: Wednesday</t>
  </si>
  <si>
    <t xml:space="preserve"> June 15</t>
  </si>
  <si>
    <t>+22dBm CL Log Mag(dB)</t>
  </si>
  <si>
    <t>+18 dBm LO Log Mag(dB)</t>
  </si>
  <si>
    <t>+17 dBm LO Log Mag(dB)</t>
  </si>
  <si>
    <t>+16 dBm LO Log Mag(dB)</t>
  </si>
  <si>
    <t>+20dBm CL Log Mag(dB)</t>
  </si>
  <si>
    <t>+15 dBm LO Log Mag(dB)</t>
  </si>
  <si>
    <t xml:space="preserve"> 2016 14:55:09</t>
  </si>
  <si>
    <t xml:space="preserve"> 2016 14:57:29</t>
  </si>
  <si>
    <t>Above is PNA Data with no Amplifier - insufficient power - use H level data</t>
  </si>
  <si>
    <t>H Data used due to insufficient power</t>
  </si>
  <si>
    <t xml:space="preserve"> 0 dBm Data</t>
  </si>
  <si>
    <t>H Data used for this</t>
  </si>
  <si>
    <t xml:space="preserve">model due to </t>
  </si>
  <si>
    <t>insufficient port4</t>
  </si>
  <si>
    <t>power</t>
  </si>
  <si>
    <t>!Date: Monday</t>
  </si>
  <si>
    <t xml:space="preserve"> August 29</t>
  </si>
  <si>
    <t xml:space="preserve"> 2016 08:08:51</t>
  </si>
  <si>
    <t xml:space="preserve"> 2016 08:13:30</t>
  </si>
  <si>
    <t xml:space="preserve"> 2016 08:19:19</t>
  </si>
  <si>
    <t>IIP3 +20 dBm LO - NO PAD on IF Log Mag(dBm)</t>
  </si>
  <si>
    <t xml:space="preserve"> 2016 08:17:42</t>
  </si>
  <si>
    <t xml:space="preserve"> 2016 08:21:22</t>
  </si>
  <si>
    <t xml:space="preserve"> 2016 08:24:08</t>
  </si>
  <si>
    <t xml:space="preserve"> 0 dBm Input for RF/IF order 1 to 2</t>
  </si>
  <si>
    <t xml:space="preserve"> +5 dBm input for RF/IF order 3 to 5</t>
  </si>
  <si>
    <t xml:space="preserve"> January 17</t>
  </si>
  <si>
    <t xml:space="preserve"> 2017 07:50:31</t>
  </si>
  <si>
    <t xml:space="preserve"> 2017 07:51:05</t>
  </si>
  <si>
    <t xml:space="preserve"> 2017 07:57:03</t>
  </si>
  <si>
    <t xml:space="preserve"> 2017 07:56:03</t>
  </si>
  <si>
    <t xml:space="preserve"> 2017 08:01:26</t>
  </si>
  <si>
    <t xml:space="preserve"> 2017 08:00:21</t>
  </si>
  <si>
    <t xml:space="preserve"> 2017 08:05:24</t>
  </si>
  <si>
    <t xml:space="preserve"> 2017 08:06:08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</si>
  <si>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</si>
  <si>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</si>
  <si>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</si>
  <si>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</si>
  <si>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</si>
  <si>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</si>
  <si>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</si>
  <si>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</si>
  <si>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</si>
  <si>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</si>
  <si>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</si>
  <si>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</si>
  <si>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</si>
  <si>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</si>
  <si>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</si>
  <si>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</si>
  <si>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</si>
  <si>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</si>
  <si>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</si>
  <si>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</si>
  <si>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</si>
  <si>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</si>
  <si>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</si>
  <si>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</si>
  <si>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</si>
  <si>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</si>
  <si>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</si>
  <si>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</si>
  <si>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</si>
  <si>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</si>
  <si>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</si>
  <si>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</si>
  <si>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</si>
  <si>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+17 dBm</t>
  </si>
  <si>
    <t>CLvsLO</t>
  </si>
  <si>
    <t>G</t>
  </si>
  <si>
    <t>U</t>
  </si>
  <si>
    <t>+22 dBm</t>
  </si>
  <si>
    <t>+18 dBm</t>
  </si>
  <si>
    <t>+16 dBm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</si>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</sst>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164" fontId="3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2" borderId="0" xfId="0" applyFill="1" applyAlignment="1"/>
    <xf numFmtId="164" fontId="0" fillId="2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 applyAlignment="1"/>
    <xf numFmtId="2" fontId="0" fillId="2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NumberFormat="1" applyFill="1"/>
    <xf numFmtId="0" fontId="4" fillId="5" borderId="0" xfId="0" applyNumberFormat="1" applyFont="1" applyFill="1"/>
    <xf numFmtId="0" fontId="1" fillId="5" borderId="0" xfId="0" applyNumberFormat="1" applyFont="1" applyFill="1"/>
    <xf numFmtId="0" fontId="3" fillId="5" borderId="0" xfId="0" applyNumberFormat="1" applyFont="1" applyFill="1"/>
    <xf numFmtId="0" fontId="6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/>
    <xf numFmtId="1" fontId="10" fillId="5" borderId="1" xfId="0" applyNumberFormat="1" applyFont="1" applyFill="1" applyBorder="1" applyAlignment="1">
      <alignment horizontal="center" vertical="center" wrapText="1"/>
    </xf>
    <xf numFmtId="1" fontId="11" fillId="5" borderId="2" xfId="0" applyNumberFormat="1" applyFont="1" applyFill="1" applyBorder="1" applyAlignment="1">
      <alignment horizontal="center" vertical="center" wrapText="1"/>
    </xf>
    <xf numFmtId="1" fontId="11" fillId="5" borderId="3" xfId="0" applyNumberFormat="1" applyFont="1" applyFill="1" applyBorder="1" applyAlignment="1">
      <alignment horizontal="center" vertical="center" wrapText="1"/>
    </xf>
    <xf numFmtId="1" fontId="11" fillId="5" borderId="4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6" xfId="0" applyNumberFormat="1" applyFont="1" applyFill="1" applyBorder="1" applyAlignment="1">
      <alignment horizontal="center" vertical="center" wrapText="1"/>
    </xf>
    <xf numFmtId="1" fontId="11" fillId="5" borderId="7" xfId="0" applyNumberFormat="1" applyFont="1" applyFill="1" applyBorder="1" applyAlignment="1">
      <alignment horizontal="center" vertical="center" wrapText="1"/>
    </xf>
    <xf numFmtId="1" fontId="11" fillId="5" borderId="8" xfId="0" applyNumberFormat="1" applyFont="1" applyFill="1" applyBorder="1" applyAlignment="1">
      <alignment horizontal="center" vertical="center" wrapText="1"/>
    </xf>
    <xf numFmtId="1" fontId="11" fillId="5" borderId="9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3" fillId="4" borderId="0" xfId="0" applyFont="1" applyFill="1"/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670131089369285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-61.662543999999997</c:v>
                </c:pt>
                <c:pt idx="1">
                  <c:v>-60.140514000000003</c:v>
                </c:pt>
                <c:pt idx="2">
                  <c:v>-56.571860999999998</c:v>
                </c:pt>
                <c:pt idx="3">
                  <c:v>-49.91095</c:v>
                </c:pt>
                <c:pt idx="4">
                  <c:v>-41.817295000000001</c:v>
                </c:pt>
                <c:pt idx="5">
                  <c:v>-33.287768999999997</c:v>
                </c:pt>
                <c:pt idx="6">
                  <c:v>-24.986249999999998</c:v>
                </c:pt>
                <c:pt idx="7">
                  <c:v>-18.674520000000001</c:v>
                </c:pt>
                <c:pt idx="8">
                  <c:v>-14.688986</c:v>
                </c:pt>
                <c:pt idx="9">
                  <c:v>-12.649134</c:v>
                </c:pt>
                <c:pt idx="10">
                  <c:v>-10.860504000000001</c:v>
                </c:pt>
                <c:pt idx="11">
                  <c:v>-9.5402374000000005</c:v>
                </c:pt>
                <c:pt idx="12">
                  <c:v>-8.2751006999999994</c:v>
                </c:pt>
                <c:pt idx="13">
                  <c:v>-7.7616348000000004</c:v>
                </c:pt>
                <c:pt idx="14">
                  <c:v>-7.2313327999999997</c:v>
                </c:pt>
                <c:pt idx="15">
                  <c:v>-7.0018381999999999</c:v>
                </c:pt>
                <c:pt idx="16">
                  <c:v>-7.0236305999999997</c:v>
                </c:pt>
                <c:pt idx="17">
                  <c:v>-7.0289431000000002</c:v>
                </c:pt>
                <c:pt idx="18">
                  <c:v>-7.0375214000000001</c:v>
                </c:pt>
                <c:pt idx="19">
                  <c:v>-7.10989</c:v>
                </c:pt>
                <c:pt idx="20">
                  <c:v>-7.0990272000000001</c:v>
                </c:pt>
                <c:pt idx="21">
                  <c:v>-7.1225066000000004</c:v>
                </c:pt>
                <c:pt idx="22">
                  <c:v>-7.1459207999999999</c:v>
                </c:pt>
                <c:pt idx="23">
                  <c:v>-7.1982116999999999</c:v>
                </c:pt>
                <c:pt idx="24">
                  <c:v>-7.1844543999999999</c:v>
                </c:pt>
                <c:pt idx="25">
                  <c:v>-7.1708344999999998</c:v>
                </c:pt>
                <c:pt idx="26">
                  <c:v>-7.1510315000000002</c:v>
                </c:pt>
                <c:pt idx="27">
                  <c:v>-7.1392951</c:v>
                </c:pt>
                <c:pt idx="28">
                  <c:v>-7.1161947000000003</c:v>
                </c:pt>
                <c:pt idx="29">
                  <c:v>-7.1192732000000003</c:v>
                </c:pt>
                <c:pt idx="30">
                  <c:v>-7.1196336999999996</c:v>
                </c:pt>
                <c:pt idx="31">
                  <c:v>-7.0868387000000004</c:v>
                </c:pt>
                <c:pt idx="32">
                  <c:v>-7.0631627999999997</c:v>
                </c:pt>
                <c:pt idx="33">
                  <c:v>-7.0254421000000002</c:v>
                </c:pt>
                <c:pt idx="34">
                  <c:v>-6.9985150999999997</c:v>
                </c:pt>
                <c:pt idx="35">
                  <c:v>-6.9565687</c:v>
                </c:pt>
                <c:pt idx="36">
                  <c:v>-6.9374390000000004</c:v>
                </c:pt>
                <c:pt idx="37">
                  <c:v>-6.9238334000000004</c:v>
                </c:pt>
                <c:pt idx="38">
                  <c:v>-6.9130491999999997</c:v>
                </c:pt>
                <c:pt idx="39">
                  <c:v>-6.8971410000000004</c:v>
                </c:pt>
                <c:pt idx="40">
                  <c:v>-6.8958200999999999</c:v>
                </c:pt>
                <c:pt idx="41">
                  <c:v>-6.8985709999999996</c:v>
                </c:pt>
                <c:pt idx="42">
                  <c:v>-6.9057130999999998</c:v>
                </c:pt>
                <c:pt idx="43">
                  <c:v>-6.9226903999999996</c:v>
                </c:pt>
                <c:pt idx="44">
                  <c:v>-6.9535809000000004</c:v>
                </c:pt>
                <c:pt idx="45">
                  <c:v>-6.9923434000000002</c:v>
                </c:pt>
                <c:pt idx="46">
                  <c:v>-7.0253300999999997</c:v>
                </c:pt>
                <c:pt idx="47">
                  <c:v>-7.0462965999999998</c:v>
                </c:pt>
                <c:pt idx="48">
                  <c:v>-7.0750060000000001</c:v>
                </c:pt>
                <c:pt idx="49">
                  <c:v>-7.0921916999999999</c:v>
                </c:pt>
                <c:pt idx="50">
                  <c:v>-7.1003908999999998</c:v>
                </c:pt>
                <c:pt idx="51">
                  <c:v>-7.1141209999999999</c:v>
                </c:pt>
                <c:pt idx="52">
                  <c:v>-7.1431532000000004</c:v>
                </c:pt>
                <c:pt idx="53">
                  <c:v>-7.1650019</c:v>
                </c:pt>
                <c:pt idx="54">
                  <c:v>-7.1870227</c:v>
                </c:pt>
                <c:pt idx="55">
                  <c:v>-7.2184018999999999</c:v>
                </c:pt>
                <c:pt idx="56">
                  <c:v>-7.2487297000000002</c:v>
                </c:pt>
                <c:pt idx="57">
                  <c:v>-7.2659263999999997</c:v>
                </c:pt>
                <c:pt idx="58">
                  <c:v>-7.2778663999999997</c:v>
                </c:pt>
                <c:pt idx="59">
                  <c:v>-7.2826504999999999</c:v>
                </c:pt>
                <c:pt idx="60">
                  <c:v>-7.2718762999999997</c:v>
                </c:pt>
                <c:pt idx="61">
                  <c:v>-7.2565154999999999</c:v>
                </c:pt>
                <c:pt idx="62">
                  <c:v>-7.2372269999999999</c:v>
                </c:pt>
                <c:pt idx="63">
                  <c:v>-7.2199305999999996</c:v>
                </c:pt>
                <c:pt idx="64">
                  <c:v>-7.2114247999999996</c:v>
                </c:pt>
                <c:pt idx="65">
                  <c:v>-7.2085961999999997</c:v>
                </c:pt>
                <c:pt idx="66">
                  <c:v>-7.2232757000000003</c:v>
                </c:pt>
                <c:pt idx="67">
                  <c:v>-7.2558756000000004</c:v>
                </c:pt>
                <c:pt idx="68">
                  <c:v>-7.2846665000000002</c:v>
                </c:pt>
                <c:pt idx="69">
                  <c:v>-7.3164816000000004</c:v>
                </c:pt>
                <c:pt idx="70">
                  <c:v>-7.3561749000000001</c:v>
                </c:pt>
                <c:pt idx="71">
                  <c:v>-7.3801221999999997</c:v>
                </c:pt>
                <c:pt idx="72">
                  <c:v>-7.3940410999999999</c:v>
                </c:pt>
                <c:pt idx="73">
                  <c:v>-7.4100542000000003</c:v>
                </c:pt>
                <c:pt idx="74">
                  <c:v>-7.4335098000000004</c:v>
                </c:pt>
                <c:pt idx="75">
                  <c:v>-7.4530516000000002</c:v>
                </c:pt>
                <c:pt idx="76">
                  <c:v>-7.4741168</c:v>
                </c:pt>
                <c:pt idx="77">
                  <c:v>-7.4925261000000001</c:v>
                </c:pt>
                <c:pt idx="78">
                  <c:v>-7.5296183000000001</c:v>
                </c:pt>
                <c:pt idx="79">
                  <c:v>-7.5589808999999999</c:v>
                </c:pt>
                <c:pt idx="80">
                  <c:v>-7.5853299999999999</c:v>
                </c:pt>
                <c:pt idx="81">
                  <c:v>-7.6201657999999997</c:v>
                </c:pt>
                <c:pt idx="82">
                  <c:v>-7.6470345999999996</c:v>
                </c:pt>
                <c:pt idx="83">
                  <c:v>-7.6905818000000004</c:v>
                </c:pt>
                <c:pt idx="84">
                  <c:v>-7.7053456000000002</c:v>
                </c:pt>
                <c:pt idx="85">
                  <c:v>-7.7252488000000001</c:v>
                </c:pt>
                <c:pt idx="86">
                  <c:v>-7.7192001000000001</c:v>
                </c:pt>
                <c:pt idx="87">
                  <c:v>-7.7256726999999996</c:v>
                </c:pt>
                <c:pt idx="88">
                  <c:v>-7.6998838999999997</c:v>
                </c:pt>
                <c:pt idx="89">
                  <c:v>-7.6909175000000003</c:v>
                </c:pt>
                <c:pt idx="90">
                  <c:v>-7.6828627999999997</c:v>
                </c:pt>
                <c:pt idx="91">
                  <c:v>-7.6950741000000003</c:v>
                </c:pt>
                <c:pt idx="92">
                  <c:v>-7.7162867000000004</c:v>
                </c:pt>
                <c:pt idx="93">
                  <c:v>-7.7597866</c:v>
                </c:pt>
                <c:pt idx="94">
                  <c:v>-7.8151650000000004</c:v>
                </c:pt>
                <c:pt idx="95">
                  <c:v>-7.8684963999999997</c:v>
                </c:pt>
                <c:pt idx="96">
                  <c:v>-7.9391046000000003</c:v>
                </c:pt>
                <c:pt idx="97">
                  <c:v>-7.9856977000000002</c:v>
                </c:pt>
                <c:pt idx="98">
                  <c:v>-8.0195922999999993</c:v>
                </c:pt>
                <c:pt idx="99">
                  <c:v>-8.0476788999999993</c:v>
                </c:pt>
                <c:pt idx="100">
                  <c:v>-8.0531044000000005</c:v>
                </c:pt>
                <c:pt idx="101">
                  <c:v>-8.0465745999999996</c:v>
                </c:pt>
                <c:pt idx="102">
                  <c:v>-8.0412397000000002</c:v>
                </c:pt>
                <c:pt idx="103">
                  <c:v>-8.0222902000000005</c:v>
                </c:pt>
                <c:pt idx="104">
                  <c:v>-7.9910826999999998</c:v>
                </c:pt>
                <c:pt idx="105">
                  <c:v>-7.9864492</c:v>
                </c:pt>
                <c:pt idx="106">
                  <c:v>-7.9734879000000003</c:v>
                </c:pt>
                <c:pt idx="107">
                  <c:v>-7.9735699000000002</c:v>
                </c:pt>
                <c:pt idx="108">
                  <c:v>-7.9668703000000001</c:v>
                </c:pt>
                <c:pt idx="109">
                  <c:v>-7.9932946999999999</c:v>
                </c:pt>
                <c:pt idx="110">
                  <c:v>-8.0060196000000001</c:v>
                </c:pt>
                <c:pt idx="111">
                  <c:v>-8.0221461999999999</c:v>
                </c:pt>
                <c:pt idx="112">
                  <c:v>-8.0349559999999993</c:v>
                </c:pt>
                <c:pt idx="113">
                  <c:v>-8.0560407999999999</c:v>
                </c:pt>
                <c:pt idx="114">
                  <c:v>-8.0697583999999996</c:v>
                </c:pt>
                <c:pt idx="115">
                  <c:v>-8.0710554000000005</c:v>
                </c:pt>
                <c:pt idx="116">
                  <c:v>-8.0630474000000003</c:v>
                </c:pt>
                <c:pt idx="117">
                  <c:v>-8.0544671999999995</c:v>
                </c:pt>
                <c:pt idx="118">
                  <c:v>-8.0485325000000003</c:v>
                </c:pt>
                <c:pt idx="119">
                  <c:v>-8.0307397999999992</c:v>
                </c:pt>
                <c:pt idx="120">
                  <c:v>-8.0225401000000005</c:v>
                </c:pt>
                <c:pt idx="121">
                  <c:v>-8.0168476000000002</c:v>
                </c:pt>
                <c:pt idx="122">
                  <c:v>-8.0171174999999995</c:v>
                </c:pt>
                <c:pt idx="123">
                  <c:v>-8.0034732999999996</c:v>
                </c:pt>
                <c:pt idx="124">
                  <c:v>-7.9869985999999997</c:v>
                </c:pt>
                <c:pt idx="125">
                  <c:v>-7.9758076999999998</c:v>
                </c:pt>
                <c:pt idx="126">
                  <c:v>-7.9619112000000003</c:v>
                </c:pt>
                <c:pt idx="127">
                  <c:v>-7.9465269999999997</c:v>
                </c:pt>
                <c:pt idx="128">
                  <c:v>-7.9395986000000001</c:v>
                </c:pt>
                <c:pt idx="129">
                  <c:v>-7.9411125</c:v>
                </c:pt>
                <c:pt idx="130">
                  <c:v>-7.9388417999999996</c:v>
                </c:pt>
                <c:pt idx="131">
                  <c:v>-7.9513154000000004</c:v>
                </c:pt>
                <c:pt idx="132">
                  <c:v>-7.9622884000000003</c:v>
                </c:pt>
                <c:pt idx="133">
                  <c:v>-7.9818372999999996</c:v>
                </c:pt>
                <c:pt idx="134">
                  <c:v>-8.0051289000000008</c:v>
                </c:pt>
                <c:pt idx="135">
                  <c:v>-8.0295314999999992</c:v>
                </c:pt>
                <c:pt idx="136">
                  <c:v>-8.0511341000000005</c:v>
                </c:pt>
                <c:pt idx="137">
                  <c:v>-8.0651159000000003</c:v>
                </c:pt>
                <c:pt idx="138">
                  <c:v>-8.0823336000000001</c:v>
                </c:pt>
                <c:pt idx="139">
                  <c:v>-8.0978899000000002</c:v>
                </c:pt>
                <c:pt idx="140">
                  <c:v>-8.1223773999999995</c:v>
                </c:pt>
                <c:pt idx="141">
                  <c:v>-8.1357765000000004</c:v>
                </c:pt>
                <c:pt idx="142">
                  <c:v>-8.1574124999999995</c:v>
                </c:pt>
                <c:pt idx="143">
                  <c:v>-8.1873521999999994</c:v>
                </c:pt>
                <c:pt idx="144">
                  <c:v>-8.2297249000000008</c:v>
                </c:pt>
                <c:pt idx="145">
                  <c:v>-8.2747086999999997</c:v>
                </c:pt>
                <c:pt idx="146">
                  <c:v>-8.3309698000000001</c:v>
                </c:pt>
                <c:pt idx="147">
                  <c:v>-8.3996314999999999</c:v>
                </c:pt>
                <c:pt idx="148">
                  <c:v>-8.4696616999999996</c:v>
                </c:pt>
                <c:pt idx="149">
                  <c:v>-8.5354548000000001</c:v>
                </c:pt>
                <c:pt idx="150">
                  <c:v>-8.5890093000000007</c:v>
                </c:pt>
                <c:pt idx="151">
                  <c:v>-8.6419487000000004</c:v>
                </c:pt>
                <c:pt idx="152">
                  <c:v>-8.7051926000000002</c:v>
                </c:pt>
                <c:pt idx="153">
                  <c:v>-8.7527103000000004</c:v>
                </c:pt>
                <c:pt idx="154">
                  <c:v>-8.8108167999999996</c:v>
                </c:pt>
                <c:pt idx="155">
                  <c:v>-8.8936281000000008</c:v>
                </c:pt>
                <c:pt idx="156">
                  <c:v>-8.9939517999999996</c:v>
                </c:pt>
                <c:pt idx="157">
                  <c:v>-9.0809631</c:v>
                </c:pt>
                <c:pt idx="158">
                  <c:v>-9.1981812000000005</c:v>
                </c:pt>
                <c:pt idx="159">
                  <c:v>-9.3292561000000003</c:v>
                </c:pt>
                <c:pt idx="160">
                  <c:v>-9.4624080999999993</c:v>
                </c:pt>
                <c:pt idx="161">
                  <c:v>-9.5910664000000008</c:v>
                </c:pt>
                <c:pt idx="162">
                  <c:v>-9.7422123000000003</c:v>
                </c:pt>
                <c:pt idx="163">
                  <c:v>-9.8999062000000002</c:v>
                </c:pt>
                <c:pt idx="164">
                  <c:v>-10.066792</c:v>
                </c:pt>
                <c:pt idx="165">
                  <c:v>-10.230230000000001</c:v>
                </c:pt>
                <c:pt idx="166">
                  <c:v>-10.399519</c:v>
                </c:pt>
                <c:pt idx="167">
                  <c:v>-10.585101</c:v>
                </c:pt>
                <c:pt idx="168">
                  <c:v>-10.783023</c:v>
                </c:pt>
                <c:pt idx="169">
                  <c:v>-10.959292</c:v>
                </c:pt>
                <c:pt idx="170">
                  <c:v>-11.150074999999999</c:v>
                </c:pt>
                <c:pt idx="171">
                  <c:v>-11.353168</c:v>
                </c:pt>
                <c:pt idx="172">
                  <c:v>-11.560999000000001</c:v>
                </c:pt>
                <c:pt idx="173">
                  <c:v>-11.769394</c:v>
                </c:pt>
                <c:pt idx="174">
                  <c:v>-11.976451000000001</c:v>
                </c:pt>
                <c:pt idx="175">
                  <c:v>-12.210637999999999</c:v>
                </c:pt>
                <c:pt idx="176">
                  <c:v>-12.443515</c:v>
                </c:pt>
                <c:pt idx="177">
                  <c:v>-12.695418999999999</c:v>
                </c:pt>
                <c:pt idx="178">
                  <c:v>-13.095858</c:v>
                </c:pt>
                <c:pt idx="179">
                  <c:v>-13.326783000000001</c:v>
                </c:pt>
                <c:pt idx="180">
                  <c:v>-13.624312</c:v>
                </c:pt>
                <c:pt idx="181">
                  <c:v>-13.949389</c:v>
                </c:pt>
                <c:pt idx="182">
                  <c:v>-14.274273000000001</c:v>
                </c:pt>
                <c:pt idx="183">
                  <c:v>-14.579344000000001</c:v>
                </c:pt>
                <c:pt idx="184">
                  <c:v>-14.951775</c:v>
                </c:pt>
                <c:pt idx="185">
                  <c:v>-15.854950000000001</c:v>
                </c:pt>
                <c:pt idx="186">
                  <c:v>-16.986877</c:v>
                </c:pt>
                <c:pt idx="187">
                  <c:v>-18.91131</c:v>
                </c:pt>
                <c:pt idx="188">
                  <c:v>-21.011821999999999</c:v>
                </c:pt>
                <c:pt idx="189">
                  <c:v>-23.954502000000002</c:v>
                </c:pt>
                <c:pt idx="190">
                  <c:v>-27.237653999999999</c:v>
                </c:pt>
                <c:pt idx="191">
                  <c:v>-30.220300999999999</c:v>
                </c:pt>
                <c:pt idx="192">
                  <c:v>-32.630004999999997</c:v>
                </c:pt>
                <c:pt idx="193">
                  <c:v>-34.467509999999997</c:v>
                </c:pt>
                <c:pt idx="194">
                  <c:v>-35.677638999999999</c:v>
                </c:pt>
                <c:pt idx="195">
                  <c:v>-35.724041</c:v>
                </c:pt>
                <c:pt idx="196">
                  <c:v>-36.110813</c:v>
                </c:pt>
                <c:pt idx="197">
                  <c:v>-36.354773999999999</c:v>
                </c:pt>
                <c:pt idx="198">
                  <c:v>-36.126232000000002</c:v>
                </c:pt>
                <c:pt idx="199">
                  <c:v>-35.760531999999998</c:v>
                </c:pt>
                <c:pt idx="200">
                  <c:v>-35.558846000000003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1-45EF-89A5-5E9615C6224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-27.156790000000001</c:v>
                </c:pt>
                <c:pt idx="1">
                  <c:v>-25.219287999999999</c:v>
                </c:pt>
                <c:pt idx="2">
                  <c:v>-23.270340000000001</c:v>
                </c:pt>
                <c:pt idx="3">
                  <c:v>-21.156191</c:v>
                </c:pt>
                <c:pt idx="4">
                  <c:v>-19.58634</c:v>
                </c:pt>
                <c:pt idx="5">
                  <c:v>-18.512053999999999</c:v>
                </c:pt>
                <c:pt idx="6">
                  <c:v>-17.406134000000002</c:v>
                </c:pt>
                <c:pt idx="7">
                  <c:v>-15.880682999999999</c:v>
                </c:pt>
                <c:pt idx="8">
                  <c:v>-14.346349999999999</c:v>
                </c:pt>
                <c:pt idx="9">
                  <c:v>-12.916591</c:v>
                </c:pt>
                <c:pt idx="10">
                  <c:v>-11.281853</c:v>
                </c:pt>
                <c:pt idx="11">
                  <c:v>-10.013817</c:v>
                </c:pt>
                <c:pt idx="12">
                  <c:v>-9.0279340999999995</c:v>
                </c:pt>
                <c:pt idx="13">
                  <c:v>-8.1836871999999996</c:v>
                </c:pt>
                <c:pt idx="14">
                  <c:v>-7.7770152000000001</c:v>
                </c:pt>
                <c:pt idx="15">
                  <c:v>-7.6149063000000003</c:v>
                </c:pt>
                <c:pt idx="16">
                  <c:v>-7.5851540999999996</c:v>
                </c:pt>
                <c:pt idx="17">
                  <c:v>-7.7096133</c:v>
                </c:pt>
                <c:pt idx="18">
                  <c:v>-7.9271336000000003</c:v>
                </c:pt>
                <c:pt idx="19">
                  <c:v>-8.0619364000000004</c:v>
                </c:pt>
                <c:pt idx="20">
                  <c:v>-8.2485379999999999</c:v>
                </c:pt>
                <c:pt idx="21">
                  <c:v>-8.3684864000000001</c:v>
                </c:pt>
                <c:pt idx="22">
                  <c:v>-8.5111331999999997</c:v>
                </c:pt>
                <c:pt idx="23">
                  <c:v>-8.5893172999999994</c:v>
                </c:pt>
                <c:pt idx="24">
                  <c:v>-8.6623506999999993</c:v>
                </c:pt>
                <c:pt idx="25">
                  <c:v>-8.6737918999999994</c:v>
                </c:pt>
                <c:pt idx="26">
                  <c:v>-8.6740332000000002</c:v>
                </c:pt>
                <c:pt idx="27">
                  <c:v>-8.6574354000000007</c:v>
                </c:pt>
                <c:pt idx="28">
                  <c:v>-8.6505908999999992</c:v>
                </c:pt>
                <c:pt idx="29">
                  <c:v>-8.6511201999999994</c:v>
                </c:pt>
                <c:pt idx="30">
                  <c:v>-8.6519299000000007</c:v>
                </c:pt>
                <c:pt idx="31">
                  <c:v>-8.6614407999999994</c:v>
                </c:pt>
                <c:pt idx="32">
                  <c:v>-8.6507196000000004</c:v>
                </c:pt>
                <c:pt idx="33">
                  <c:v>-8.6242838000000006</c:v>
                </c:pt>
                <c:pt idx="34">
                  <c:v>-8.5930280999999997</c:v>
                </c:pt>
                <c:pt idx="35">
                  <c:v>-8.5468835999999992</c:v>
                </c:pt>
                <c:pt idx="36">
                  <c:v>-8.4903964999999992</c:v>
                </c:pt>
                <c:pt idx="37">
                  <c:v>-8.4410743999999998</c:v>
                </c:pt>
                <c:pt idx="38">
                  <c:v>-8.3903941999999994</c:v>
                </c:pt>
                <c:pt idx="39">
                  <c:v>-8.3421421000000002</c:v>
                </c:pt>
                <c:pt idx="40">
                  <c:v>-8.2984685999999996</c:v>
                </c:pt>
                <c:pt idx="41">
                  <c:v>-8.2720365999999999</c:v>
                </c:pt>
                <c:pt idx="42">
                  <c:v>-8.2441750000000003</c:v>
                </c:pt>
                <c:pt idx="43">
                  <c:v>-8.2285661999999995</c:v>
                </c:pt>
                <c:pt idx="44">
                  <c:v>-8.2218865999999995</c:v>
                </c:pt>
                <c:pt idx="45">
                  <c:v>-8.2283573000000008</c:v>
                </c:pt>
                <c:pt idx="46">
                  <c:v>-8.2425232000000008</c:v>
                </c:pt>
                <c:pt idx="47">
                  <c:v>-8.2608986000000009</c:v>
                </c:pt>
                <c:pt idx="48">
                  <c:v>-8.2800074000000006</c:v>
                </c:pt>
                <c:pt idx="49">
                  <c:v>-8.2978210000000008</c:v>
                </c:pt>
                <c:pt idx="50">
                  <c:v>-8.3145313000000005</c:v>
                </c:pt>
                <c:pt idx="51">
                  <c:v>-8.3274269000000007</c:v>
                </c:pt>
                <c:pt idx="52">
                  <c:v>-8.3386793000000008</c:v>
                </c:pt>
                <c:pt idx="53">
                  <c:v>-8.3510895000000005</c:v>
                </c:pt>
                <c:pt idx="54">
                  <c:v>-8.3657340999999992</c:v>
                </c:pt>
                <c:pt idx="55">
                  <c:v>-8.3812751999999993</c:v>
                </c:pt>
                <c:pt idx="56">
                  <c:v>-8.3928595000000001</c:v>
                </c:pt>
                <c:pt idx="57">
                  <c:v>-8.4110641000000008</c:v>
                </c:pt>
                <c:pt idx="58">
                  <c:v>-8.3571424000000007</c:v>
                </c:pt>
                <c:pt idx="59">
                  <c:v>-8.3792133</c:v>
                </c:pt>
                <c:pt idx="60">
                  <c:v>-8.3970813999999994</c:v>
                </c:pt>
                <c:pt idx="61">
                  <c:v>-8.4243479000000008</c:v>
                </c:pt>
                <c:pt idx="62">
                  <c:v>-8.4611397000000004</c:v>
                </c:pt>
                <c:pt idx="63">
                  <c:v>-8.5806827999999999</c:v>
                </c:pt>
                <c:pt idx="64">
                  <c:v>-8.6353235000000002</c:v>
                </c:pt>
                <c:pt idx="65">
                  <c:v>-8.6925526000000009</c:v>
                </c:pt>
                <c:pt idx="66">
                  <c:v>-8.7841024000000001</c:v>
                </c:pt>
                <c:pt idx="67">
                  <c:v>-8.8752966000000004</c:v>
                </c:pt>
                <c:pt idx="68">
                  <c:v>-8.9722995999999995</c:v>
                </c:pt>
                <c:pt idx="69">
                  <c:v>-9.0801152999999992</c:v>
                </c:pt>
                <c:pt idx="70">
                  <c:v>-9.1743059000000002</c:v>
                </c:pt>
                <c:pt idx="71">
                  <c:v>-9.2592353999999997</c:v>
                </c:pt>
                <c:pt idx="72">
                  <c:v>-9.3144112000000003</c:v>
                </c:pt>
                <c:pt idx="73">
                  <c:v>-9.3691273000000006</c:v>
                </c:pt>
                <c:pt idx="74">
                  <c:v>-9.4009905000000007</c:v>
                </c:pt>
                <c:pt idx="75">
                  <c:v>-9.4704647000000008</c:v>
                </c:pt>
                <c:pt idx="76">
                  <c:v>-9.5113029000000004</c:v>
                </c:pt>
                <c:pt idx="77">
                  <c:v>-9.5535602999999991</c:v>
                </c:pt>
                <c:pt idx="78">
                  <c:v>-9.5799264999999991</c:v>
                </c:pt>
                <c:pt idx="79">
                  <c:v>-9.5968399000000009</c:v>
                </c:pt>
                <c:pt idx="80">
                  <c:v>-9.5758018000000007</c:v>
                </c:pt>
                <c:pt idx="81">
                  <c:v>-9.5446711000000004</c:v>
                </c:pt>
                <c:pt idx="82">
                  <c:v>-9.5175532999999994</c:v>
                </c:pt>
                <c:pt idx="83">
                  <c:v>-9.4920626000000006</c:v>
                </c:pt>
                <c:pt idx="84">
                  <c:v>-9.4657078000000006</c:v>
                </c:pt>
                <c:pt idx="85">
                  <c:v>-9.4582709999999999</c:v>
                </c:pt>
                <c:pt idx="86">
                  <c:v>-9.4498195999999997</c:v>
                </c:pt>
                <c:pt idx="87">
                  <c:v>-9.4490566000000005</c:v>
                </c:pt>
                <c:pt idx="88">
                  <c:v>-9.4406443000000007</c:v>
                </c:pt>
                <c:pt idx="89">
                  <c:v>-9.4393233999999993</c:v>
                </c:pt>
                <c:pt idx="90">
                  <c:v>-9.4252929999999999</c:v>
                </c:pt>
                <c:pt idx="91">
                  <c:v>-9.4212351000000005</c:v>
                </c:pt>
                <c:pt idx="92">
                  <c:v>-9.4145947000000003</c:v>
                </c:pt>
                <c:pt idx="93">
                  <c:v>-9.4092187999999997</c:v>
                </c:pt>
                <c:pt idx="94">
                  <c:v>-9.4048251999999994</c:v>
                </c:pt>
                <c:pt idx="95">
                  <c:v>-9.4043360000000007</c:v>
                </c:pt>
                <c:pt idx="96">
                  <c:v>-9.3970822999999992</c:v>
                </c:pt>
                <c:pt idx="97">
                  <c:v>-9.3911666999999994</c:v>
                </c:pt>
                <c:pt idx="98">
                  <c:v>-9.3914021999999999</c:v>
                </c:pt>
                <c:pt idx="99">
                  <c:v>-9.3914194000000002</c:v>
                </c:pt>
                <c:pt idx="100">
                  <c:v>-9.3961152999999999</c:v>
                </c:pt>
                <c:pt idx="101">
                  <c:v>-9.3937626000000005</c:v>
                </c:pt>
                <c:pt idx="102">
                  <c:v>-9.4113121</c:v>
                </c:pt>
                <c:pt idx="103">
                  <c:v>-9.4201288000000005</c:v>
                </c:pt>
                <c:pt idx="104">
                  <c:v>-9.4301138000000009</c:v>
                </c:pt>
                <c:pt idx="105">
                  <c:v>-9.4245462</c:v>
                </c:pt>
                <c:pt idx="106">
                  <c:v>-9.4407195999999995</c:v>
                </c:pt>
                <c:pt idx="107">
                  <c:v>-9.4347762999999993</c:v>
                </c:pt>
                <c:pt idx="108">
                  <c:v>-9.4388123000000004</c:v>
                </c:pt>
                <c:pt idx="109">
                  <c:v>-9.4323168000000006</c:v>
                </c:pt>
                <c:pt idx="110">
                  <c:v>-9.4418907000000001</c:v>
                </c:pt>
                <c:pt idx="111">
                  <c:v>-9.4516907000000003</c:v>
                </c:pt>
                <c:pt idx="112">
                  <c:v>-9.4699726000000002</c:v>
                </c:pt>
                <c:pt idx="113">
                  <c:v>-9.4671220999999992</c:v>
                </c:pt>
                <c:pt idx="114">
                  <c:v>-9.4705563000000001</c:v>
                </c:pt>
                <c:pt idx="115">
                  <c:v>-9.4752568999999998</c:v>
                </c:pt>
                <c:pt idx="116">
                  <c:v>-9.4644756000000001</c:v>
                </c:pt>
                <c:pt idx="117">
                  <c:v>-9.4434308999999992</c:v>
                </c:pt>
                <c:pt idx="118">
                  <c:v>-9.4309501999999998</c:v>
                </c:pt>
                <c:pt idx="119">
                  <c:v>-9.4340943999999993</c:v>
                </c:pt>
                <c:pt idx="120">
                  <c:v>-9.4250612</c:v>
                </c:pt>
                <c:pt idx="121">
                  <c:v>-9.4266375999999994</c:v>
                </c:pt>
                <c:pt idx="122">
                  <c:v>-9.4395694999999993</c:v>
                </c:pt>
                <c:pt idx="123">
                  <c:v>-9.4552087999999994</c:v>
                </c:pt>
                <c:pt idx="124">
                  <c:v>-9.4615240000000007</c:v>
                </c:pt>
                <c:pt idx="125">
                  <c:v>-9.4694795999999997</c:v>
                </c:pt>
                <c:pt idx="126">
                  <c:v>-9.4715556999999997</c:v>
                </c:pt>
                <c:pt idx="127">
                  <c:v>-9.4687032999999996</c:v>
                </c:pt>
                <c:pt idx="128">
                  <c:v>-9.4766788000000002</c:v>
                </c:pt>
                <c:pt idx="129">
                  <c:v>-9.4833230999999998</c:v>
                </c:pt>
                <c:pt idx="130">
                  <c:v>-9.5019188000000003</c:v>
                </c:pt>
                <c:pt idx="131">
                  <c:v>-9.5207291000000005</c:v>
                </c:pt>
                <c:pt idx="132">
                  <c:v>-9.5423927000000006</c:v>
                </c:pt>
                <c:pt idx="133">
                  <c:v>-9.5654430000000001</c:v>
                </c:pt>
                <c:pt idx="134">
                  <c:v>-9.5924692</c:v>
                </c:pt>
                <c:pt idx="135">
                  <c:v>-9.6074085</c:v>
                </c:pt>
                <c:pt idx="136">
                  <c:v>-9.6197624000000008</c:v>
                </c:pt>
                <c:pt idx="137">
                  <c:v>-9.6398162999999997</c:v>
                </c:pt>
                <c:pt idx="138">
                  <c:v>-9.6500216000000005</c:v>
                </c:pt>
                <c:pt idx="139">
                  <c:v>-9.6615962999999994</c:v>
                </c:pt>
                <c:pt idx="140">
                  <c:v>-9.6751422999999992</c:v>
                </c:pt>
                <c:pt idx="141">
                  <c:v>-9.6926345999999999</c:v>
                </c:pt>
                <c:pt idx="142">
                  <c:v>-9.704834</c:v>
                </c:pt>
                <c:pt idx="143">
                  <c:v>-9.7270441000000005</c:v>
                </c:pt>
                <c:pt idx="144">
                  <c:v>-9.7442846000000003</c:v>
                </c:pt>
                <c:pt idx="145">
                  <c:v>-9.7961024999999999</c:v>
                </c:pt>
                <c:pt idx="146">
                  <c:v>-9.8397713000000007</c:v>
                </c:pt>
                <c:pt idx="147">
                  <c:v>-9.9050331000000007</c:v>
                </c:pt>
                <c:pt idx="148">
                  <c:v>-9.9773417000000002</c:v>
                </c:pt>
                <c:pt idx="149">
                  <c:v>-10.058436</c:v>
                </c:pt>
                <c:pt idx="150">
                  <c:v>-10.092034</c:v>
                </c:pt>
                <c:pt idx="151">
                  <c:v>-10.141106000000001</c:v>
                </c:pt>
                <c:pt idx="152">
                  <c:v>-10.167183</c:v>
                </c:pt>
                <c:pt idx="153">
                  <c:v>-10.185036</c:v>
                </c:pt>
                <c:pt idx="154">
                  <c:v>-10.185083000000001</c:v>
                </c:pt>
                <c:pt idx="155">
                  <c:v>-10.205919</c:v>
                </c:pt>
                <c:pt idx="156">
                  <c:v>-10.21515</c:v>
                </c:pt>
                <c:pt idx="157">
                  <c:v>-10.217968000000001</c:v>
                </c:pt>
                <c:pt idx="158">
                  <c:v>-10.214131</c:v>
                </c:pt>
                <c:pt idx="159">
                  <c:v>-10.223257</c:v>
                </c:pt>
                <c:pt idx="160">
                  <c:v>-10.225390000000001</c:v>
                </c:pt>
                <c:pt idx="161">
                  <c:v>-10.236438</c:v>
                </c:pt>
                <c:pt idx="162">
                  <c:v>-10.257438</c:v>
                </c:pt>
                <c:pt idx="163">
                  <c:v>-10.292903000000001</c:v>
                </c:pt>
                <c:pt idx="164">
                  <c:v>-10.34338</c:v>
                </c:pt>
                <c:pt idx="165">
                  <c:v>-10.403373999999999</c:v>
                </c:pt>
                <c:pt idx="166">
                  <c:v>-10.466578999999999</c:v>
                </c:pt>
                <c:pt idx="167">
                  <c:v>-10.55921</c:v>
                </c:pt>
                <c:pt idx="168">
                  <c:v>-10.675796999999999</c:v>
                </c:pt>
                <c:pt idx="169">
                  <c:v>-10.787015999999999</c:v>
                </c:pt>
                <c:pt idx="170">
                  <c:v>-10.921631</c:v>
                </c:pt>
                <c:pt idx="171">
                  <c:v>-11.075352000000001</c:v>
                </c:pt>
                <c:pt idx="172">
                  <c:v>-11.23672</c:v>
                </c:pt>
                <c:pt idx="173">
                  <c:v>-11.439940999999999</c:v>
                </c:pt>
                <c:pt idx="174">
                  <c:v>-11.611554999999999</c:v>
                </c:pt>
                <c:pt idx="175">
                  <c:v>-11.822336999999999</c:v>
                </c:pt>
                <c:pt idx="176">
                  <c:v>-12.03567</c:v>
                </c:pt>
                <c:pt idx="177">
                  <c:v>-12.294912</c:v>
                </c:pt>
                <c:pt idx="178">
                  <c:v>-13.182872</c:v>
                </c:pt>
                <c:pt idx="179">
                  <c:v>-13.417448</c:v>
                </c:pt>
                <c:pt idx="180">
                  <c:v>-13.750197</c:v>
                </c:pt>
                <c:pt idx="181">
                  <c:v>-14.18684</c:v>
                </c:pt>
                <c:pt idx="182">
                  <c:v>-14.657895</c:v>
                </c:pt>
                <c:pt idx="183">
                  <c:v>-14.801168000000001</c:v>
                </c:pt>
                <c:pt idx="184">
                  <c:v>-15.315592000000001</c:v>
                </c:pt>
                <c:pt idx="185">
                  <c:v>-16.901672000000001</c:v>
                </c:pt>
                <c:pt idx="186">
                  <c:v>-18.783840000000001</c:v>
                </c:pt>
                <c:pt idx="187">
                  <c:v>-21.510002</c:v>
                </c:pt>
                <c:pt idx="188">
                  <c:v>-24.108891</c:v>
                </c:pt>
                <c:pt idx="189">
                  <c:v>-27.379263000000002</c:v>
                </c:pt>
                <c:pt idx="190">
                  <c:v>-30.031524999999998</c:v>
                </c:pt>
                <c:pt idx="191">
                  <c:v>-32.097321000000001</c:v>
                </c:pt>
                <c:pt idx="192">
                  <c:v>-33.562201999999999</c:v>
                </c:pt>
                <c:pt idx="193">
                  <c:v>-34.525291000000003</c:v>
                </c:pt>
                <c:pt idx="194">
                  <c:v>-35.313220999999999</c:v>
                </c:pt>
                <c:pt idx="195">
                  <c:v>-35.343536</c:v>
                </c:pt>
                <c:pt idx="196">
                  <c:v>-35.832389999999997</c:v>
                </c:pt>
                <c:pt idx="197">
                  <c:v>-36.13364</c:v>
                </c:pt>
                <c:pt idx="198">
                  <c:v>-35.96846</c:v>
                </c:pt>
                <c:pt idx="199">
                  <c:v>-35.604346999999997</c:v>
                </c:pt>
                <c:pt idx="200">
                  <c:v>-35.374844000000003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1-45EF-89A5-5E9615C6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664"/>
        <c:axId val="79555584"/>
      </c:scatterChart>
      <c:valAx>
        <c:axId val="7955366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9555584"/>
        <c:crosses val="autoZero"/>
        <c:crossBetween val="midCat"/>
        <c:majorUnit val="2"/>
      </c:valAx>
      <c:valAx>
        <c:axId val="7955558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955366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100 MHz IF (dBm)</a:t>
            </a:r>
          </a:p>
        </c:rich>
      </c:tx>
      <c:layout>
        <c:manualLayout>
          <c:xMode val="edge"/>
          <c:yMode val="edge"/>
          <c:x val="0.335202703574069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-58.754703999999997</c:v>
                </c:pt>
                <c:pt idx="1">
                  <c:v>-52.244461000000001</c:v>
                </c:pt>
                <c:pt idx="2">
                  <c:v>-34.238396000000002</c:v>
                </c:pt>
                <c:pt idx="3">
                  <c:v>-15.009995</c:v>
                </c:pt>
                <c:pt idx="4">
                  <c:v>6.8152099999999993E-2</c:v>
                </c:pt>
                <c:pt idx="5">
                  <c:v>5.6400046000000001</c:v>
                </c:pt>
                <c:pt idx="6">
                  <c:v>9.6328449000000003</c:v>
                </c:pt>
                <c:pt idx="7">
                  <c:v>11.098409999999999</c:v>
                </c:pt>
                <c:pt idx="8">
                  <c:v>10.116554000000001</c:v>
                </c:pt>
                <c:pt idx="9">
                  <c:v>9.5614719000000008</c:v>
                </c:pt>
                <c:pt idx="10">
                  <c:v>9.9370107999999995</c:v>
                </c:pt>
                <c:pt idx="11">
                  <c:v>10.932159</c:v>
                </c:pt>
                <c:pt idx="12">
                  <c:v>11.391238</c:v>
                </c:pt>
                <c:pt idx="13">
                  <c:v>12.047141</c:v>
                </c:pt>
                <c:pt idx="14">
                  <c:v>13.26477</c:v>
                </c:pt>
                <c:pt idx="15">
                  <c:v>15.056137</c:v>
                </c:pt>
                <c:pt idx="16">
                  <c:v>15.999522000000001</c:v>
                </c:pt>
                <c:pt idx="17">
                  <c:v>16.024939</c:v>
                </c:pt>
                <c:pt idx="18">
                  <c:v>15.918761</c:v>
                </c:pt>
                <c:pt idx="19">
                  <c:v>16.820661999999999</c:v>
                </c:pt>
                <c:pt idx="20">
                  <c:v>17.655754000000002</c:v>
                </c:pt>
                <c:pt idx="21">
                  <c:v>17.865438000000001</c:v>
                </c:pt>
                <c:pt idx="22">
                  <c:v>16.810122</c:v>
                </c:pt>
                <c:pt idx="23">
                  <c:v>16.094608000000001</c:v>
                </c:pt>
                <c:pt idx="24">
                  <c:v>15.195021000000001</c:v>
                </c:pt>
                <c:pt idx="25">
                  <c:v>15.109634</c:v>
                </c:pt>
                <c:pt idx="26">
                  <c:v>15.578182999999999</c:v>
                </c:pt>
                <c:pt idx="27">
                  <c:v>16.023997999999999</c:v>
                </c:pt>
                <c:pt idx="28">
                  <c:v>15.732391</c:v>
                </c:pt>
                <c:pt idx="29">
                  <c:v>14.768257999999999</c:v>
                </c:pt>
                <c:pt idx="30">
                  <c:v>14.322326</c:v>
                </c:pt>
                <c:pt idx="31">
                  <c:v>15.328404000000001</c:v>
                </c:pt>
                <c:pt idx="32">
                  <c:v>16.316181</c:v>
                </c:pt>
                <c:pt idx="33">
                  <c:v>17.092789</c:v>
                </c:pt>
                <c:pt idx="34">
                  <c:v>16.992832</c:v>
                </c:pt>
                <c:pt idx="35">
                  <c:v>16.634632</c:v>
                </c:pt>
                <c:pt idx="36">
                  <c:v>16.062954000000001</c:v>
                </c:pt>
                <c:pt idx="37">
                  <c:v>15.360353999999999</c:v>
                </c:pt>
                <c:pt idx="38">
                  <c:v>15.281606</c:v>
                </c:pt>
                <c:pt idx="39">
                  <c:v>16.595959000000001</c:v>
                </c:pt>
                <c:pt idx="40">
                  <c:v>18.749286999999999</c:v>
                </c:pt>
                <c:pt idx="41">
                  <c:v>20.370958000000002</c:v>
                </c:pt>
                <c:pt idx="42">
                  <c:v>20.773206999999999</c:v>
                </c:pt>
                <c:pt idx="43">
                  <c:v>19.996796</c:v>
                </c:pt>
                <c:pt idx="44">
                  <c:v>19.876524</c:v>
                </c:pt>
                <c:pt idx="45">
                  <c:v>19.663934999999999</c:v>
                </c:pt>
                <c:pt idx="46">
                  <c:v>19.821225999999999</c:v>
                </c:pt>
                <c:pt idx="47">
                  <c:v>18.205614000000001</c:v>
                </c:pt>
                <c:pt idx="48">
                  <c:v>16.796168999999999</c:v>
                </c:pt>
                <c:pt idx="49">
                  <c:v>15.622223</c:v>
                </c:pt>
                <c:pt idx="50">
                  <c:v>16.061184000000001</c:v>
                </c:pt>
                <c:pt idx="51">
                  <c:v>17.061989000000001</c:v>
                </c:pt>
                <c:pt idx="52">
                  <c:v>17.616174999999998</c:v>
                </c:pt>
                <c:pt idx="53">
                  <c:v>18.232340000000001</c:v>
                </c:pt>
                <c:pt idx="54">
                  <c:v>18.193306</c:v>
                </c:pt>
                <c:pt idx="55">
                  <c:v>18.358460999999998</c:v>
                </c:pt>
                <c:pt idx="56">
                  <c:v>18.939411</c:v>
                </c:pt>
                <c:pt idx="57">
                  <c:v>19.091584999999998</c:v>
                </c:pt>
                <c:pt idx="58">
                  <c:v>19.191969</c:v>
                </c:pt>
                <c:pt idx="59">
                  <c:v>18.885003999999999</c:v>
                </c:pt>
                <c:pt idx="60">
                  <c:v>18.709209000000001</c:v>
                </c:pt>
                <c:pt idx="61">
                  <c:v>18.757888999999999</c:v>
                </c:pt>
                <c:pt idx="62">
                  <c:v>18.289293000000001</c:v>
                </c:pt>
                <c:pt idx="63">
                  <c:v>18.245365</c:v>
                </c:pt>
                <c:pt idx="64">
                  <c:v>18.271388999999999</c:v>
                </c:pt>
                <c:pt idx="65">
                  <c:v>18.397691999999999</c:v>
                </c:pt>
                <c:pt idx="66">
                  <c:v>18.441483000000002</c:v>
                </c:pt>
                <c:pt idx="67">
                  <c:v>18.409195</c:v>
                </c:pt>
                <c:pt idx="68">
                  <c:v>18.529540999999998</c:v>
                </c:pt>
                <c:pt idx="69">
                  <c:v>18.661117999999998</c:v>
                </c:pt>
                <c:pt idx="70">
                  <c:v>18.114227</c:v>
                </c:pt>
                <c:pt idx="71">
                  <c:v>18.191088000000001</c:v>
                </c:pt>
                <c:pt idx="72">
                  <c:v>17.917155999999999</c:v>
                </c:pt>
                <c:pt idx="73">
                  <c:v>17.821183999999999</c:v>
                </c:pt>
                <c:pt idx="74">
                  <c:v>17.056132999999999</c:v>
                </c:pt>
                <c:pt idx="75">
                  <c:v>16.460522000000001</c:v>
                </c:pt>
                <c:pt idx="76">
                  <c:v>16.398534999999999</c:v>
                </c:pt>
                <c:pt idx="77">
                  <c:v>16.398026000000002</c:v>
                </c:pt>
                <c:pt idx="78">
                  <c:v>16.376574000000002</c:v>
                </c:pt>
                <c:pt idx="79">
                  <c:v>16.326193</c:v>
                </c:pt>
                <c:pt idx="80">
                  <c:v>16.122821999999999</c:v>
                </c:pt>
                <c:pt idx="81">
                  <c:v>15.647080000000001</c:v>
                </c:pt>
                <c:pt idx="82">
                  <c:v>15.368209</c:v>
                </c:pt>
                <c:pt idx="83">
                  <c:v>15.080073000000001</c:v>
                </c:pt>
                <c:pt idx="84">
                  <c:v>16.181657999999999</c:v>
                </c:pt>
                <c:pt idx="85">
                  <c:v>16.444500000000001</c:v>
                </c:pt>
                <c:pt idx="86">
                  <c:v>17.478888999999999</c:v>
                </c:pt>
                <c:pt idx="87">
                  <c:v>14.603439</c:v>
                </c:pt>
                <c:pt idx="88">
                  <c:v>14.2143</c:v>
                </c:pt>
                <c:pt idx="89">
                  <c:v>12.726513000000001</c:v>
                </c:pt>
                <c:pt idx="90">
                  <c:v>12.739205</c:v>
                </c:pt>
                <c:pt idx="91">
                  <c:v>7.1900624999999998</c:v>
                </c:pt>
                <c:pt idx="92">
                  <c:v>-2.9565839999999999</c:v>
                </c:pt>
                <c:pt idx="93">
                  <c:v>-14.418809</c:v>
                </c:pt>
                <c:pt idx="94">
                  <c:v>-21.492623999999999</c:v>
                </c:pt>
                <c:pt idx="95">
                  <c:v>-21.520357000000001</c:v>
                </c:pt>
                <c:pt idx="96">
                  <c:v>-19.406760999999999</c:v>
                </c:pt>
                <c:pt idx="97">
                  <c:v>-15.757785999999999</c:v>
                </c:pt>
                <c:pt idx="98">
                  <c:v>-14.161910000000001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F-4D9C-9B22-6075E4F1FBE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-6.0717983000000002</c:v>
                </c:pt>
                <c:pt idx="1">
                  <c:v>0.35452977000000002</c:v>
                </c:pt>
                <c:pt idx="2">
                  <c:v>7.5807761999999999</c:v>
                </c:pt>
                <c:pt idx="3">
                  <c:v>12.340635000000001</c:v>
                </c:pt>
                <c:pt idx="4">
                  <c:v>14.474181</c:v>
                </c:pt>
                <c:pt idx="5">
                  <c:v>15.012822999999999</c:v>
                </c:pt>
                <c:pt idx="6">
                  <c:v>13.833741</c:v>
                </c:pt>
                <c:pt idx="7">
                  <c:v>12.131600000000001</c:v>
                </c:pt>
                <c:pt idx="8">
                  <c:v>10.927175</c:v>
                </c:pt>
                <c:pt idx="9">
                  <c:v>10.413824</c:v>
                </c:pt>
                <c:pt idx="10">
                  <c:v>11.278202</c:v>
                </c:pt>
                <c:pt idx="11">
                  <c:v>13.445584</c:v>
                </c:pt>
                <c:pt idx="12">
                  <c:v>16.159828000000001</c:v>
                </c:pt>
                <c:pt idx="13">
                  <c:v>18.041473</c:v>
                </c:pt>
                <c:pt idx="14">
                  <c:v>17.795082000000001</c:v>
                </c:pt>
                <c:pt idx="15">
                  <c:v>16.656199999999998</c:v>
                </c:pt>
                <c:pt idx="16">
                  <c:v>15.033293</c:v>
                </c:pt>
                <c:pt idx="17">
                  <c:v>14.855045</c:v>
                </c:pt>
                <c:pt idx="18">
                  <c:v>14.728584</c:v>
                </c:pt>
                <c:pt idx="19">
                  <c:v>15.221128</c:v>
                </c:pt>
                <c:pt idx="20">
                  <c:v>15.567211</c:v>
                </c:pt>
                <c:pt idx="21">
                  <c:v>15.613588</c:v>
                </c:pt>
                <c:pt idx="22">
                  <c:v>15.067456999999999</c:v>
                </c:pt>
                <c:pt idx="23">
                  <c:v>16.093826</c:v>
                </c:pt>
                <c:pt idx="24">
                  <c:v>17.174797000000002</c:v>
                </c:pt>
                <c:pt idx="25">
                  <c:v>18.798994</c:v>
                </c:pt>
                <c:pt idx="26">
                  <c:v>18.450952999999998</c:v>
                </c:pt>
                <c:pt idx="27">
                  <c:v>18.401168999999999</c:v>
                </c:pt>
                <c:pt idx="28">
                  <c:v>18.321562</c:v>
                </c:pt>
                <c:pt idx="29">
                  <c:v>18.090567</c:v>
                </c:pt>
                <c:pt idx="30">
                  <c:v>18.077797</c:v>
                </c:pt>
                <c:pt idx="31">
                  <c:v>18.473794999999999</c:v>
                </c:pt>
                <c:pt idx="32">
                  <c:v>18.474529</c:v>
                </c:pt>
                <c:pt idx="33">
                  <c:v>18.548645</c:v>
                </c:pt>
                <c:pt idx="34">
                  <c:v>18.81382</c:v>
                </c:pt>
                <c:pt idx="35">
                  <c:v>18.962008000000001</c:v>
                </c:pt>
                <c:pt idx="36">
                  <c:v>19.092652999999999</c:v>
                </c:pt>
                <c:pt idx="37">
                  <c:v>18.049723</c:v>
                </c:pt>
                <c:pt idx="38">
                  <c:v>17.491337000000001</c:v>
                </c:pt>
                <c:pt idx="39">
                  <c:v>16.452404000000001</c:v>
                </c:pt>
                <c:pt idx="40">
                  <c:v>16.814419000000001</c:v>
                </c:pt>
                <c:pt idx="41">
                  <c:v>18.266017999999999</c:v>
                </c:pt>
                <c:pt idx="42">
                  <c:v>19.103672</c:v>
                </c:pt>
                <c:pt idx="43">
                  <c:v>19.202090999999999</c:v>
                </c:pt>
                <c:pt idx="44">
                  <c:v>18.940080999999999</c:v>
                </c:pt>
                <c:pt idx="45">
                  <c:v>18.552468999999999</c:v>
                </c:pt>
                <c:pt idx="46">
                  <c:v>18.056538</c:v>
                </c:pt>
                <c:pt idx="47">
                  <c:v>17.114681000000001</c:v>
                </c:pt>
                <c:pt idx="48">
                  <c:v>17.021597</c:v>
                </c:pt>
                <c:pt idx="49">
                  <c:v>17.062649</c:v>
                </c:pt>
                <c:pt idx="50">
                  <c:v>18.292788000000002</c:v>
                </c:pt>
                <c:pt idx="51">
                  <c:v>18.994969999999999</c:v>
                </c:pt>
                <c:pt idx="52">
                  <c:v>19.262774</c:v>
                </c:pt>
                <c:pt idx="53">
                  <c:v>18.576277000000001</c:v>
                </c:pt>
                <c:pt idx="54">
                  <c:v>18.350760000000001</c:v>
                </c:pt>
                <c:pt idx="55">
                  <c:v>18.339558</c:v>
                </c:pt>
                <c:pt idx="56">
                  <c:v>17.889481</c:v>
                </c:pt>
                <c:pt idx="57">
                  <c:v>17.499448999999998</c:v>
                </c:pt>
                <c:pt idx="58">
                  <c:v>17.174402000000001</c:v>
                </c:pt>
                <c:pt idx="59">
                  <c:v>17.006229000000001</c:v>
                </c:pt>
                <c:pt idx="60">
                  <c:v>17.279488000000001</c:v>
                </c:pt>
                <c:pt idx="61">
                  <c:v>17.281115</c:v>
                </c:pt>
                <c:pt idx="62">
                  <c:v>17.419616999999999</c:v>
                </c:pt>
                <c:pt idx="63">
                  <c:v>17.722124000000001</c:v>
                </c:pt>
                <c:pt idx="64">
                  <c:v>17.736695999999998</c:v>
                </c:pt>
                <c:pt idx="65">
                  <c:v>17.945834999999999</c:v>
                </c:pt>
                <c:pt idx="66">
                  <c:v>17.771892999999999</c:v>
                </c:pt>
                <c:pt idx="67">
                  <c:v>17.863015999999998</c:v>
                </c:pt>
                <c:pt idx="68">
                  <c:v>17.771930999999999</c:v>
                </c:pt>
                <c:pt idx="69">
                  <c:v>17.659264</c:v>
                </c:pt>
                <c:pt idx="70">
                  <c:v>17.126390000000001</c:v>
                </c:pt>
                <c:pt idx="71">
                  <c:v>16.822413999999998</c:v>
                </c:pt>
                <c:pt idx="72">
                  <c:v>16.539093000000001</c:v>
                </c:pt>
                <c:pt idx="73">
                  <c:v>16.634793999999999</c:v>
                </c:pt>
                <c:pt idx="74">
                  <c:v>16.671530000000001</c:v>
                </c:pt>
                <c:pt idx="75">
                  <c:v>16.011500999999999</c:v>
                </c:pt>
                <c:pt idx="76">
                  <c:v>15.00376</c:v>
                </c:pt>
                <c:pt idx="77">
                  <c:v>14.171264000000001</c:v>
                </c:pt>
                <c:pt idx="78">
                  <c:v>14.103293000000001</c:v>
                </c:pt>
                <c:pt idx="79">
                  <c:v>14.501312</c:v>
                </c:pt>
                <c:pt idx="80">
                  <c:v>14.975065000000001</c:v>
                </c:pt>
                <c:pt idx="81">
                  <c:v>15.556773</c:v>
                </c:pt>
                <c:pt idx="82">
                  <c:v>15.442883</c:v>
                </c:pt>
                <c:pt idx="83">
                  <c:v>15.073093</c:v>
                </c:pt>
                <c:pt idx="84">
                  <c:v>14.651358999999999</c:v>
                </c:pt>
                <c:pt idx="85">
                  <c:v>15.031812</c:v>
                </c:pt>
                <c:pt idx="86">
                  <c:v>14.700640999999999</c:v>
                </c:pt>
                <c:pt idx="87">
                  <c:v>12.478547000000001</c:v>
                </c:pt>
                <c:pt idx="88">
                  <c:v>11.753178999999999</c:v>
                </c:pt>
                <c:pt idx="89">
                  <c:v>13.600319000000001</c:v>
                </c:pt>
                <c:pt idx="90">
                  <c:v>14.833111000000001</c:v>
                </c:pt>
                <c:pt idx="91">
                  <c:v>5.9415250000000004</c:v>
                </c:pt>
                <c:pt idx="92">
                  <c:v>-7.618957</c:v>
                </c:pt>
                <c:pt idx="93">
                  <c:v>-19.598092999999999</c:v>
                </c:pt>
                <c:pt idx="94">
                  <c:v>-21.480993000000002</c:v>
                </c:pt>
                <c:pt idx="95">
                  <c:v>-19.249544</c:v>
                </c:pt>
                <c:pt idx="96">
                  <c:v>-16.774415999999999</c:v>
                </c:pt>
                <c:pt idx="97">
                  <c:v>-15.416157</c:v>
                </c:pt>
                <c:pt idx="98">
                  <c:v>-15.511564999999999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F-4D9C-9B22-6075E4F1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2928"/>
        <c:axId val="102179200"/>
      </c:scatterChart>
      <c:valAx>
        <c:axId val="102172928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179200"/>
        <c:crosses val="autoZero"/>
        <c:crossBetween val="midCat"/>
        <c:majorUnit val="2"/>
      </c:valAx>
      <c:valAx>
        <c:axId val="10217920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17292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-80.657982000000004</c:v>
                </c:pt>
                <c:pt idx="1">
                  <c:v>-84.529037000000002</c:v>
                </c:pt>
                <c:pt idx="2">
                  <c:v>-91.194266999999996</c:v>
                </c:pt>
                <c:pt idx="3">
                  <c:v>-93.867148999999998</c:v>
                </c:pt>
                <c:pt idx="4">
                  <c:v>-90.882744000000002</c:v>
                </c:pt>
                <c:pt idx="5">
                  <c:v>-85.403000000000006</c:v>
                </c:pt>
                <c:pt idx="6">
                  <c:v>-84.420670000000001</c:v>
                </c:pt>
                <c:pt idx="7">
                  <c:v>-84.745811000000003</c:v>
                </c:pt>
                <c:pt idx="8">
                  <c:v>-86.454505999999995</c:v>
                </c:pt>
                <c:pt idx="9">
                  <c:v>-86.449691999999999</c:v>
                </c:pt>
                <c:pt idx="10">
                  <c:v>-87.332679999999996</c:v>
                </c:pt>
                <c:pt idx="11">
                  <c:v>-89.041695000000004</c:v>
                </c:pt>
                <c:pt idx="12">
                  <c:v>-87.797004999999999</c:v>
                </c:pt>
                <c:pt idx="13">
                  <c:v>-88.018744999999996</c:v>
                </c:pt>
                <c:pt idx="14">
                  <c:v>-85.914139000000006</c:v>
                </c:pt>
                <c:pt idx="15">
                  <c:v>-88.594223</c:v>
                </c:pt>
                <c:pt idx="16">
                  <c:v>-88.397025999999997</c:v>
                </c:pt>
                <c:pt idx="17">
                  <c:v>-85.375632999999993</c:v>
                </c:pt>
                <c:pt idx="18">
                  <c:v>-80.576363000000001</c:v>
                </c:pt>
                <c:pt idx="19">
                  <c:v>-77.913666000000006</c:v>
                </c:pt>
                <c:pt idx="20">
                  <c:v>-76.566092999999995</c:v>
                </c:pt>
                <c:pt idx="21">
                  <c:v>-74.645233000000005</c:v>
                </c:pt>
                <c:pt idx="22">
                  <c:v>-72.996025000000003</c:v>
                </c:pt>
                <c:pt idx="23">
                  <c:v>-73.552550999999994</c:v>
                </c:pt>
                <c:pt idx="24">
                  <c:v>-75.389640999999997</c:v>
                </c:pt>
                <c:pt idx="25">
                  <c:v>-76.928534999999997</c:v>
                </c:pt>
                <c:pt idx="26">
                  <c:v>-77.808807000000002</c:v>
                </c:pt>
                <c:pt idx="27">
                  <c:v>-78.749825000000001</c:v>
                </c:pt>
                <c:pt idx="28">
                  <c:v>-79.709418999999997</c:v>
                </c:pt>
                <c:pt idx="29">
                  <c:v>-80.622849000000002</c:v>
                </c:pt>
                <c:pt idx="30">
                  <c:v>-79.294937000000004</c:v>
                </c:pt>
                <c:pt idx="31">
                  <c:v>-77.253783999999996</c:v>
                </c:pt>
                <c:pt idx="32">
                  <c:v>-74.795165999999995</c:v>
                </c:pt>
                <c:pt idx="33">
                  <c:v>-74.357185000000001</c:v>
                </c:pt>
                <c:pt idx="34">
                  <c:v>-74.473763000000005</c:v>
                </c:pt>
                <c:pt idx="35">
                  <c:v>-74.460776999999993</c:v>
                </c:pt>
                <c:pt idx="36">
                  <c:v>-74.131409000000005</c:v>
                </c:pt>
                <c:pt idx="37">
                  <c:v>-74.061027999999993</c:v>
                </c:pt>
                <c:pt idx="38">
                  <c:v>-74.575660999999997</c:v>
                </c:pt>
                <c:pt idx="39">
                  <c:v>-74.629615999999999</c:v>
                </c:pt>
                <c:pt idx="40">
                  <c:v>-74.367615000000001</c:v>
                </c:pt>
                <c:pt idx="41">
                  <c:v>-73.831158000000002</c:v>
                </c:pt>
                <c:pt idx="42">
                  <c:v>-73.82835</c:v>
                </c:pt>
                <c:pt idx="43">
                  <c:v>-74.248412999999999</c:v>
                </c:pt>
                <c:pt idx="44">
                  <c:v>-74.547996999999995</c:v>
                </c:pt>
                <c:pt idx="45">
                  <c:v>-74.835944999999995</c:v>
                </c:pt>
                <c:pt idx="46">
                  <c:v>-74.412277000000003</c:v>
                </c:pt>
                <c:pt idx="47">
                  <c:v>-73.768126999999993</c:v>
                </c:pt>
                <c:pt idx="48">
                  <c:v>-72.186072999999993</c:v>
                </c:pt>
                <c:pt idx="49">
                  <c:v>-70.846892999999994</c:v>
                </c:pt>
                <c:pt idx="50">
                  <c:v>-70.124686999999994</c:v>
                </c:pt>
                <c:pt idx="51">
                  <c:v>-70.11370500000001</c:v>
                </c:pt>
                <c:pt idx="52">
                  <c:v>-70.908634000000006</c:v>
                </c:pt>
                <c:pt idx="53">
                  <c:v>-73.809246000000002</c:v>
                </c:pt>
                <c:pt idx="54">
                  <c:v>-75.952385000000007</c:v>
                </c:pt>
                <c:pt idx="55">
                  <c:v>-76.842986999999994</c:v>
                </c:pt>
                <c:pt idx="56">
                  <c:v>-74.617630000000005</c:v>
                </c:pt>
                <c:pt idx="57">
                  <c:v>-73.011966999999999</c:v>
                </c:pt>
                <c:pt idx="58">
                  <c:v>-73.408859000000007</c:v>
                </c:pt>
                <c:pt idx="59">
                  <c:v>-76.106880000000004</c:v>
                </c:pt>
                <c:pt idx="60">
                  <c:v>-78.759215999999995</c:v>
                </c:pt>
                <c:pt idx="61">
                  <c:v>-78.561561999999995</c:v>
                </c:pt>
                <c:pt idx="62">
                  <c:v>-76.987030000000004</c:v>
                </c:pt>
                <c:pt idx="63">
                  <c:v>-74.796256999999997</c:v>
                </c:pt>
                <c:pt idx="64">
                  <c:v>-74.641266000000002</c:v>
                </c:pt>
                <c:pt idx="65">
                  <c:v>-74.686661000000001</c:v>
                </c:pt>
                <c:pt idx="66">
                  <c:v>-75.011887000000002</c:v>
                </c:pt>
                <c:pt idx="67">
                  <c:v>-74.87236</c:v>
                </c:pt>
                <c:pt idx="68">
                  <c:v>-74.245514</c:v>
                </c:pt>
                <c:pt idx="69">
                  <c:v>-74.691535999999999</c:v>
                </c:pt>
                <c:pt idx="70">
                  <c:v>-74.367881999999994</c:v>
                </c:pt>
                <c:pt idx="71">
                  <c:v>-74.406493999999995</c:v>
                </c:pt>
                <c:pt idx="72">
                  <c:v>-73.398398999999998</c:v>
                </c:pt>
                <c:pt idx="73">
                  <c:v>-73.575737000000004</c:v>
                </c:pt>
                <c:pt idx="74">
                  <c:v>-73.629065999999995</c:v>
                </c:pt>
                <c:pt idx="75">
                  <c:v>-73.794558999999992</c:v>
                </c:pt>
                <c:pt idx="76">
                  <c:v>-72.977482000000009</c:v>
                </c:pt>
                <c:pt idx="77">
                  <c:v>-72.217479999999995</c:v>
                </c:pt>
                <c:pt idx="78">
                  <c:v>-71.417079999999999</c:v>
                </c:pt>
                <c:pt idx="79">
                  <c:v>-71.086624</c:v>
                </c:pt>
                <c:pt idx="80">
                  <c:v>-71.060257000000007</c:v>
                </c:pt>
                <c:pt idx="81">
                  <c:v>-71.634334999999993</c:v>
                </c:pt>
                <c:pt idx="82">
                  <c:v>-71.688164</c:v>
                </c:pt>
                <c:pt idx="83">
                  <c:v>-71.135586000000004</c:v>
                </c:pt>
                <c:pt idx="84">
                  <c:v>-70.696724000000003</c:v>
                </c:pt>
                <c:pt idx="85">
                  <c:v>-70.51562899999999</c:v>
                </c:pt>
                <c:pt idx="86">
                  <c:v>-70.592331000000001</c:v>
                </c:pt>
                <c:pt idx="87">
                  <c:v>-69.891177999999996</c:v>
                </c:pt>
                <c:pt idx="88">
                  <c:v>-69.23896400000001</c:v>
                </c:pt>
                <c:pt idx="89">
                  <c:v>-68.381718000000006</c:v>
                </c:pt>
                <c:pt idx="90">
                  <c:v>-67.666195000000002</c:v>
                </c:pt>
                <c:pt idx="91">
                  <c:v>-66.96828099999999</c:v>
                </c:pt>
                <c:pt idx="92">
                  <c:v>-66.570273999999998</c:v>
                </c:pt>
                <c:pt idx="93">
                  <c:v>-66.473483999999999</c:v>
                </c:pt>
                <c:pt idx="94">
                  <c:v>-66.810206999999991</c:v>
                </c:pt>
                <c:pt idx="95">
                  <c:v>-67.584698000000003</c:v>
                </c:pt>
                <c:pt idx="96">
                  <c:v>-68.532116000000002</c:v>
                </c:pt>
                <c:pt idx="97">
                  <c:v>-69.953358000000009</c:v>
                </c:pt>
                <c:pt idx="98">
                  <c:v>-70.935516000000007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6-4686-9BA1-397872BCB59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-86.714470000000006</c:v>
                </c:pt>
                <c:pt idx="1">
                  <c:v>-87.691565999999995</c:v>
                </c:pt>
                <c:pt idx="2">
                  <c:v>-89.904747</c:v>
                </c:pt>
                <c:pt idx="3">
                  <c:v>-88.396088000000006</c:v>
                </c:pt>
                <c:pt idx="4">
                  <c:v>-87.096976999999995</c:v>
                </c:pt>
                <c:pt idx="5">
                  <c:v>-83.568893000000003</c:v>
                </c:pt>
                <c:pt idx="6">
                  <c:v>-81.595473999999996</c:v>
                </c:pt>
                <c:pt idx="7">
                  <c:v>-80.399590000000003</c:v>
                </c:pt>
                <c:pt idx="8">
                  <c:v>-81.253074999999995</c:v>
                </c:pt>
                <c:pt idx="9">
                  <c:v>-81.075965999999994</c:v>
                </c:pt>
                <c:pt idx="10">
                  <c:v>-82.805015999999995</c:v>
                </c:pt>
                <c:pt idx="11">
                  <c:v>-81.573875000000001</c:v>
                </c:pt>
                <c:pt idx="12">
                  <c:v>-83.184532000000004</c:v>
                </c:pt>
                <c:pt idx="13">
                  <c:v>-84.449950999999999</c:v>
                </c:pt>
                <c:pt idx="14">
                  <c:v>-88.496489999999994</c:v>
                </c:pt>
                <c:pt idx="15">
                  <c:v>-93.855598000000001</c:v>
                </c:pt>
                <c:pt idx="16">
                  <c:v>-91.923964999999995</c:v>
                </c:pt>
                <c:pt idx="17">
                  <c:v>-87.127892000000003</c:v>
                </c:pt>
                <c:pt idx="18">
                  <c:v>-79.527671999999995</c:v>
                </c:pt>
                <c:pt idx="19">
                  <c:v>-79.285713000000001</c:v>
                </c:pt>
                <c:pt idx="20">
                  <c:v>-78.795524999999998</c:v>
                </c:pt>
                <c:pt idx="21">
                  <c:v>-76.831314000000006</c:v>
                </c:pt>
                <c:pt idx="22">
                  <c:v>-73.546348999999992</c:v>
                </c:pt>
                <c:pt idx="23">
                  <c:v>-72.882034000000004</c:v>
                </c:pt>
                <c:pt idx="24">
                  <c:v>-73.727989000000008</c:v>
                </c:pt>
                <c:pt idx="25">
                  <c:v>-74.554175999999998</c:v>
                </c:pt>
                <c:pt idx="26">
                  <c:v>-75.670722999999995</c:v>
                </c:pt>
                <c:pt idx="27">
                  <c:v>-76.621368000000004</c:v>
                </c:pt>
                <c:pt idx="28">
                  <c:v>-77.53698</c:v>
                </c:pt>
                <c:pt idx="29">
                  <c:v>-77.619476000000006</c:v>
                </c:pt>
                <c:pt idx="30">
                  <c:v>-78.086021000000002</c:v>
                </c:pt>
                <c:pt idx="31">
                  <c:v>-77.576447000000002</c:v>
                </c:pt>
                <c:pt idx="32">
                  <c:v>-76.957320999999993</c:v>
                </c:pt>
                <c:pt idx="33">
                  <c:v>-75.496398999999997</c:v>
                </c:pt>
                <c:pt idx="34">
                  <c:v>-74.531754000000006</c:v>
                </c:pt>
                <c:pt idx="35">
                  <c:v>-73.301197000000002</c:v>
                </c:pt>
                <c:pt idx="36">
                  <c:v>-72.631236999999999</c:v>
                </c:pt>
                <c:pt idx="37">
                  <c:v>-71.636691999999996</c:v>
                </c:pt>
                <c:pt idx="38">
                  <c:v>-70.841549000000001</c:v>
                </c:pt>
                <c:pt idx="39">
                  <c:v>-69.641323</c:v>
                </c:pt>
                <c:pt idx="40">
                  <c:v>-69.700080999999997</c:v>
                </c:pt>
                <c:pt idx="41">
                  <c:v>-71.654358000000002</c:v>
                </c:pt>
                <c:pt idx="42">
                  <c:v>-74.709412</c:v>
                </c:pt>
                <c:pt idx="43">
                  <c:v>-77.196098000000006</c:v>
                </c:pt>
                <c:pt idx="44">
                  <c:v>-76.987442000000001</c:v>
                </c:pt>
                <c:pt idx="45">
                  <c:v>-75.507796999999997</c:v>
                </c:pt>
                <c:pt idx="46">
                  <c:v>-73.272736000000009</c:v>
                </c:pt>
                <c:pt idx="47">
                  <c:v>-71.80265399999999</c:v>
                </c:pt>
                <c:pt idx="48">
                  <c:v>-70.721206999999993</c:v>
                </c:pt>
                <c:pt idx="49">
                  <c:v>-70.241970000000009</c:v>
                </c:pt>
                <c:pt idx="50">
                  <c:v>-70.461039999999997</c:v>
                </c:pt>
                <c:pt idx="51">
                  <c:v>-70.876578999999992</c:v>
                </c:pt>
                <c:pt idx="52">
                  <c:v>-72.950771000000003</c:v>
                </c:pt>
                <c:pt idx="53">
                  <c:v>-74.988342000000003</c:v>
                </c:pt>
                <c:pt idx="54">
                  <c:v>-76.241257000000004</c:v>
                </c:pt>
                <c:pt idx="55">
                  <c:v>-76.020638000000005</c:v>
                </c:pt>
                <c:pt idx="56">
                  <c:v>-74.574005</c:v>
                </c:pt>
                <c:pt idx="57">
                  <c:v>-73.076557000000008</c:v>
                </c:pt>
                <c:pt idx="58">
                  <c:v>-71.235862999999995</c:v>
                </c:pt>
                <c:pt idx="59">
                  <c:v>-70.085875999999999</c:v>
                </c:pt>
                <c:pt idx="60">
                  <c:v>-69.925732000000011</c:v>
                </c:pt>
                <c:pt idx="61">
                  <c:v>-69.998080999999999</c:v>
                </c:pt>
                <c:pt idx="62">
                  <c:v>-70.434218999999999</c:v>
                </c:pt>
                <c:pt idx="63">
                  <c:v>-70.397556000000009</c:v>
                </c:pt>
                <c:pt idx="64">
                  <c:v>-70.266140000000007</c:v>
                </c:pt>
                <c:pt idx="65">
                  <c:v>-70.084850000000003</c:v>
                </c:pt>
                <c:pt idx="66">
                  <c:v>-70.975628</c:v>
                </c:pt>
                <c:pt idx="67">
                  <c:v>-72.062046000000009</c:v>
                </c:pt>
                <c:pt idx="68">
                  <c:v>-74.139656000000002</c:v>
                </c:pt>
                <c:pt idx="69">
                  <c:v>-77.562820000000002</c:v>
                </c:pt>
                <c:pt idx="70">
                  <c:v>-80.125320000000002</c:v>
                </c:pt>
                <c:pt idx="71">
                  <c:v>-82.607810999999998</c:v>
                </c:pt>
                <c:pt idx="72">
                  <c:v>-83.543068000000005</c:v>
                </c:pt>
                <c:pt idx="73">
                  <c:v>-86.099991000000003</c:v>
                </c:pt>
                <c:pt idx="74">
                  <c:v>-85.453850000000003</c:v>
                </c:pt>
                <c:pt idx="75">
                  <c:v>-83.450996000000004</c:v>
                </c:pt>
                <c:pt idx="76">
                  <c:v>-78.578711999999996</c:v>
                </c:pt>
                <c:pt idx="77">
                  <c:v>-76.250091999999995</c:v>
                </c:pt>
                <c:pt idx="78">
                  <c:v>-75.096664000000004</c:v>
                </c:pt>
                <c:pt idx="79">
                  <c:v>-75.824500999999998</c:v>
                </c:pt>
                <c:pt idx="80">
                  <c:v>-77.147514000000001</c:v>
                </c:pt>
                <c:pt idx="81">
                  <c:v>-79.040244999999999</c:v>
                </c:pt>
                <c:pt idx="82">
                  <c:v>-83.974472000000006</c:v>
                </c:pt>
                <c:pt idx="83">
                  <c:v>-84.608315000000005</c:v>
                </c:pt>
                <c:pt idx="84">
                  <c:v>-87.474297000000007</c:v>
                </c:pt>
                <c:pt idx="85">
                  <c:v>-82.962326000000004</c:v>
                </c:pt>
                <c:pt idx="86">
                  <c:v>-82.237273999999999</c:v>
                </c:pt>
                <c:pt idx="87">
                  <c:v>-77.216544999999996</c:v>
                </c:pt>
                <c:pt idx="88">
                  <c:v>-76.456680000000006</c:v>
                </c:pt>
                <c:pt idx="89">
                  <c:v>-74.962211999999994</c:v>
                </c:pt>
                <c:pt idx="90">
                  <c:v>-73.875884999999997</c:v>
                </c:pt>
                <c:pt idx="91">
                  <c:v>-72.425735000000003</c:v>
                </c:pt>
                <c:pt idx="92">
                  <c:v>-71.042614</c:v>
                </c:pt>
                <c:pt idx="93">
                  <c:v>-70.322082999999992</c:v>
                </c:pt>
                <c:pt idx="94">
                  <c:v>-69.937995999999998</c:v>
                </c:pt>
                <c:pt idx="95">
                  <c:v>-70.410308999999998</c:v>
                </c:pt>
                <c:pt idx="96">
                  <c:v>-71.121418000000006</c:v>
                </c:pt>
                <c:pt idx="97">
                  <c:v>-72.994731999999999</c:v>
                </c:pt>
                <c:pt idx="98">
                  <c:v>-74.273689000000005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6-4686-9BA1-397872BC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04"/>
        <c:axId val="102247424"/>
      </c:scatterChart>
      <c:valAx>
        <c:axId val="10224550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247424"/>
        <c:crosses val="autoZero"/>
        <c:crossBetween val="midCat"/>
        <c:majorUnit val="1"/>
      </c:valAx>
      <c:valAx>
        <c:axId val="10224742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24550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176002478856809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 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-62.240726000000002</c:v>
                </c:pt>
                <c:pt idx="1">
                  <c:v>-55.059775999999999</c:v>
                </c:pt>
                <c:pt idx="2">
                  <c:v>-49.447628000000002</c:v>
                </c:pt>
                <c:pt idx="3">
                  <c:v>-43.088543000000001</c:v>
                </c:pt>
                <c:pt idx="4">
                  <c:v>-34.520676000000002</c:v>
                </c:pt>
                <c:pt idx="5">
                  <c:v>-26.057447</c:v>
                </c:pt>
                <c:pt idx="6">
                  <c:v>-22.722422000000002</c:v>
                </c:pt>
                <c:pt idx="7">
                  <c:v>-17.697025</c:v>
                </c:pt>
                <c:pt idx="8">
                  <c:v>-12.938279</c:v>
                </c:pt>
                <c:pt idx="9">
                  <c:v>-11.576317</c:v>
                </c:pt>
                <c:pt idx="10">
                  <c:v>-10.242509</c:v>
                </c:pt>
                <c:pt idx="11">
                  <c:v>-9.1412505999999993</c:v>
                </c:pt>
                <c:pt idx="12">
                  <c:v>-8.1303158</c:v>
                </c:pt>
                <c:pt idx="13">
                  <c:v>-7.6150665000000002</c:v>
                </c:pt>
                <c:pt idx="14">
                  <c:v>-7.1046814999999999</c:v>
                </c:pt>
                <c:pt idx="15">
                  <c:v>-6.9793080999999999</c:v>
                </c:pt>
                <c:pt idx="16">
                  <c:v>-7.0013556000000001</c:v>
                </c:pt>
                <c:pt idx="17">
                  <c:v>-6.9817761999999997</c:v>
                </c:pt>
                <c:pt idx="18">
                  <c:v>-6.9421438999999996</c:v>
                </c:pt>
                <c:pt idx="19">
                  <c:v>-6.9636573999999998</c:v>
                </c:pt>
                <c:pt idx="20">
                  <c:v>-6.8986796999999997</c:v>
                </c:pt>
                <c:pt idx="21">
                  <c:v>-6.8680896999999996</c:v>
                </c:pt>
                <c:pt idx="22">
                  <c:v>-6.9038285999999998</c:v>
                </c:pt>
                <c:pt idx="23">
                  <c:v>-6.9551702000000004</c:v>
                </c:pt>
                <c:pt idx="24">
                  <c:v>-6.9578271000000003</c:v>
                </c:pt>
                <c:pt idx="25">
                  <c:v>-6.9560122</c:v>
                </c:pt>
                <c:pt idx="26">
                  <c:v>-6.949935</c:v>
                </c:pt>
                <c:pt idx="27">
                  <c:v>-6.9400826000000002</c:v>
                </c:pt>
                <c:pt idx="28">
                  <c:v>-6.9314966</c:v>
                </c:pt>
                <c:pt idx="29">
                  <c:v>-6.9355539999999998</c:v>
                </c:pt>
                <c:pt idx="30">
                  <c:v>-6.9478374000000001</c:v>
                </c:pt>
                <c:pt idx="31">
                  <c:v>-6.9250927000000004</c:v>
                </c:pt>
                <c:pt idx="32">
                  <c:v>-6.9177365000000002</c:v>
                </c:pt>
                <c:pt idx="33">
                  <c:v>-6.8897491000000004</c:v>
                </c:pt>
                <c:pt idx="34">
                  <c:v>-6.8746605000000001</c:v>
                </c:pt>
                <c:pt idx="35">
                  <c:v>-6.8451772000000002</c:v>
                </c:pt>
                <c:pt idx="36">
                  <c:v>-6.8428563999999996</c:v>
                </c:pt>
                <c:pt idx="37">
                  <c:v>-6.8265666999999999</c:v>
                </c:pt>
                <c:pt idx="38">
                  <c:v>-6.8200206999999997</c:v>
                </c:pt>
                <c:pt idx="39">
                  <c:v>-6.806057</c:v>
                </c:pt>
                <c:pt idx="40">
                  <c:v>-6.7950686999999999</c:v>
                </c:pt>
                <c:pt idx="41">
                  <c:v>-6.7796512</c:v>
                </c:pt>
                <c:pt idx="42">
                  <c:v>-6.7789063000000001</c:v>
                </c:pt>
                <c:pt idx="43">
                  <c:v>-6.7790198000000004</c:v>
                </c:pt>
                <c:pt idx="44">
                  <c:v>-6.7927008000000004</c:v>
                </c:pt>
                <c:pt idx="45">
                  <c:v>-6.8143238999999998</c:v>
                </c:pt>
                <c:pt idx="46">
                  <c:v>-6.8370370999999999</c:v>
                </c:pt>
                <c:pt idx="47">
                  <c:v>-6.8538598999999998</c:v>
                </c:pt>
                <c:pt idx="48">
                  <c:v>-6.8771152000000004</c:v>
                </c:pt>
                <c:pt idx="49">
                  <c:v>-6.8957891</c:v>
                </c:pt>
                <c:pt idx="50">
                  <c:v>-6.9050379</c:v>
                </c:pt>
                <c:pt idx="51">
                  <c:v>-6.9182806000000001</c:v>
                </c:pt>
                <c:pt idx="52">
                  <c:v>-6.9442263000000004</c:v>
                </c:pt>
                <c:pt idx="53">
                  <c:v>-6.9634194000000003</c:v>
                </c:pt>
                <c:pt idx="54">
                  <c:v>-6.9843383000000001</c:v>
                </c:pt>
                <c:pt idx="55">
                  <c:v>-7.0163073999999996</c:v>
                </c:pt>
                <c:pt idx="56">
                  <c:v>-7.0479589000000002</c:v>
                </c:pt>
                <c:pt idx="57">
                  <c:v>-7.0705833</c:v>
                </c:pt>
                <c:pt idx="58">
                  <c:v>-7.0750131999999999</c:v>
                </c:pt>
                <c:pt idx="59">
                  <c:v>-7.0836152999999999</c:v>
                </c:pt>
                <c:pt idx="60">
                  <c:v>-7.0835843000000001</c:v>
                </c:pt>
                <c:pt idx="61">
                  <c:v>-7.0790538999999999</c:v>
                </c:pt>
                <c:pt idx="62">
                  <c:v>-7.0694609000000002</c:v>
                </c:pt>
                <c:pt idx="63">
                  <c:v>-7.0796890000000001</c:v>
                </c:pt>
                <c:pt idx="64">
                  <c:v>-7.0833773999999998</c:v>
                </c:pt>
                <c:pt idx="65">
                  <c:v>-7.0906624999999996</c:v>
                </c:pt>
                <c:pt idx="66">
                  <c:v>-7.1063274999999999</c:v>
                </c:pt>
                <c:pt idx="67">
                  <c:v>-7.1317906000000004</c:v>
                </c:pt>
                <c:pt idx="68">
                  <c:v>-7.1561612999999999</c:v>
                </c:pt>
                <c:pt idx="69">
                  <c:v>-7.1775532000000002</c:v>
                </c:pt>
                <c:pt idx="70">
                  <c:v>-7.2018180000000003</c:v>
                </c:pt>
                <c:pt idx="71">
                  <c:v>-7.2171206000000003</c:v>
                </c:pt>
                <c:pt idx="72">
                  <c:v>-7.2284980000000001</c:v>
                </c:pt>
                <c:pt idx="73">
                  <c:v>-7.2368211999999996</c:v>
                </c:pt>
                <c:pt idx="74">
                  <c:v>-7.2528357999999997</c:v>
                </c:pt>
                <c:pt idx="75">
                  <c:v>-7.2646541999999998</c:v>
                </c:pt>
                <c:pt idx="76">
                  <c:v>-7.2777276000000004</c:v>
                </c:pt>
                <c:pt idx="77">
                  <c:v>-7.2882351999999999</c:v>
                </c:pt>
                <c:pt idx="78">
                  <c:v>-7.3066192000000001</c:v>
                </c:pt>
                <c:pt idx="79">
                  <c:v>-7.3220143000000002</c:v>
                </c:pt>
                <c:pt idx="80">
                  <c:v>-7.3384733000000004</c:v>
                </c:pt>
                <c:pt idx="81">
                  <c:v>-7.3580480000000001</c:v>
                </c:pt>
                <c:pt idx="82">
                  <c:v>-7.3800153999999996</c:v>
                </c:pt>
                <c:pt idx="83">
                  <c:v>-7.4109968999999998</c:v>
                </c:pt>
                <c:pt idx="84">
                  <c:v>-7.4293393999999999</c:v>
                </c:pt>
                <c:pt idx="85">
                  <c:v>-7.447031</c:v>
                </c:pt>
                <c:pt idx="86">
                  <c:v>-7.4572767999999998</c:v>
                </c:pt>
                <c:pt idx="87">
                  <c:v>-7.4602041000000003</c:v>
                </c:pt>
                <c:pt idx="88">
                  <c:v>-7.4460845000000004</c:v>
                </c:pt>
                <c:pt idx="89">
                  <c:v>-7.4342126999999998</c:v>
                </c:pt>
                <c:pt idx="90">
                  <c:v>-7.4248995999999998</c:v>
                </c:pt>
                <c:pt idx="91">
                  <c:v>-7.4194183000000002</c:v>
                </c:pt>
                <c:pt idx="92">
                  <c:v>-7.4253178000000002</c:v>
                </c:pt>
                <c:pt idx="93">
                  <c:v>-7.4533104999999997</c:v>
                </c:pt>
                <c:pt idx="94">
                  <c:v>-7.4906620999999998</c:v>
                </c:pt>
                <c:pt idx="95">
                  <c:v>-7.5333638000000001</c:v>
                </c:pt>
                <c:pt idx="96">
                  <c:v>-7.5934944</c:v>
                </c:pt>
                <c:pt idx="97">
                  <c:v>-7.6438012000000004</c:v>
                </c:pt>
                <c:pt idx="98">
                  <c:v>-7.6839899999999997</c:v>
                </c:pt>
                <c:pt idx="99">
                  <c:v>-7.7256869999999997</c:v>
                </c:pt>
                <c:pt idx="100">
                  <c:v>-7.7478657000000002</c:v>
                </c:pt>
                <c:pt idx="101">
                  <c:v>-7.7751793999999999</c:v>
                </c:pt>
                <c:pt idx="102">
                  <c:v>-7.7826757000000004</c:v>
                </c:pt>
                <c:pt idx="103">
                  <c:v>-7.7841353</c:v>
                </c:pt>
                <c:pt idx="104">
                  <c:v>-7.7769121999999999</c:v>
                </c:pt>
                <c:pt idx="105">
                  <c:v>-7.7844806000000002</c:v>
                </c:pt>
                <c:pt idx="106">
                  <c:v>-7.7731542999999999</c:v>
                </c:pt>
                <c:pt idx="107">
                  <c:v>-7.7899566</c:v>
                </c:pt>
                <c:pt idx="108">
                  <c:v>-7.7991299999999999</c:v>
                </c:pt>
                <c:pt idx="109">
                  <c:v>-7.8218708000000001</c:v>
                </c:pt>
                <c:pt idx="110">
                  <c:v>-7.8399134000000004</c:v>
                </c:pt>
                <c:pt idx="111">
                  <c:v>-7.8571524999999998</c:v>
                </c:pt>
                <c:pt idx="112">
                  <c:v>-7.8717546</c:v>
                </c:pt>
                <c:pt idx="113">
                  <c:v>-7.8898048000000003</c:v>
                </c:pt>
                <c:pt idx="114">
                  <c:v>-7.9095940999999996</c:v>
                </c:pt>
                <c:pt idx="115">
                  <c:v>-7.9173182999999998</c:v>
                </c:pt>
                <c:pt idx="116">
                  <c:v>-7.9161267000000004</c:v>
                </c:pt>
                <c:pt idx="117">
                  <c:v>-7.9123711999999999</c:v>
                </c:pt>
                <c:pt idx="118">
                  <c:v>-7.9104457000000004</c:v>
                </c:pt>
                <c:pt idx="119">
                  <c:v>-7.8943266999999997</c:v>
                </c:pt>
                <c:pt idx="120">
                  <c:v>-7.8841542999999996</c:v>
                </c:pt>
                <c:pt idx="121">
                  <c:v>-7.8783339999999997</c:v>
                </c:pt>
                <c:pt idx="122">
                  <c:v>-7.8749494999999996</c:v>
                </c:pt>
                <c:pt idx="123">
                  <c:v>-7.8578758000000004</c:v>
                </c:pt>
                <c:pt idx="124">
                  <c:v>-7.8416499999999996</c:v>
                </c:pt>
                <c:pt idx="125">
                  <c:v>-7.8316293000000003</c:v>
                </c:pt>
                <c:pt idx="126">
                  <c:v>-7.8205767000000002</c:v>
                </c:pt>
                <c:pt idx="127">
                  <c:v>-7.8038445000000003</c:v>
                </c:pt>
                <c:pt idx="128">
                  <c:v>-7.7998829000000001</c:v>
                </c:pt>
                <c:pt idx="129">
                  <c:v>-7.8024015000000002</c:v>
                </c:pt>
                <c:pt idx="130">
                  <c:v>-7.8026952999999999</c:v>
                </c:pt>
                <c:pt idx="131">
                  <c:v>-7.8119668999999998</c:v>
                </c:pt>
                <c:pt idx="132">
                  <c:v>-7.8257250999999997</c:v>
                </c:pt>
                <c:pt idx="133">
                  <c:v>-7.8452758999999999</c:v>
                </c:pt>
                <c:pt idx="134">
                  <c:v>-7.8683905999999997</c:v>
                </c:pt>
                <c:pt idx="135">
                  <c:v>-7.8954152999999998</c:v>
                </c:pt>
                <c:pt idx="136">
                  <c:v>-7.9213294999999997</c:v>
                </c:pt>
                <c:pt idx="137">
                  <c:v>-7.9453430000000003</c:v>
                </c:pt>
                <c:pt idx="138">
                  <c:v>-7.9702177000000001</c:v>
                </c:pt>
                <c:pt idx="139">
                  <c:v>-8.0052985999999997</c:v>
                </c:pt>
                <c:pt idx="140">
                  <c:v>-8.0323457999999999</c:v>
                </c:pt>
                <c:pt idx="141">
                  <c:v>-8.0541534000000006</c:v>
                </c:pt>
                <c:pt idx="142">
                  <c:v>-8.0789145999999992</c:v>
                </c:pt>
                <c:pt idx="143">
                  <c:v>-8.1135988000000001</c:v>
                </c:pt>
                <c:pt idx="144">
                  <c:v>-8.1642226999999998</c:v>
                </c:pt>
                <c:pt idx="145">
                  <c:v>-8.2235707999999992</c:v>
                </c:pt>
                <c:pt idx="146">
                  <c:v>-8.2817697999999993</c:v>
                </c:pt>
                <c:pt idx="147">
                  <c:v>-8.3457632000000004</c:v>
                </c:pt>
                <c:pt idx="148">
                  <c:v>-8.4065370999999995</c:v>
                </c:pt>
                <c:pt idx="149">
                  <c:v>-8.4561843999999997</c:v>
                </c:pt>
                <c:pt idx="150">
                  <c:v>-8.5039368</c:v>
                </c:pt>
                <c:pt idx="151">
                  <c:v>-8.5601863999999992</c:v>
                </c:pt>
                <c:pt idx="152">
                  <c:v>-8.6409950000000002</c:v>
                </c:pt>
                <c:pt idx="153">
                  <c:v>-8.7132787999999994</c:v>
                </c:pt>
                <c:pt idx="154">
                  <c:v>-8.7572717999999998</c:v>
                </c:pt>
                <c:pt idx="155">
                  <c:v>-8.8206568000000001</c:v>
                </c:pt>
                <c:pt idx="156">
                  <c:v>-8.9031552999999999</c:v>
                </c:pt>
                <c:pt idx="157">
                  <c:v>-8.9797543999999991</c:v>
                </c:pt>
                <c:pt idx="158">
                  <c:v>-9.0823049999999999</c:v>
                </c:pt>
                <c:pt idx="159">
                  <c:v>-9.2094249999999995</c:v>
                </c:pt>
                <c:pt idx="160">
                  <c:v>-9.3376798999999995</c:v>
                </c:pt>
                <c:pt idx="161">
                  <c:v>-9.4635954000000009</c:v>
                </c:pt>
                <c:pt idx="162">
                  <c:v>-9.5984496999999998</c:v>
                </c:pt>
                <c:pt idx="163">
                  <c:v>-9.7427253999999994</c:v>
                </c:pt>
                <c:pt idx="164">
                  <c:v>-9.9052524999999996</c:v>
                </c:pt>
                <c:pt idx="165">
                  <c:v>-10.087498</c:v>
                </c:pt>
                <c:pt idx="166">
                  <c:v>-10.259278</c:v>
                </c:pt>
                <c:pt idx="167">
                  <c:v>-10.445099000000001</c:v>
                </c:pt>
                <c:pt idx="168">
                  <c:v>-10.636329999999999</c:v>
                </c:pt>
                <c:pt idx="169">
                  <c:v>-10.818526</c:v>
                </c:pt>
                <c:pt idx="170">
                  <c:v>-11.003501</c:v>
                </c:pt>
                <c:pt idx="171">
                  <c:v>-11.218438000000001</c:v>
                </c:pt>
                <c:pt idx="172">
                  <c:v>-11.426202</c:v>
                </c:pt>
                <c:pt idx="173">
                  <c:v>-11.663221</c:v>
                </c:pt>
                <c:pt idx="174">
                  <c:v>-11.882811</c:v>
                </c:pt>
                <c:pt idx="175">
                  <c:v>-12.111126000000001</c:v>
                </c:pt>
                <c:pt idx="176">
                  <c:v>-12.346384</c:v>
                </c:pt>
                <c:pt idx="177">
                  <c:v>-12.603201</c:v>
                </c:pt>
                <c:pt idx="178">
                  <c:v>-13.020217000000001</c:v>
                </c:pt>
                <c:pt idx="179">
                  <c:v>-13.271393</c:v>
                </c:pt>
                <c:pt idx="180">
                  <c:v>-13.532798</c:v>
                </c:pt>
                <c:pt idx="181">
                  <c:v>-13.791778000000001</c:v>
                </c:pt>
                <c:pt idx="182">
                  <c:v>-14.046073</c:v>
                </c:pt>
                <c:pt idx="183">
                  <c:v>-14.329874</c:v>
                </c:pt>
                <c:pt idx="184">
                  <c:v>-14.689750999999999</c:v>
                </c:pt>
                <c:pt idx="185">
                  <c:v>-15.038107999999999</c:v>
                </c:pt>
                <c:pt idx="186">
                  <c:v>-15.366925999999999</c:v>
                </c:pt>
                <c:pt idx="187">
                  <c:v>-15.822206</c:v>
                </c:pt>
                <c:pt idx="188">
                  <c:v>-17.423397000000001</c:v>
                </c:pt>
                <c:pt idx="189">
                  <c:v>-20.383379000000001</c:v>
                </c:pt>
                <c:pt idx="190">
                  <c:v>-21.565203</c:v>
                </c:pt>
                <c:pt idx="191">
                  <c:v>-25.117778999999999</c:v>
                </c:pt>
                <c:pt idx="192">
                  <c:v>-28.7318</c:v>
                </c:pt>
                <c:pt idx="193">
                  <c:v>-29.990734</c:v>
                </c:pt>
                <c:pt idx="194">
                  <c:v>-31.104309000000001</c:v>
                </c:pt>
                <c:pt idx="195">
                  <c:v>-33.798859</c:v>
                </c:pt>
                <c:pt idx="196">
                  <c:v>-34.554881999999999</c:v>
                </c:pt>
                <c:pt idx="197">
                  <c:v>-35.168705000000003</c:v>
                </c:pt>
                <c:pt idx="198">
                  <c:v>-35.916981</c:v>
                </c:pt>
                <c:pt idx="199">
                  <c:v>-35.532009000000002</c:v>
                </c:pt>
                <c:pt idx="200">
                  <c:v>-35.290847999999997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262-BC7C-CFCE16D870DD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 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-62.688220999999999</c:v>
                </c:pt>
                <c:pt idx="1">
                  <c:v>-61.919113000000003</c:v>
                </c:pt>
                <c:pt idx="2">
                  <c:v>-60.853504000000001</c:v>
                </c:pt>
                <c:pt idx="3">
                  <c:v>-58.979850999999996</c:v>
                </c:pt>
                <c:pt idx="4">
                  <c:v>-53.848351000000001</c:v>
                </c:pt>
                <c:pt idx="5">
                  <c:v>-46.532271999999999</c:v>
                </c:pt>
                <c:pt idx="6">
                  <c:v>-38.420509000000003</c:v>
                </c:pt>
                <c:pt idx="7">
                  <c:v>-30.166485000000002</c:v>
                </c:pt>
                <c:pt idx="8">
                  <c:v>-21.74427</c:v>
                </c:pt>
                <c:pt idx="9">
                  <c:v>-16.348286000000002</c:v>
                </c:pt>
                <c:pt idx="10">
                  <c:v>-13.169123000000001</c:v>
                </c:pt>
                <c:pt idx="11">
                  <c:v>-11.024240000000001</c:v>
                </c:pt>
                <c:pt idx="12">
                  <c:v>-9.3051109000000007</c:v>
                </c:pt>
                <c:pt idx="13">
                  <c:v>-8.5254773999999998</c:v>
                </c:pt>
                <c:pt idx="14">
                  <c:v>-7.7542925</c:v>
                </c:pt>
                <c:pt idx="15">
                  <c:v>-7.3809427999999997</c:v>
                </c:pt>
                <c:pt idx="16">
                  <c:v>-7.2940630999999998</c:v>
                </c:pt>
                <c:pt idx="17">
                  <c:v>-7.2576574999999997</c:v>
                </c:pt>
                <c:pt idx="18">
                  <c:v>-7.2394233000000003</c:v>
                </c:pt>
                <c:pt idx="19">
                  <c:v>-7.3320065000000003</c:v>
                </c:pt>
                <c:pt idx="20">
                  <c:v>-7.3356566000000001</c:v>
                </c:pt>
                <c:pt idx="21">
                  <c:v>-7.4045959000000003</c:v>
                </c:pt>
                <c:pt idx="22">
                  <c:v>-7.4125890999999999</c:v>
                </c:pt>
                <c:pt idx="23">
                  <c:v>-7.4579101000000003</c:v>
                </c:pt>
                <c:pt idx="24">
                  <c:v>-7.4336637999999997</c:v>
                </c:pt>
                <c:pt idx="25">
                  <c:v>-7.4132866999999996</c:v>
                </c:pt>
                <c:pt idx="26">
                  <c:v>-7.3882960999999998</c:v>
                </c:pt>
                <c:pt idx="27">
                  <c:v>-7.3783196999999996</c:v>
                </c:pt>
                <c:pt idx="28">
                  <c:v>-7.3535113000000001</c:v>
                </c:pt>
                <c:pt idx="29">
                  <c:v>-7.3608197999999998</c:v>
                </c:pt>
                <c:pt idx="30">
                  <c:v>-7.3620453000000001</c:v>
                </c:pt>
                <c:pt idx="31">
                  <c:v>-7.3208985000000002</c:v>
                </c:pt>
                <c:pt idx="32">
                  <c:v>-7.2892112999999998</c:v>
                </c:pt>
                <c:pt idx="33">
                  <c:v>-7.2408757000000001</c:v>
                </c:pt>
                <c:pt idx="34">
                  <c:v>-7.20505</c:v>
                </c:pt>
                <c:pt idx="35">
                  <c:v>-7.148644</c:v>
                </c:pt>
                <c:pt idx="36">
                  <c:v>-7.1291732999999997</c:v>
                </c:pt>
                <c:pt idx="37">
                  <c:v>-7.1212768999999998</c:v>
                </c:pt>
                <c:pt idx="38">
                  <c:v>-7.1174597999999998</c:v>
                </c:pt>
                <c:pt idx="39">
                  <c:v>-7.1113653000000001</c:v>
                </c:pt>
                <c:pt idx="40">
                  <c:v>-7.1293373000000004</c:v>
                </c:pt>
                <c:pt idx="41">
                  <c:v>-7.1581969000000001</c:v>
                </c:pt>
                <c:pt idx="42">
                  <c:v>-7.1829143000000002</c:v>
                </c:pt>
                <c:pt idx="43">
                  <c:v>-7.2239952000000001</c:v>
                </c:pt>
                <c:pt idx="44">
                  <c:v>-7.2756461999999997</c:v>
                </c:pt>
                <c:pt idx="45">
                  <c:v>-7.3294940000000004</c:v>
                </c:pt>
                <c:pt idx="46">
                  <c:v>-7.3616295000000003</c:v>
                </c:pt>
                <c:pt idx="47">
                  <c:v>-7.3753356999999999</c:v>
                </c:pt>
                <c:pt idx="48">
                  <c:v>-7.4004183000000001</c:v>
                </c:pt>
                <c:pt idx="49">
                  <c:v>-7.4112572999999999</c:v>
                </c:pt>
                <c:pt idx="50">
                  <c:v>-7.4195089000000003</c:v>
                </c:pt>
                <c:pt idx="51">
                  <c:v>-7.4332256000000001</c:v>
                </c:pt>
                <c:pt idx="52">
                  <c:v>-7.4709820999999996</c:v>
                </c:pt>
                <c:pt idx="53">
                  <c:v>-7.4955648999999998</c:v>
                </c:pt>
                <c:pt idx="54">
                  <c:v>-7.5166310999999997</c:v>
                </c:pt>
                <c:pt idx="55">
                  <c:v>-7.5406756000000001</c:v>
                </c:pt>
                <c:pt idx="56">
                  <c:v>-7.5657711000000001</c:v>
                </c:pt>
                <c:pt idx="57">
                  <c:v>-7.5765767000000004</c:v>
                </c:pt>
                <c:pt idx="58">
                  <c:v>-7.5449685999999998</c:v>
                </c:pt>
                <c:pt idx="59">
                  <c:v>-7.5424752000000002</c:v>
                </c:pt>
                <c:pt idx="60">
                  <c:v>-7.5247621999999996</c:v>
                </c:pt>
                <c:pt idx="61">
                  <c:v>-7.5088176999999998</c:v>
                </c:pt>
                <c:pt idx="62">
                  <c:v>-7.4819716999999999</c:v>
                </c:pt>
                <c:pt idx="63">
                  <c:v>-7.5023270000000002</c:v>
                </c:pt>
                <c:pt idx="64">
                  <c:v>-7.4918094000000002</c:v>
                </c:pt>
                <c:pt idx="65">
                  <c:v>-7.4944538999999999</c:v>
                </c:pt>
                <c:pt idx="66">
                  <c:v>-7.5172743999999998</c:v>
                </c:pt>
                <c:pt idx="67">
                  <c:v>-7.5731090999999999</c:v>
                </c:pt>
                <c:pt idx="68">
                  <c:v>-7.6122145999999997</c:v>
                </c:pt>
                <c:pt idx="69">
                  <c:v>-7.6684728</c:v>
                </c:pt>
                <c:pt idx="70">
                  <c:v>-7.7278155999999996</c:v>
                </c:pt>
                <c:pt idx="71">
                  <c:v>-7.7823520000000004</c:v>
                </c:pt>
                <c:pt idx="72">
                  <c:v>-7.8079103999999999</c:v>
                </c:pt>
                <c:pt idx="73">
                  <c:v>-7.8482256000000001</c:v>
                </c:pt>
                <c:pt idx="74">
                  <c:v>-7.9058051000000003</c:v>
                </c:pt>
                <c:pt idx="75">
                  <c:v>-7.9639878</c:v>
                </c:pt>
                <c:pt idx="76">
                  <c:v>-8.0078335000000003</c:v>
                </c:pt>
                <c:pt idx="77">
                  <c:v>-8.0485153</c:v>
                </c:pt>
                <c:pt idx="78">
                  <c:v>-8.1065120999999998</c:v>
                </c:pt>
                <c:pt idx="79">
                  <c:v>-8.1383361999999995</c:v>
                </c:pt>
                <c:pt idx="80">
                  <c:v>-8.1515579000000002</c:v>
                </c:pt>
                <c:pt idx="81">
                  <c:v>-8.1650019</c:v>
                </c:pt>
                <c:pt idx="82">
                  <c:v>-8.1639271000000004</c:v>
                </c:pt>
                <c:pt idx="83">
                  <c:v>-8.1844006</c:v>
                </c:pt>
                <c:pt idx="84">
                  <c:v>-8.1642121999999997</c:v>
                </c:pt>
                <c:pt idx="85">
                  <c:v>-8.1605843999999994</c:v>
                </c:pt>
                <c:pt idx="86">
                  <c:v>-8.1275224999999995</c:v>
                </c:pt>
                <c:pt idx="87">
                  <c:v>-8.1269541000000007</c:v>
                </c:pt>
                <c:pt idx="88">
                  <c:v>-8.0994405999999994</c:v>
                </c:pt>
                <c:pt idx="89">
                  <c:v>-8.0922832000000007</c:v>
                </c:pt>
                <c:pt idx="90">
                  <c:v>-8.0917788000000002</c:v>
                </c:pt>
                <c:pt idx="91">
                  <c:v>-8.1264371999999998</c:v>
                </c:pt>
                <c:pt idx="92">
                  <c:v>-8.1770648999999995</c:v>
                </c:pt>
                <c:pt idx="93">
                  <c:v>-8.2379941999999993</c:v>
                </c:pt>
                <c:pt idx="94">
                  <c:v>-8.3202294999999999</c:v>
                </c:pt>
                <c:pt idx="95">
                  <c:v>-8.3867960000000004</c:v>
                </c:pt>
                <c:pt idx="96">
                  <c:v>-8.4693441000000007</c:v>
                </c:pt>
                <c:pt idx="97">
                  <c:v>-8.5127419999999994</c:v>
                </c:pt>
                <c:pt idx="98">
                  <c:v>-8.5409545999999992</c:v>
                </c:pt>
                <c:pt idx="99">
                  <c:v>-8.5557785000000006</c:v>
                </c:pt>
                <c:pt idx="100">
                  <c:v>-8.5453930000000007</c:v>
                </c:pt>
                <c:pt idx="101">
                  <c:v>-8.5324954999999996</c:v>
                </c:pt>
                <c:pt idx="102">
                  <c:v>-8.5152024999999991</c:v>
                </c:pt>
                <c:pt idx="103">
                  <c:v>-8.4833946000000005</c:v>
                </c:pt>
                <c:pt idx="104">
                  <c:v>-8.4332990999999993</c:v>
                </c:pt>
                <c:pt idx="105">
                  <c:v>-8.4305944000000004</c:v>
                </c:pt>
                <c:pt idx="106">
                  <c:v>-8.4037360999999997</c:v>
                </c:pt>
                <c:pt idx="107">
                  <c:v>-8.3985167000000001</c:v>
                </c:pt>
                <c:pt idx="108">
                  <c:v>-8.3635529999999996</c:v>
                </c:pt>
                <c:pt idx="109">
                  <c:v>-8.3972873999999997</c:v>
                </c:pt>
                <c:pt idx="110">
                  <c:v>-8.4026631999999992</c:v>
                </c:pt>
                <c:pt idx="111">
                  <c:v>-8.4157838999999992</c:v>
                </c:pt>
                <c:pt idx="112">
                  <c:v>-8.4140081000000002</c:v>
                </c:pt>
                <c:pt idx="113">
                  <c:v>-8.4422940999999998</c:v>
                </c:pt>
                <c:pt idx="114">
                  <c:v>-8.4690399000000003</c:v>
                </c:pt>
                <c:pt idx="115">
                  <c:v>-8.4723624999999991</c:v>
                </c:pt>
                <c:pt idx="116">
                  <c:v>-8.4670018999999996</c:v>
                </c:pt>
                <c:pt idx="117">
                  <c:v>-8.4654179000000003</c:v>
                </c:pt>
                <c:pt idx="118">
                  <c:v>-8.4912510000000001</c:v>
                </c:pt>
                <c:pt idx="119">
                  <c:v>-8.4750432999999994</c:v>
                </c:pt>
                <c:pt idx="120">
                  <c:v>-8.4736261000000006</c:v>
                </c:pt>
                <c:pt idx="121">
                  <c:v>-8.4619932000000002</c:v>
                </c:pt>
                <c:pt idx="122">
                  <c:v>-8.4726324000000002</c:v>
                </c:pt>
                <c:pt idx="123">
                  <c:v>-8.4502963999999992</c:v>
                </c:pt>
                <c:pt idx="124">
                  <c:v>-8.4143124</c:v>
                </c:pt>
                <c:pt idx="125">
                  <c:v>-8.3891486999999998</c:v>
                </c:pt>
                <c:pt idx="126">
                  <c:v>-8.3627167</c:v>
                </c:pt>
                <c:pt idx="127">
                  <c:v>-8.3508081000000001</c:v>
                </c:pt>
                <c:pt idx="128">
                  <c:v>-8.3203534999999995</c:v>
                </c:pt>
                <c:pt idx="129">
                  <c:v>-8.3170195000000007</c:v>
                </c:pt>
                <c:pt idx="130">
                  <c:v>-8.3073920999999995</c:v>
                </c:pt>
                <c:pt idx="131">
                  <c:v>-8.3299961000000007</c:v>
                </c:pt>
                <c:pt idx="132">
                  <c:v>-8.3313065000000002</c:v>
                </c:pt>
                <c:pt idx="133">
                  <c:v>-8.3412065999999996</c:v>
                </c:pt>
                <c:pt idx="134">
                  <c:v>-8.3584098999999998</c:v>
                </c:pt>
                <c:pt idx="135">
                  <c:v>-8.3809052000000008</c:v>
                </c:pt>
                <c:pt idx="136">
                  <c:v>-8.4082068999999997</c:v>
                </c:pt>
                <c:pt idx="137">
                  <c:v>-8.4011087</c:v>
                </c:pt>
                <c:pt idx="138">
                  <c:v>-8.4326906000000008</c:v>
                </c:pt>
                <c:pt idx="139">
                  <c:v>-8.4410056999999998</c:v>
                </c:pt>
                <c:pt idx="140">
                  <c:v>-8.4941005999999994</c:v>
                </c:pt>
                <c:pt idx="141">
                  <c:v>-8.4895706000000004</c:v>
                </c:pt>
                <c:pt idx="142">
                  <c:v>-8.5265541000000002</c:v>
                </c:pt>
                <c:pt idx="143">
                  <c:v>-8.5565280999999995</c:v>
                </c:pt>
                <c:pt idx="144">
                  <c:v>-8.6026678000000008</c:v>
                </c:pt>
                <c:pt idx="145">
                  <c:v>-8.6483030000000003</c:v>
                </c:pt>
                <c:pt idx="146">
                  <c:v>-8.7211760999999992</c:v>
                </c:pt>
                <c:pt idx="147">
                  <c:v>-8.8008909000000006</c:v>
                </c:pt>
                <c:pt idx="148">
                  <c:v>-8.8804254999999994</c:v>
                </c:pt>
                <c:pt idx="149">
                  <c:v>-8.9846410999999993</c:v>
                </c:pt>
                <c:pt idx="150">
                  <c:v>-9.0367993999999996</c:v>
                </c:pt>
                <c:pt idx="151">
                  <c:v>-9.0961064999999994</c:v>
                </c:pt>
                <c:pt idx="152">
                  <c:v>-9.1365794999999999</c:v>
                </c:pt>
                <c:pt idx="153">
                  <c:v>-9.1817206999999996</c:v>
                </c:pt>
                <c:pt idx="154">
                  <c:v>-9.2361298000000005</c:v>
                </c:pt>
                <c:pt idx="155">
                  <c:v>-9.3048725000000001</c:v>
                </c:pt>
                <c:pt idx="156">
                  <c:v>-9.3954325000000001</c:v>
                </c:pt>
                <c:pt idx="157">
                  <c:v>-9.4844588999999999</c:v>
                </c:pt>
                <c:pt idx="158">
                  <c:v>-9.6039591000000009</c:v>
                </c:pt>
                <c:pt idx="159">
                  <c:v>-9.7140217</c:v>
                </c:pt>
                <c:pt idx="160">
                  <c:v>-9.841011</c:v>
                </c:pt>
                <c:pt idx="161">
                  <c:v>-9.9590855000000005</c:v>
                </c:pt>
                <c:pt idx="162">
                  <c:v>-10.122293000000001</c:v>
                </c:pt>
                <c:pt idx="163">
                  <c:v>-10.272102</c:v>
                </c:pt>
                <c:pt idx="164">
                  <c:v>-10.439902</c:v>
                </c:pt>
                <c:pt idx="165">
                  <c:v>-10.599341000000001</c:v>
                </c:pt>
                <c:pt idx="166">
                  <c:v>-10.771589000000001</c:v>
                </c:pt>
                <c:pt idx="167">
                  <c:v>-10.955667</c:v>
                </c:pt>
                <c:pt idx="168">
                  <c:v>-11.153765999999999</c:v>
                </c:pt>
                <c:pt idx="169">
                  <c:v>-11.321058000000001</c:v>
                </c:pt>
                <c:pt idx="170">
                  <c:v>-11.51356</c:v>
                </c:pt>
                <c:pt idx="171">
                  <c:v>-11.718033999999999</c:v>
                </c:pt>
                <c:pt idx="172">
                  <c:v>-11.927708000000001</c:v>
                </c:pt>
                <c:pt idx="173">
                  <c:v>-12.175181</c:v>
                </c:pt>
                <c:pt idx="174">
                  <c:v>-12.37979</c:v>
                </c:pt>
                <c:pt idx="175">
                  <c:v>-12.664172000000001</c:v>
                </c:pt>
                <c:pt idx="176">
                  <c:v>-12.951848</c:v>
                </c:pt>
                <c:pt idx="177">
                  <c:v>-13.425153</c:v>
                </c:pt>
                <c:pt idx="178">
                  <c:v>-13.939263</c:v>
                </c:pt>
                <c:pt idx="179">
                  <c:v>-14.31413</c:v>
                </c:pt>
                <c:pt idx="180">
                  <c:v>-15.26811</c:v>
                </c:pt>
                <c:pt idx="181">
                  <c:v>-16.722308999999999</c:v>
                </c:pt>
                <c:pt idx="182">
                  <c:v>-18.419789999999999</c:v>
                </c:pt>
                <c:pt idx="183">
                  <c:v>-21.309643000000001</c:v>
                </c:pt>
                <c:pt idx="184">
                  <c:v>-23.430448999999999</c:v>
                </c:pt>
                <c:pt idx="185">
                  <c:v>-27.088374999999999</c:v>
                </c:pt>
                <c:pt idx="186">
                  <c:v>-30.227259</c:v>
                </c:pt>
                <c:pt idx="187">
                  <c:v>-33.081467000000004</c:v>
                </c:pt>
                <c:pt idx="188">
                  <c:v>-34.519489</c:v>
                </c:pt>
                <c:pt idx="189">
                  <c:v>-36.866489000000001</c:v>
                </c:pt>
                <c:pt idx="190">
                  <c:v>-37.216709000000002</c:v>
                </c:pt>
                <c:pt idx="191">
                  <c:v>-37.302086000000003</c:v>
                </c:pt>
                <c:pt idx="192">
                  <c:v>-37.552428999999997</c:v>
                </c:pt>
                <c:pt idx="193">
                  <c:v>-37.666702000000001</c:v>
                </c:pt>
                <c:pt idx="194">
                  <c:v>-37.901584999999997</c:v>
                </c:pt>
                <c:pt idx="195">
                  <c:v>-37.782291000000001</c:v>
                </c:pt>
                <c:pt idx="196">
                  <c:v>-37.965541999999999</c:v>
                </c:pt>
                <c:pt idx="197">
                  <c:v>-37.855618</c:v>
                </c:pt>
                <c:pt idx="198">
                  <c:v>-37.616543</c:v>
                </c:pt>
                <c:pt idx="199">
                  <c:v>-37.279719999999998</c:v>
                </c:pt>
                <c:pt idx="200">
                  <c:v>-37.061394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262-BC7C-CFCE16D870DD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 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-69.775504999999995</c:v>
                </c:pt>
                <c:pt idx="1">
                  <c:v>-67.436035000000004</c:v>
                </c:pt>
                <c:pt idx="2">
                  <c:v>-64.298057999999997</c:v>
                </c:pt>
                <c:pt idx="3">
                  <c:v>-60.874470000000002</c:v>
                </c:pt>
                <c:pt idx="4">
                  <c:v>-57.931739999999998</c:v>
                </c:pt>
                <c:pt idx="5">
                  <c:v>-53.448287999999998</c:v>
                </c:pt>
                <c:pt idx="6">
                  <c:v>-45.302460000000004</c:v>
                </c:pt>
                <c:pt idx="7">
                  <c:v>-37.242660999999998</c:v>
                </c:pt>
                <c:pt idx="8">
                  <c:v>-28.323015000000002</c:v>
                </c:pt>
                <c:pt idx="9">
                  <c:v>-20.391134000000001</c:v>
                </c:pt>
                <c:pt idx="10">
                  <c:v>-14.875968</c:v>
                </c:pt>
                <c:pt idx="11">
                  <c:v>-12.092976</c:v>
                </c:pt>
                <c:pt idx="12">
                  <c:v>-9.9830141000000001</c:v>
                </c:pt>
                <c:pt idx="13">
                  <c:v>-8.9765367999999999</c:v>
                </c:pt>
                <c:pt idx="14">
                  <c:v>-8.0876017000000004</c:v>
                </c:pt>
                <c:pt idx="15">
                  <c:v>-7.6474871999999996</c:v>
                </c:pt>
                <c:pt idx="16">
                  <c:v>-7.5159530999999999</c:v>
                </c:pt>
                <c:pt idx="17">
                  <c:v>-7.4522743</c:v>
                </c:pt>
                <c:pt idx="18">
                  <c:v>-7.4157318999999999</c:v>
                </c:pt>
                <c:pt idx="19">
                  <c:v>-7.4949098000000003</c:v>
                </c:pt>
                <c:pt idx="20">
                  <c:v>-7.4922241999999999</c:v>
                </c:pt>
                <c:pt idx="21">
                  <c:v>-7.5511340999999996</c:v>
                </c:pt>
                <c:pt idx="22">
                  <c:v>-7.5594931000000001</c:v>
                </c:pt>
                <c:pt idx="23">
                  <c:v>-7.5985354999999997</c:v>
                </c:pt>
                <c:pt idx="24">
                  <c:v>-7.5712748000000003</c:v>
                </c:pt>
                <c:pt idx="25">
                  <c:v>-7.5518378999999998</c:v>
                </c:pt>
                <c:pt idx="26">
                  <c:v>-7.5264892999999997</c:v>
                </c:pt>
                <c:pt idx="27">
                  <c:v>-7.5203690999999999</c:v>
                </c:pt>
                <c:pt idx="28">
                  <c:v>-7.5021428999999999</c:v>
                </c:pt>
                <c:pt idx="29">
                  <c:v>-7.5221461999999999</c:v>
                </c:pt>
                <c:pt idx="30">
                  <c:v>-7.5222344000000003</c:v>
                </c:pt>
                <c:pt idx="31">
                  <c:v>-7.4858789000000003</c:v>
                </c:pt>
                <c:pt idx="32">
                  <c:v>-7.4571071</c:v>
                </c:pt>
                <c:pt idx="33">
                  <c:v>-7.4128655999999999</c:v>
                </c:pt>
                <c:pt idx="34">
                  <c:v>-7.3760538000000002</c:v>
                </c:pt>
                <c:pt idx="35">
                  <c:v>-7.3229594000000002</c:v>
                </c:pt>
                <c:pt idx="36">
                  <c:v>-7.3102673999999999</c:v>
                </c:pt>
                <c:pt idx="37">
                  <c:v>-7.3113155000000001</c:v>
                </c:pt>
                <c:pt idx="38">
                  <c:v>-7.3059101000000002</c:v>
                </c:pt>
                <c:pt idx="39">
                  <c:v>-7.3092771000000001</c:v>
                </c:pt>
                <c:pt idx="40">
                  <c:v>-7.3432746</c:v>
                </c:pt>
                <c:pt idx="41">
                  <c:v>-7.3918780999999996</c:v>
                </c:pt>
                <c:pt idx="42">
                  <c:v>-7.4259390999999999</c:v>
                </c:pt>
                <c:pt idx="43">
                  <c:v>-7.4869026999999999</c:v>
                </c:pt>
                <c:pt idx="44">
                  <c:v>-7.5463524</c:v>
                </c:pt>
                <c:pt idx="45">
                  <c:v>-7.6041451000000002</c:v>
                </c:pt>
                <c:pt idx="46">
                  <c:v>-7.6247683000000004</c:v>
                </c:pt>
                <c:pt idx="47">
                  <c:v>-7.6289496000000003</c:v>
                </c:pt>
                <c:pt idx="48">
                  <c:v>-7.6528625000000003</c:v>
                </c:pt>
                <c:pt idx="49">
                  <c:v>-7.6656971</c:v>
                </c:pt>
                <c:pt idx="50">
                  <c:v>-7.6771164000000001</c:v>
                </c:pt>
                <c:pt idx="51">
                  <c:v>-7.6940059999999999</c:v>
                </c:pt>
                <c:pt idx="52">
                  <c:v>-7.7365060000000003</c:v>
                </c:pt>
                <c:pt idx="53">
                  <c:v>-7.7582769000000003</c:v>
                </c:pt>
                <c:pt idx="54">
                  <c:v>-7.7755494000000001</c:v>
                </c:pt>
                <c:pt idx="55">
                  <c:v>-7.793488</c:v>
                </c:pt>
                <c:pt idx="56">
                  <c:v>-7.8226933000000001</c:v>
                </c:pt>
                <c:pt idx="57">
                  <c:v>-7.8367127999999999</c:v>
                </c:pt>
                <c:pt idx="58">
                  <c:v>-7.8396882999999997</c:v>
                </c:pt>
                <c:pt idx="59">
                  <c:v>-7.8402647999999999</c:v>
                </c:pt>
                <c:pt idx="60">
                  <c:v>-7.8221626000000004</c:v>
                </c:pt>
                <c:pt idx="61">
                  <c:v>-7.8074874999999997</c:v>
                </c:pt>
                <c:pt idx="62">
                  <c:v>-7.7806373000000004</c:v>
                </c:pt>
                <c:pt idx="63">
                  <c:v>-7.7795386000000004</c:v>
                </c:pt>
                <c:pt idx="64">
                  <c:v>-7.7722300999999998</c:v>
                </c:pt>
                <c:pt idx="65">
                  <c:v>-7.7930187999999996</c:v>
                </c:pt>
                <c:pt idx="66">
                  <c:v>-7.8357549000000004</c:v>
                </c:pt>
                <c:pt idx="67">
                  <c:v>-7.9209823999999998</c:v>
                </c:pt>
                <c:pt idx="68">
                  <c:v>-7.9732862000000004</c:v>
                </c:pt>
                <c:pt idx="69">
                  <c:v>-8.0560799000000003</c:v>
                </c:pt>
                <c:pt idx="70">
                  <c:v>-8.1284846999999996</c:v>
                </c:pt>
                <c:pt idx="71">
                  <c:v>-8.205883</c:v>
                </c:pt>
                <c:pt idx="72">
                  <c:v>-8.2371855000000007</c:v>
                </c:pt>
                <c:pt idx="73">
                  <c:v>-8.288475</c:v>
                </c:pt>
                <c:pt idx="74">
                  <c:v>-8.3473147999999995</c:v>
                </c:pt>
                <c:pt idx="75">
                  <c:v>-8.4105711000000003</c:v>
                </c:pt>
                <c:pt idx="76">
                  <c:v>-8.4377689</c:v>
                </c:pt>
                <c:pt idx="77">
                  <c:v>-8.4622344999999992</c:v>
                </c:pt>
                <c:pt idx="78">
                  <c:v>-8.5021447999999999</c:v>
                </c:pt>
                <c:pt idx="79">
                  <c:v>-8.5153599</c:v>
                </c:pt>
                <c:pt idx="80">
                  <c:v>-8.5055741999999999</c:v>
                </c:pt>
                <c:pt idx="81">
                  <c:v>-8.5005713000000007</c:v>
                </c:pt>
                <c:pt idx="82">
                  <c:v>-8.4789075999999994</c:v>
                </c:pt>
                <c:pt idx="83">
                  <c:v>-8.5077496000000004</c:v>
                </c:pt>
                <c:pt idx="84">
                  <c:v>-8.4758043000000001</c:v>
                </c:pt>
                <c:pt idx="85">
                  <c:v>-8.4803885999999995</c:v>
                </c:pt>
                <c:pt idx="86">
                  <c:v>-8.4431685999999999</c:v>
                </c:pt>
                <c:pt idx="87">
                  <c:v>-8.4609661000000003</c:v>
                </c:pt>
                <c:pt idx="88">
                  <c:v>-8.4490947999999992</c:v>
                </c:pt>
                <c:pt idx="89">
                  <c:v>-8.4631767</c:v>
                </c:pt>
                <c:pt idx="90">
                  <c:v>-8.4783372999999997</c:v>
                </c:pt>
                <c:pt idx="91">
                  <c:v>-8.5459002999999996</c:v>
                </c:pt>
                <c:pt idx="92">
                  <c:v>-8.6292887</c:v>
                </c:pt>
                <c:pt idx="93">
                  <c:v>-8.7102470000000007</c:v>
                </c:pt>
                <c:pt idx="94">
                  <c:v>-8.8153830000000006</c:v>
                </c:pt>
                <c:pt idx="95">
                  <c:v>-8.8851317999999999</c:v>
                </c:pt>
                <c:pt idx="96">
                  <c:v>-8.9753685000000001</c:v>
                </c:pt>
                <c:pt idx="97">
                  <c:v>-9.0046139000000007</c:v>
                </c:pt>
                <c:pt idx="98">
                  <c:v>-9.0157585000000005</c:v>
                </c:pt>
                <c:pt idx="99">
                  <c:v>-9.0181083999999991</c:v>
                </c:pt>
                <c:pt idx="100">
                  <c:v>-8.9909619999999997</c:v>
                </c:pt>
                <c:pt idx="101">
                  <c:v>-8.9767332</c:v>
                </c:pt>
                <c:pt idx="102">
                  <c:v>-8.9571208999999996</c:v>
                </c:pt>
                <c:pt idx="103">
                  <c:v>-8.9135598999999992</c:v>
                </c:pt>
                <c:pt idx="104">
                  <c:v>-8.8455343000000006</c:v>
                </c:pt>
                <c:pt idx="105">
                  <c:v>-8.8545399000000007</c:v>
                </c:pt>
                <c:pt idx="106">
                  <c:v>-8.8161992999999992</c:v>
                </c:pt>
                <c:pt idx="107">
                  <c:v>-8.8165426</c:v>
                </c:pt>
                <c:pt idx="108">
                  <c:v>-8.7615613999999997</c:v>
                </c:pt>
                <c:pt idx="109">
                  <c:v>-8.8167981999999991</c:v>
                </c:pt>
                <c:pt idx="110">
                  <c:v>-8.8297290999999998</c:v>
                </c:pt>
                <c:pt idx="111">
                  <c:v>-8.8559684999999995</c:v>
                </c:pt>
                <c:pt idx="112">
                  <c:v>-8.8452348999999995</c:v>
                </c:pt>
                <c:pt idx="113">
                  <c:v>-8.8943338000000001</c:v>
                </c:pt>
                <c:pt idx="114">
                  <c:v>-8.9539948000000003</c:v>
                </c:pt>
                <c:pt idx="115">
                  <c:v>-8.9702759000000007</c:v>
                </c:pt>
                <c:pt idx="116">
                  <c:v>-8.9660081999999992</c:v>
                </c:pt>
                <c:pt idx="117">
                  <c:v>-8.9807062000000002</c:v>
                </c:pt>
                <c:pt idx="118">
                  <c:v>-9.0433626</c:v>
                </c:pt>
                <c:pt idx="119">
                  <c:v>-9.0238809999999994</c:v>
                </c:pt>
                <c:pt idx="120">
                  <c:v>-9.0308542000000003</c:v>
                </c:pt>
                <c:pt idx="121">
                  <c:v>-9.0219164000000003</c:v>
                </c:pt>
                <c:pt idx="122">
                  <c:v>-9.0514936000000006</c:v>
                </c:pt>
                <c:pt idx="123">
                  <c:v>-9.0409851000000003</c:v>
                </c:pt>
                <c:pt idx="124">
                  <c:v>-8.9876527999999993</c:v>
                </c:pt>
                <c:pt idx="125">
                  <c:v>-8.9620686000000003</c:v>
                </c:pt>
                <c:pt idx="126">
                  <c:v>-8.9276581000000004</c:v>
                </c:pt>
                <c:pt idx="127">
                  <c:v>-8.9344797000000007</c:v>
                </c:pt>
                <c:pt idx="128">
                  <c:v>-8.8627213999999999</c:v>
                </c:pt>
                <c:pt idx="129">
                  <c:v>-8.8501376999999994</c:v>
                </c:pt>
                <c:pt idx="130">
                  <c:v>-8.8150797000000001</c:v>
                </c:pt>
                <c:pt idx="131">
                  <c:v>-8.8519515999999996</c:v>
                </c:pt>
                <c:pt idx="132">
                  <c:v>-8.8262233999999999</c:v>
                </c:pt>
                <c:pt idx="133">
                  <c:v>-8.8183126000000005</c:v>
                </c:pt>
                <c:pt idx="134">
                  <c:v>-8.8372498000000004</c:v>
                </c:pt>
                <c:pt idx="135">
                  <c:v>-8.8641310000000004</c:v>
                </c:pt>
                <c:pt idx="136">
                  <c:v>-8.8990334999999998</c:v>
                </c:pt>
                <c:pt idx="137">
                  <c:v>-8.8627262000000009</c:v>
                </c:pt>
                <c:pt idx="138">
                  <c:v>-8.9254254999999993</c:v>
                </c:pt>
                <c:pt idx="139">
                  <c:v>-8.9233360000000008</c:v>
                </c:pt>
                <c:pt idx="140">
                  <c:v>-9.0330267000000006</c:v>
                </c:pt>
                <c:pt idx="141">
                  <c:v>-8.9986409999999992</c:v>
                </c:pt>
                <c:pt idx="142">
                  <c:v>-9.0631837999999991</c:v>
                </c:pt>
                <c:pt idx="143">
                  <c:v>-9.0891829000000008</c:v>
                </c:pt>
                <c:pt idx="144">
                  <c:v>-9.1573772000000009</c:v>
                </c:pt>
                <c:pt idx="145">
                  <c:v>-9.1882973000000003</c:v>
                </c:pt>
                <c:pt idx="146">
                  <c:v>-9.2813777999999996</c:v>
                </c:pt>
                <c:pt idx="147">
                  <c:v>-9.3633536999999993</c:v>
                </c:pt>
                <c:pt idx="148">
                  <c:v>-9.4436426000000004</c:v>
                </c:pt>
                <c:pt idx="149">
                  <c:v>-9.5577164000000003</c:v>
                </c:pt>
                <c:pt idx="150">
                  <c:v>-9.5855761000000008</c:v>
                </c:pt>
                <c:pt idx="151">
                  <c:v>-9.6281318999999996</c:v>
                </c:pt>
                <c:pt idx="152">
                  <c:v>-9.6423816999999996</c:v>
                </c:pt>
                <c:pt idx="153">
                  <c:v>-9.6637535000000003</c:v>
                </c:pt>
                <c:pt idx="154">
                  <c:v>-9.6984510000000004</c:v>
                </c:pt>
                <c:pt idx="155">
                  <c:v>-9.7319212000000004</c:v>
                </c:pt>
                <c:pt idx="156">
                  <c:v>-9.8030051999999994</c:v>
                </c:pt>
                <c:pt idx="157">
                  <c:v>-9.8671751000000008</c:v>
                </c:pt>
                <c:pt idx="158">
                  <c:v>-9.9802579999999992</c:v>
                </c:pt>
                <c:pt idx="159">
                  <c:v>-10.058286000000001</c:v>
                </c:pt>
                <c:pt idx="160">
                  <c:v>-10.173235</c:v>
                </c:pt>
                <c:pt idx="161">
                  <c:v>-10.273910000000001</c:v>
                </c:pt>
                <c:pt idx="162">
                  <c:v>-10.440711</c:v>
                </c:pt>
                <c:pt idx="163">
                  <c:v>-10.577292999999999</c:v>
                </c:pt>
                <c:pt idx="164">
                  <c:v>-10.741467999999999</c:v>
                </c:pt>
                <c:pt idx="165">
                  <c:v>-10.892363</c:v>
                </c:pt>
                <c:pt idx="166">
                  <c:v>-11.061273999999999</c:v>
                </c:pt>
                <c:pt idx="167">
                  <c:v>-11.239663999999999</c:v>
                </c:pt>
                <c:pt idx="168">
                  <c:v>-11.449140999999999</c:v>
                </c:pt>
                <c:pt idx="169">
                  <c:v>-11.612686</c:v>
                </c:pt>
                <c:pt idx="170">
                  <c:v>-11.817188</c:v>
                </c:pt>
                <c:pt idx="171">
                  <c:v>-12.037846</c:v>
                </c:pt>
                <c:pt idx="172">
                  <c:v>-12.299769</c:v>
                </c:pt>
                <c:pt idx="173">
                  <c:v>-12.717843</c:v>
                </c:pt>
                <c:pt idx="174">
                  <c:v>-12.959535000000001</c:v>
                </c:pt>
                <c:pt idx="175">
                  <c:v>-13.454487</c:v>
                </c:pt>
                <c:pt idx="176">
                  <c:v>-13.979889999999999</c:v>
                </c:pt>
                <c:pt idx="177">
                  <c:v>-15.148973</c:v>
                </c:pt>
                <c:pt idx="178">
                  <c:v>-16.478605000000002</c:v>
                </c:pt>
                <c:pt idx="179">
                  <c:v>-17.356995000000001</c:v>
                </c:pt>
                <c:pt idx="180">
                  <c:v>-19.811031</c:v>
                </c:pt>
                <c:pt idx="181">
                  <c:v>-23.177610000000001</c:v>
                </c:pt>
                <c:pt idx="182">
                  <c:v>-26.455276000000001</c:v>
                </c:pt>
                <c:pt idx="183">
                  <c:v>-29.720542999999999</c:v>
                </c:pt>
                <c:pt idx="184">
                  <c:v>-33.351162000000002</c:v>
                </c:pt>
                <c:pt idx="185">
                  <c:v>-35.458553000000002</c:v>
                </c:pt>
                <c:pt idx="186">
                  <c:v>-36.637188000000002</c:v>
                </c:pt>
                <c:pt idx="187">
                  <c:v>-37.276626999999998</c:v>
                </c:pt>
                <c:pt idx="188">
                  <c:v>-37.480441999999996</c:v>
                </c:pt>
                <c:pt idx="189">
                  <c:v>-37.970492999999998</c:v>
                </c:pt>
                <c:pt idx="190">
                  <c:v>-38.246166000000002</c:v>
                </c:pt>
                <c:pt idx="191">
                  <c:v>-38.289409999999997</c:v>
                </c:pt>
                <c:pt idx="192">
                  <c:v>-38.519638</c:v>
                </c:pt>
                <c:pt idx="193">
                  <c:v>-38.582253000000001</c:v>
                </c:pt>
                <c:pt idx="194">
                  <c:v>-38.749664000000003</c:v>
                </c:pt>
                <c:pt idx="195">
                  <c:v>-38.699406000000003</c:v>
                </c:pt>
                <c:pt idx="196">
                  <c:v>-38.888942999999998</c:v>
                </c:pt>
                <c:pt idx="197">
                  <c:v>-38.845238000000002</c:v>
                </c:pt>
                <c:pt idx="198">
                  <c:v>-38.686272000000002</c:v>
                </c:pt>
                <c:pt idx="199">
                  <c:v>-38.393501000000001</c:v>
                </c:pt>
                <c:pt idx="200">
                  <c:v>-38.183543999999998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262-BC7C-CFCE16D870DD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 +16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-65.767807000000005</c:v>
                </c:pt>
                <c:pt idx="1">
                  <c:v>-65.514435000000006</c:v>
                </c:pt>
                <c:pt idx="2">
                  <c:v>-64.857979</c:v>
                </c:pt>
                <c:pt idx="3">
                  <c:v>-63.627665999999998</c:v>
                </c:pt>
                <c:pt idx="4">
                  <c:v>-61.848267</c:v>
                </c:pt>
                <c:pt idx="5">
                  <c:v>-58.176498000000002</c:v>
                </c:pt>
                <c:pt idx="6">
                  <c:v>-51.658932</c:v>
                </c:pt>
                <c:pt idx="7">
                  <c:v>-43.860374</c:v>
                </c:pt>
                <c:pt idx="8">
                  <c:v>-34.986935000000003</c:v>
                </c:pt>
                <c:pt idx="9">
                  <c:v>-26.527550000000002</c:v>
                </c:pt>
                <c:pt idx="10">
                  <c:v>-18.159851</c:v>
                </c:pt>
                <c:pt idx="11">
                  <c:v>-13.659354</c:v>
                </c:pt>
                <c:pt idx="12">
                  <c:v>-10.77439</c:v>
                </c:pt>
                <c:pt idx="13">
                  <c:v>-9.4830655999999998</c:v>
                </c:pt>
                <c:pt idx="14">
                  <c:v>-8.4554404999999999</c:v>
                </c:pt>
                <c:pt idx="15">
                  <c:v>-7.9430813999999996</c:v>
                </c:pt>
                <c:pt idx="16">
                  <c:v>-7.7567344</c:v>
                </c:pt>
                <c:pt idx="17">
                  <c:v>-7.6627201999999999</c:v>
                </c:pt>
                <c:pt idx="18">
                  <c:v>-7.6086478</c:v>
                </c:pt>
                <c:pt idx="19">
                  <c:v>-7.6692605</c:v>
                </c:pt>
                <c:pt idx="20">
                  <c:v>-7.6590246999999998</c:v>
                </c:pt>
                <c:pt idx="21">
                  <c:v>-7.7086854000000002</c:v>
                </c:pt>
                <c:pt idx="22">
                  <c:v>-7.7134971999999999</c:v>
                </c:pt>
                <c:pt idx="23">
                  <c:v>-7.7515577999999996</c:v>
                </c:pt>
                <c:pt idx="24">
                  <c:v>-7.7267890000000001</c:v>
                </c:pt>
                <c:pt idx="25">
                  <c:v>-7.7111378000000004</c:v>
                </c:pt>
                <c:pt idx="26">
                  <c:v>-7.6931076000000003</c:v>
                </c:pt>
                <c:pt idx="27">
                  <c:v>-7.6998343</c:v>
                </c:pt>
                <c:pt idx="28">
                  <c:v>-7.6948857000000004</c:v>
                </c:pt>
                <c:pt idx="29">
                  <c:v>-7.7355331999999999</c:v>
                </c:pt>
                <c:pt idx="30">
                  <c:v>-7.7568054000000002</c:v>
                </c:pt>
                <c:pt idx="31">
                  <c:v>-7.7353272000000004</c:v>
                </c:pt>
                <c:pt idx="32">
                  <c:v>-7.7205687000000003</c:v>
                </c:pt>
                <c:pt idx="33">
                  <c:v>-7.6890701999999997</c:v>
                </c:pt>
                <c:pt idx="34">
                  <c:v>-7.6625810000000003</c:v>
                </c:pt>
                <c:pt idx="35">
                  <c:v>-7.6061692000000001</c:v>
                </c:pt>
                <c:pt idx="36">
                  <c:v>-7.5994878000000003</c:v>
                </c:pt>
                <c:pt idx="37">
                  <c:v>-7.6111636000000003</c:v>
                </c:pt>
                <c:pt idx="38">
                  <c:v>-7.6093979000000003</c:v>
                </c:pt>
                <c:pt idx="39">
                  <c:v>-7.6230140000000004</c:v>
                </c:pt>
                <c:pt idx="40">
                  <c:v>-7.6757692999999998</c:v>
                </c:pt>
                <c:pt idx="41">
                  <c:v>-7.7537149999999997</c:v>
                </c:pt>
                <c:pt idx="42">
                  <c:v>-7.7965064000000002</c:v>
                </c:pt>
                <c:pt idx="43">
                  <c:v>-7.8679147</c:v>
                </c:pt>
                <c:pt idx="44">
                  <c:v>-7.9305257999999998</c:v>
                </c:pt>
                <c:pt idx="45">
                  <c:v>-7.9947939000000003</c:v>
                </c:pt>
                <c:pt idx="46">
                  <c:v>-8.0035772000000005</c:v>
                </c:pt>
                <c:pt idx="47">
                  <c:v>-7.9981847000000004</c:v>
                </c:pt>
                <c:pt idx="48">
                  <c:v>-8.0293244999999995</c:v>
                </c:pt>
                <c:pt idx="49">
                  <c:v>-8.0474309999999996</c:v>
                </c:pt>
                <c:pt idx="50">
                  <c:v>-8.0570211</c:v>
                </c:pt>
                <c:pt idx="51">
                  <c:v>-8.0694675</c:v>
                </c:pt>
                <c:pt idx="52">
                  <c:v>-8.1162691000000002</c:v>
                </c:pt>
                <c:pt idx="53">
                  <c:v>-8.1316585999999997</c:v>
                </c:pt>
                <c:pt idx="54">
                  <c:v>-8.1428814000000003</c:v>
                </c:pt>
                <c:pt idx="55">
                  <c:v>-8.1553258999999994</c:v>
                </c:pt>
                <c:pt idx="56">
                  <c:v>-8.1838560000000005</c:v>
                </c:pt>
                <c:pt idx="57">
                  <c:v>-8.2002725999999999</c:v>
                </c:pt>
                <c:pt idx="58">
                  <c:v>-8.2081461000000004</c:v>
                </c:pt>
                <c:pt idx="59">
                  <c:v>-8.2162371000000007</c:v>
                </c:pt>
                <c:pt idx="60">
                  <c:v>-8.2011813999999994</c:v>
                </c:pt>
                <c:pt idx="61">
                  <c:v>-8.2066087999999997</c:v>
                </c:pt>
                <c:pt idx="62">
                  <c:v>-8.1878718999999993</c:v>
                </c:pt>
                <c:pt idx="63">
                  <c:v>-8.2069987999999992</c:v>
                </c:pt>
                <c:pt idx="64">
                  <c:v>-8.2134532999999994</c:v>
                </c:pt>
                <c:pt idx="65">
                  <c:v>-8.2612877000000005</c:v>
                </c:pt>
                <c:pt idx="66">
                  <c:v>-8.3302078000000002</c:v>
                </c:pt>
                <c:pt idx="67">
                  <c:v>-8.4550467000000005</c:v>
                </c:pt>
                <c:pt idx="68">
                  <c:v>-8.5209284000000007</c:v>
                </c:pt>
                <c:pt idx="69">
                  <c:v>-8.6273069000000007</c:v>
                </c:pt>
                <c:pt idx="70">
                  <c:v>-8.7092446999999993</c:v>
                </c:pt>
                <c:pt idx="71">
                  <c:v>-8.7979403000000005</c:v>
                </c:pt>
                <c:pt idx="72">
                  <c:v>-8.8170567000000002</c:v>
                </c:pt>
                <c:pt idx="73">
                  <c:v>-8.8609542999999995</c:v>
                </c:pt>
                <c:pt idx="74">
                  <c:v>-8.9041423999999996</c:v>
                </c:pt>
                <c:pt idx="75">
                  <c:v>-8.9578266000000006</c:v>
                </c:pt>
                <c:pt idx="76">
                  <c:v>-8.9573993999999999</c:v>
                </c:pt>
                <c:pt idx="77">
                  <c:v>-8.9551362999999995</c:v>
                </c:pt>
                <c:pt idx="78">
                  <c:v>-8.9800167000000002</c:v>
                </c:pt>
                <c:pt idx="79">
                  <c:v>-8.9946680000000008</c:v>
                </c:pt>
                <c:pt idx="80">
                  <c:v>-8.9732456000000003</c:v>
                </c:pt>
                <c:pt idx="81">
                  <c:v>-8.9756060000000009</c:v>
                </c:pt>
                <c:pt idx="82">
                  <c:v>-8.9406041999999992</c:v>
                </c:pt>
                <c:pt idx="83">
                  <c:v>-9.0611572000000002</c:v>
                </c:pt>
                <c:pt idx="84">
                  <c:v>-9.0266570999999995</c:v>
                </c:pt>
                <c:pt idx="85">
                  <c:v>-9.0909662000000004</c:v>
                </c:pt>
                <c:pt idx="86">
                  <c:v>-9.0697393000000002</c:v>
                </c:pt>
                <c:pt idx="87">
                  <c:v>-9.1646338000000007</c:v>
                </c:pt>
                <c:pt idx="88">
                  <c:v>-9.2049521999999993</c:v>
                </c:pt>
                <c:pt idx="89">
                  <c:v>-9.2765416999999992</c:v>
                </c:pt>
                <c:pt idx="90">
                  <c:v>-9.3294525000000004</c:v>
                </c:pt>
                <c:pt idx="91">
                  <c:v>-9.4691791999999992</c:v>
                </c:pt>
                <c:pt idx="92">
                  <c:v>-9.6168566000000002</c:v>
                </c:pt>
                <c:pt idx="93">
                  <c:v>-9.6905011999999999</c:v>
                </c:pt>
                <c:pt idx="94">
                  <c:v>-9.8356303999999994</c:v>
                </c:pt>
                <c:pt idx="95">
                  <c:v>-9.8855819999999994</c:v>
                </c:pt>
                <c:pt idx="96">
                  <c:v>-9.9828376999999993</c:v>
                </c:pt>
                <c:pt idx="97">
                  <c:v>-9.9678450000000005</c:v>
                </c:pt>
                <c:pt idx="98">
                  <c:v>-9.9453449000000003</c:v>
                </c:pt>
                <c:pt idx="99">
                  <c:v>-9.9029112000000001</c:v>
                </c:pt>
                <c:pt idx="100">
                  <c:v>-9.8335562000000003</c:v>
                </c:pt>
                <c:pt idx="101">
                  <c:v>-9.8076544000000005</c:v>
                </c:pt>
                <c:pt idx="102">
                  <c:v>-9.7799864000000003</c:v>
                </c:pt>
                <c:pt idx="103">
                  <c:v>-9.6971253999999991</c:v>
                </c:pt>
                <c:pt idx="104">
                  <c:v>-9.5985373999999997</c:v>
                </c:pt>
                <c:pt idx="105">
                  <c:v>-9.6486645000000006</c:v>
                </c:pt>
                <c:pt idx="106">
                  <c:v>-9.5909718999999996</c:v>
                </c:pt>
                <c:pt idx="107">
                  <c:v>-9.6137523999999992</c:v>
                </c:pt>
                <c:pt idx="108">
                  <c:v>-9.5242596000000006</c:v>
                </c:pt>
                <c:pt idx="109">
                  <c:v>-9.6392412000000007</c:v>
                </c:pt>
                <c:pt idx="110">
                  <c:v>-9.6738175999999996</c:v>
                </c:pt>
                <c:pt idx="111">
                  <c:v>-9.7329845000000006</c:v>
                </c:pt>
                <c:pt idx="112">
                  <c:v>-9.6976662000000005</c:v>
                </c:pt>
                <c:pt idx="113">
                  <c:v>-9.7836399000000007</c:v>
                </c:pt>
                <c:pt idx="114">
                  <c:v>-9.9324665000000003</c:v>
                </c:pt>
                <c:pt idx="115">
                  <c:v>-9.9602842000000003</c:v>
                </c:pt>
                <c:pt idx="116">
                  <c:v>-9.9463843999999995</c:v>
                </c:pt>
                <c:pt idx="117">
                  <c:v>-9.9680815000000003</c:v>
                </c:pt>
                <c:pt idx="118">
                  <c:v>-10.136502999999999</c:v>
                </c:pt>
                <c:pt idx="119">
                  <c:v>-10.108101</c:v>
                </c:pt>
                <c:pt idx="120">
                  <c:v>-10.131399999999999</c:v>
                </c:pt>
                <c:pt idx="121">
                  <c:v>-10.133832</c:v>
                </c:pt>
                <c:pt idx="122">
                  <c:v>-10.260759999999999</c:v>
                </c:pt>
                <c:pt idx="123">
                  <c:v>-10.322803</c:v>
                </c:pt>
                <c:pt idx="124">
                  <c:v>-10.242552</c:v>
                </c:pt>
                <c:pt idx="125">
                  <c:v>-10.258328000000001</c:v>
                </c:pt>
                <c:pt idx="126">
                  <c:v>-10.24098</c:v>
                </c:pt>
                <c:pt idx="127">
                  <c:v>-10.382365999999999</c:v>
                </c:pt>
                <c:pt idx="128">
                  <c:v>-10.206191</c:v>
                </c:pt>
                <c:pt idx="129">
                  <c:v>-10.203089</c:v>
                </c:pt>
                <c:pt idx="130">
                  <c:v>-10.124753</c:v>
                </c:pt>
                <c:pt idx="131">
                  <c:v>-10.241814</c:v>
                </c:pt>
                <c:pt idx="132">
                  <c:v>-10.128905</c:v>
                </c:pt>
                <c:pt idx="133">
                  <c:v>-10.069086</c:v>
                </c:pt>
                <c:pt idx="134">
                  <c:v>-10.094073</c:v>
                </c:pt>
                <c:pt idx="135">
                  <c:v>-10.144579</c:v>
                </c:pt>
                <c:pt idx="136">
                  <c:v>-10.242118</c:v>
                </c:pt>
                <c:pt idx="137">
                  <c:v>-10.085205</c:v>
                </c:pt>
                <c:pt idx="138">
                  <c:v>-10.259852</c:v>
                </c:pt>
                <c:pt idx="139">
                  <c:v>-10.201586000000001</c:v>
                </c:pt>
                <c:pt idx="140">
                  <c:v>-10.538592</c:v>
                </c:pt>
                <c:pt idx="141">
                  <c:v>-10.36237</c:v>
                </c:pt>
                <c:pt idx="142">
                  <c:v>-10.519333</c:v>
                </c:pt>
                <c:pt idx="143">
                  <c:v>-10.514699</c:v>
                </c:pt>
                <c:pt idx="144">
                  <c:v>-10.652049999999999</c:v>
                </c:pt>
                <c:pt idx="145">
                  <c:v>-10.575138000000001</c:v>
                </c:pt>
                <c:pt idx="146">
                  <c:v>-10.692098</c:v>
                </c:pt>
                <c:pt idx="147">
                  <c:v>-10.735131000000001</c:v>
                </c:pt>
                <c:pt idx="148">
                  <c:v>-10.771221000000001</c:v>
                </c:pt>
                <c:pt idx="149">
                  <c:v>-10.89484</c:v>
                </c:pt>
                <c:pt idx="150">
                  <c:v>-10.793982</c:v>
                </c:pt>
                <c:pt idx="151">
                  <c:v>-10.770713000000001</c:v>
                </c:pt>
                <c:pt idx="152">
                  <c:v>-10.691746999999999</c:v>
                </c:pt>
                <c:pt idx="153">
                  <c:v>-10.641368</c:v>
                </c:pt>
                <c:pt idx="154">
                  <c:v>-10.597896</c:v>
                </c:pt>
                <c:pt idx="155">
                  <c:v>-10.522338</c:v>
                </c:pt>
                <c:pt idx="156">
                  <c:v>-10.529932000000001</c:v>
                </c:pt>
                <c:pt idx="157">
                  <c:v>-10.530583999999999</c:v>
                </c:pt>
                <c:pt idx="158">
                  <c:v>-10.639474999999999</c:v>
                </c:pt>
                <c:pt idx="159">
                  <c:v>-10.628788</c:v>
                </c:pt>
                <c:pt idx="160">
                  <c:v>-10.717646</c:v>
                </c:pt>
                <c:pt idx="161">
                  <c:v>-10.780765000000001</c:v>
                </c:pt>
                <c:pt idx="162">
                  <c:v>-10.961834</c:v>
                </c:pt>
                <c:pt idx="163">
                  <c:v>-11.058721</c:v>
                </c:pt>
                <c:pt idx="164">
                  <c:v>-11.221565999999999</c:v>
                </c:pt>
                <c:pt idx="165">
                  <c:v>-11.367651</c:v>
                </c:pt>
                <c:pt idx="166">
                  <c:v>-11.550468</c:v>
                </c:pt>
                <c:pt idx="167">
                  <c:v>-11.749774</c:v>
                </c:pt>
                <c:pt idx="168">
                  <c:v>-12.040134999999999</c:v>
                </c:pt>
                <c:pt idx="169">
                  <c:v>-12.241567999999999</c:v>
                </c:pt>
                <c:pt idx="170">
                  <c:v>-12.536455</c:v>
                </c:pt>
                <c:pt idx="171">
                  <c:v>-12.865047000000001</c:v>
                </c:pt>
                <c:pt idx="172">
                  <c:v>-13.399327</c:v>
                </c:pt>
                <c:pt idx="173">
                  <c:v>-14.488884000000001</c:v>
                </c:pt>
                <c:pt idx="174">
                  <c:v>-14.94068</c:v>
                </c:pt>
                <c:pt idx="175">
                  <c:v>-16.193232999999999</c:v>
                </c:pt>
                <c:pt idx="176">
                  <c:v>-17.607437000000001</c:v>
                </c:pt>
                <c:pt idx="177">
                  <c:v>-20.450541000000001</c:v>
                </c:pt>
                <c:pt idx="178">
                  <c:v>-23.295584000000002</c:v>
                </c:pt>
                <c:pt idx="179">
                  <c:v>-25.562103</c:v>
                </c:pt>
                <c:pt idx="180">
                  <c:v>-29.201091999999999</c:v>
                </c:pt>
                <c:pt idx="181">
                  <c:v>-32.951984000000003</c:v>
                </c:pt>
                <c:pt idx="182">
                  <c:v>-34.806175000000003</c:v>
                </c:pt>
                <c:pt idx="183">
                  <c:v>-35.892482999999999</c:v>
                </c:pt>
                <c:pt idx="184">
                  <c:v>-38.284122000000004</c:v>
                </c:pt>
                <c:pt idx="185">
                  <c:v>-38.442703000000002</c:v>
                </c:pt>
                <c:pt idx="186">
                  <c:v>-38.322273000000003</c:v>
                </c:pt>
                <c:pt idx="187">
                  <c:v>-38.532542999999997</c:v>
                </c:pt>
                <c:pt idx="188">
                  <c:v>-38.751472</c:v>
                </c:pt>
                <c:pt idx="189">
                  <c:v>-38.929099999999998</c:v>
                </c:pt>
                <c:pt idx="190">
                  <c:v>-39.297950999999998</c:v>
                </c:pt>
                <c:pt idx="191">
                  <c:v>-39.346972999999998</c:v>
                </c:pt>
                <c:pt idx="192">
                  <c:v>-39.554397999999999</c:v>
                </c:pt>
                <c:pt idx="193">
                  <c:v>-39.663246000000001</c:v>
                </c:pt>
                <c:pt idx="194">
                  <c:v>-39.905482999999997</c:v>
                </c:pt>
                <c:pt idx="195">
                  <c:v>-39.803897999999997</c:v>
                </c:pt>
                <c:pt idx="196">
                  <c:v>-40.081760000000003</c:v>
                </c:pt>
                <c:pt idx="197">
                  <c:v>-40.050491000000001</c:v>
                </c:pt>
                <c:pt idx="198">
                  <c:v>-39.816043999999998</c:v>
                </c:pt>
                <c:pt idx="199">
                  <c:v>-39.432513999999998</c:v>
                </c:pt>
                <c:pt idx="200">
                  <c:v>-39.183639999999997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C-4262-BC7C-CFCE16D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3712"/>
        <c:axId val="102325632"/>
      </c:scatterChart>
      <c:valAx>
        <c:axId val="10232371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325632"/>
        <c:crosses val="autoZero"/>
        <c:crossBetween val="midCat"/>
        <c:majorUnit val="2"/>
      </c:valAx>
      <c:valAx>
        <c:axId val="1023256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32371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-72.090980999999999</c:v>
                </c:pt>
                <c:pt idx="1">
                  <c:v>-70.938698000000002</c:v>
                </c:pt>
                <c:pt idx="2">
                  <c:v>-69.474288999999999</c:v>
                </c:pt>
                <c:pt idx="3">
                  <c:v>-68.380081000000004</c:v>
                </c:pt>
                <c:pt idx="4">
                  <c:v>-67.689491000000004</c:v>
                </c:pt>
                <c:pt idx="5">
                  <c:v>-67.434989999999999</c:v>
                </c:pt>
                <c:pt idx="6">
                  <c:v>-67.618949999999998</c:v>
                </c:pt>
                <c:pt idx="7">
                  <c:v>-67.758376999999996</c:v>
                </c:pt>
                <c:pt idx="8">
                  <c:v>-66.718765000000005</c:v>
                </c:pt>
                <c:pt idx="9">
                  <c:v>-64.909865999999994</c:v>
                </c:pt>
                <c:pt idx="10">
                  <c:v>-62.772311999999999</c:v>
                </c:pt>
                <c:pt idx="11">
                  <c:v>-60.614735000000003</c:v>
                </c:pt>
                <c:pt idx="12">
                  <c:v>-58.740402000000003</c:v>
                </c:pt>
                <c:pt idx="13">
                  <c:v>-57.518340999999999</c:v>
                </c:pt>
                <c:pt idx="14">
                  <c:v>-56.735740999999997</c:v>
                </c:pt>
                <c:pt idx="15">
                  <c:v>-56.231983</c:v>
                </c:pt>
                <c:pt idx="16">
                  <c:v>-55.435504999999999</c:v>
                </c:pt>
                <c:pt idx="17">
                  <c:v>-54.779696999999999</c:v>
                </c:pt>
                <c:pt idx="18">
                  <c:v>-54.303291000000002</c:v>
                </c:pt>
                <c:pt idx="19">
                  <c:v>-53.987160000000003</c:v>
                </c:pt>
                <c:pt idx="20">
                  <c:v>-53.693683999999998</c:v>
                </c:pt>
                <c:pt idx="21">
                  <c:v>-53.886456000000003</c:v>
                </c:pt>
                <c:pt idx="22">
                  <c:v>-53.997504999999997</c:v>
                </c:pt>
                <c:pt idx="23">
                  <c:v>-54.014651999999998</c:v>
                </c:pt>
                <c:pt idx="24">
                  <c:v>-53.891013999999998</c:v>
                </c:pt>
                <c:pt idx="25">
                  <c:v>-53.689425999999997</c:v>
                </c:pt>
                <c:pt idx="26">
                  <c:v>-53.371181</c:v>
                </c:pt>
                <c:pt idx="27">
                  <c:v>-53.120083000000001</c:v>
                </c:pt>
                <c:pt idx="28">
                  <c:v>-52.807625000000002</c:v>
                </c:pt>
                <c:pt idx="29">
                  <c:v>-52.534945999999998</c:v>
                </c:pt>
                <c:pt idx="30">
                  <c:v>-52.282677</c:v>
                </c:pt>
                <c:pt idx="31">
                  <c:v>-52.305354999999999</c:v>
                </c:pt>
                <c:pt idx="32">
                  <c:v>-52.302920999999998</c:v>
                </c:pt>
                <c:pt idx="33">
                  <c:v>-52.327271000000003</c:v>
                </c:pt>
                <c:pt idx="34">
                  <c:v>-52.419846</c:v>
                </c:pt>
                <c:pt idx="35">
                  <c:v>-52.561230000000002</c:v>
                </c:pt>
                <c:pt idx="36">
                  <c:v>-52.468291999999998</c:v>
                </c:pt>
                <c:pt idx="37">
                  <c:v>-52.285083999999998</c:v>
                </c:pt>
                <c:pt idx="38">
                  <c:v>-52.313122</c:v>
                </c:pt>
                <c:pt idx="39">
                  <c:v>-52.331145999999997</c:v>
                </c:pt>
                <c:pt idx="40">
                  <c:v>-52.115989999999996</c:v>
                </c:pt>
                <c:pt idx="41">
                  <c:v>-51.940703999999997</c:v>
                </c:pt>
                <c:pt idx="42">
                  <c:v>-51.834094999999998</c:v>
                </c:pt>
                <c:pt idx="43">
                  <c:v>-51.656292000000001</c:v>
                </c:pt>
                <c:pt idx="44">
                  <c:v>-51.316958999999997</c:v>
                </c:pt>
                <c:pt idx="45">
                  <c:v>-51.134956000000003</c:v>
                </c:pt>
                <c:pt idx="46">
                  <c:v>-51.073566</c:v>
                </c:pt>
                <c:pt idx="47">
                  <c:v>-50.792599000000003</c:v>
                </c:pt>
                <c:pt idx="48">
                  <c:v>-50.566218999999997</c:v>
                </c:pt>
                <c:pt idx="49">
                  <c:v>-50.374400999999999</c:v>
                </c:pt>
                <c:pt idx="50">
                  <c:v>-50.382893000000003</c:v>
                </c:pt>
                <c:pt idx="51">
                  <c:v>-50.324359999999999</c:v>
                </c:pt>
                <c:pt idx="52">
                  <c:v>-50.538727000000002</c:v>
                </c:pt>
                <c:pt idx="53">
                  <c:v>-50.616985</c:v>
                </c:pt>
                <c:pt idx="54">
                  <c:v>-50.700420000000001</c:v>
                </c:pt>
                <c:pt idx="55">
                  <c:v>-50.593207999999997</c:v>
                </c:pt>
                <c:pt idx="56">
                  <c:v>-50.360134000000002</c:v>
                </c:pt>
                <c:pt idx="57">
                  <c:v>-50.150818000000001</c:v>
                </c:pt>
                <c:pt idx="58">
                  <c:v>-49.922592000000002</c:v>
                </c:pt>
                <c:pt idx="59">
                  <c:v>-49.831237999999999</c:v>
                </c:pt>
                <c:pt idx="60">
                  <c:v>-49.609775999999997</c:v>
                </c:pt>
                <c:pt idx="61">
                  <c:v>-49.650421000000001</c:v>
                </c:pt>
                <c:pt idx="62">
                  <c:v>-49.571564000000002</c:v>
                </c:pt>
                <c:pt idx="63">
                  <c:v>-49.586941000000003</c:v>
                </c:pt>
                <c:pt idx="64">
                  <c:v>-49.471474000000001</c:v>
                </c:pt>
                <c:pt idx="65">
                  <c:v>-49.575935000000001</c:v>
                </c:pt>
                <c:pt idx="66">
                  <c:v>-49.580134999999999</c:v>
                </c:pt>
                <c:pt idx="67">
                  <c:v>-49.467716000000003</c:v>
                </c:pt>
                <c:pt idx="68">
                  <c:v>-49.254024999999999</c:v>
                </c:pt>
                <c:pt idx="69">
                  <c:v>-49.100104999999999</c:v>
                </c:pt>
                <c:pt idx="70">
                  <c:v>-48.813248000000002</c:v>
                </c:pt>
                <c:pt idx="71">
                  <c:v>-48.561348000000002</c:v>
                </c:pt>
                <c:pt idx="72">
                  <c:v>-48.225811</c:v>
                </c:pt>
                <c:pt idx="73">
                  <c:v>-48.036354000000003</c:v>
                </c:pt>
                <c:pt idx="74">
                  <c:v>-47.728394000000002</c:v>
                </c:pt>
                <c:pt idx="75">
                  <c:v>-47.551986999999997</c:v>
                </c:pt>
                <c:pt idx="76">
                  <c:v>-47.297386000000003</c:v>
                </c:pt>
                <c:pt idx="77">
                  <c:v>-47.140686000000002</c:v>
                </c:pt>
                <c:pt idx="78">
                  <c:v>-46.940452999999998</c:v>
                </c:pt>
                <c:pt idx="79">
                  <c:v>-46.644157</c:v>
                </c:pt>
                <c:pt idx="80">
                  <c:v>-46.313850000000002</c:v>
                </c:pt>
                <c:pt idx="81">
                  <c:v>-45.948013000000003</c:v>
                </c:pt>
                <c:pt idx="82">
                  <c:v>-45.613365000000002</c:v>
                </c:pt>
                <c:pt idx="83">
                  <c:v>-45.243980000000001</c:v>
                </c:pt>
                <c:pt idx="84">
                  <c:v>-44.958733000000002</c:v>
                </c:pt>
                <c:pt idx="85">
                  <c:v>-44.706122999999998</c:v>
                </c:pt>
                <c:pt idx="86">
                  <c:v>-44.521889000000002</c:v>
                </c:pt>
                <c:pt idx="87">
                  <c:v>-44.656413999999998</c:v>
                </c:pt>
                <c:pt idx="88">
                  <c:v>-44.838963</c:v>
                </c:pt>
                <c:pt idx="89">
                  <c:v>-45.234383000000001</c:v>
                </c:pt>
                <c:pt idx="90">
                  <c:v>-45.538699999999999</c:v>
                </c:pt>
                <c:pt idx="91">
                  <c:v>-45.821494999999999</c:v>
                </c:pt>
                <c:pt idx="92">
                  <c:v>-45.793736000000003</c:v>
                </c:pt>
                <c:pt idx="93">
                  <c:v>-45.727924000000002</c:v>
                </c:pt>
                <c:pt idx="94">
                  <c:v>-45.558754</c:v>
                </c:pt>
                <c:pt idx="95">
                  <c:v>-45.451824000000002</c:v>
                </c:pt>
                <c:pt idx="96">
                  <c:v>-45.404834999999999</c:v>
                </c:pt>
                <c:pt idx="97">
                  <c:v>-45.474628000000003</c:v>
                </c:pt>
                <c:pt idx="98">
                  <c:v>-45.549866000000002</c:v>
                </c:pt>
                <c:pt idx="99">
                  <c:v>-45.648578999999998</c:v>
                </c:pt>
                <c:pt idx="100">
                  <c:v>-45.775939999999999</c:v>
                </c:pt>
                <c:pt idx="101">
                  <c:v>-45.900269000000002</c:v>
                </c:pt>
                <c:pt idx="102">
                  <c:v>-45.941982000000003</c:v>
                </c:pt>
                <c:pt idx="103">
                  <c:v>-46.012199000000003</c:v>
                </c:pt>
                <c:pt idx="104">
                  <c:v>-46.124184</c:v>
                </c:pt>
                <c:pt idx="105">
                  <c:v>-46.132565</c:v>
                </c:pt>
                <c:pt idx="106">
                  <c:v>-46.239390999999998</c:v>
                </c:pt>
                <c:pt idx="107">
                  <c:v>-46.454715999999998</c:v>
                </c:pt>
                <c:pt idx="108">
                  <c:v>-46.680672000000001</c:v>
                </c:pt>
                <c:pt idx="109">
                  <c:v>-46.968105000000001</c:v>
                </c:pt>
                <c:pt idx="110">
                  <c:v>-47.339900999999998</c:v>
                </c:pt>
                <c:pt idx="111">
                  <c:v>-47.568401000000001</c:v>
                </c:pt>
                <c:pt idx="112">
                  <c:v>-47.739037000000003</c:v>
                </c:pt>
                <c:pt idx="113">
                  <c:v>-47.899344999999997</c:v>
                </c:pt>
                <c:pt idx="114">
                  <c:v>-47.983584999999998</c:v>
                </c:pt>
                <c:pt idx="115">
                  <c:v>-48.026093000000003</c:v>
                </c:pt>
                <c:pt idx="116">
                  <c:v>-48.120102000000003</c:v>
                </c:pt>
                <c:pt idx="117">
                  <c:v>-48.221622000000004</c:v>
                </c:pt>
                <c:pt idx="118">
                  <c:v>-48.443297999999999</c:v>
                </c:pt>
                <c:pt idx="119">
                  <c:v>-48.604145000000003</c:v>
                </c:pt>
                <c:pt idx="120">
                  <c:v>-48.826210000000003</c:v>
                </c:pt>
                <c:pt idx="121">
                  <c:v>-48.967120999999999</c:v>
                </c:pt>
                <c:pt idx="122">
                  <c:v>-49.013809000000002</c:v>
                </c:pt>
                <c:pt idx="123">
                  <c:v>-49.280647000000002</c:v>
                </c:pt>
                <c:pt idx="124">
                  <c:v>-49.298096000000001</c:v>
                </c:pt>
                <c:pt idx="125">
                  <c:v>-49.434792000000002</c:v>
                </c:pt>
                <c:pt idx="126">
                  <c:v>-49.851455999999999</c:v>
                </c:pt>
                <c:pt idx="127">
                  <c:v>-50.402546000000001</c:v>
                </c:pt>
                <c:pt idx="128">
                  <c:v>-50.739960000000004</c:v>
                </c:pt>
                <c:pt idx="129">
                  <c:v>-51.779860999999997</c:v>
                </c:pt>
                <c:pt idx="130">
                  <c:v>-52.432045000000002</c:v>
                </c:pt>
                <c:pt idx="131">
                  <c:v>-53.661095000000003</c:v>
                </c:pt>
                <c:pt idx="132">
                  <c:v>-55.529034000000003</c:v>
                </c:pt>
                <c:pt idx="133">
                  <c:v>-56.288376</c:v>
                </c:pt>
                <c:pt idx="134">
                  <c:v>-56.938403999999998</c:v>
                </c:pt>
                <c:pt idx="135">
                  <c:v>-57.773994000000002</c:v>
                </c:pt>
                <c:pt idx="136">
                  <c:v>-57.957428</c:v>
                </c:pt>
                <c:pt idx="137">
                  <c:v>-56.780174000000002</c:v>
                </c:pt>
                <c:pt idx="138">
                  <c:v>-56.379283999999998</c:v>
                </c:pt>
                <c:pt idx="139">
                  <c:v>-55.38382</c:v>
                </c:pt>
                <c:pt idx="140">
                  <c:v>-54.458255999999999</c:v>
                </c:pt>
                <c:pt idx="141">
                  <c:v>-53.249954000000002</c:v>
                </c:pt>
                <c:pt idx="142">
                  <c:v>-52.507885000000002</c:v>
                </c:pt>
                <c:pt idx="143">
                  <c:v>-51.869965000000001</c:v>
                </c:pt>
                <c:pt idx="144">
                  <c:v>-51.346226000000001</c:v>
                </c:pt>
                <c:pt idx="145">
                  <c:v>-50.899441000000003</c:v>
                </c:pt>
                <c:pt idx="146">
                  <c:v>-50.390822999999997</c:v>
                </c:pt>
                <c:pt idx="147">
                  <c:v>-49.851726999999997</c:v>
                </c:pt>
                <c:pt idx="148">
                  <c:v>-49.241802</c:v>
                </c:pt>
                <c:pt idx="149">
                  <c:v>-48.557490999999999</c:v>
                </c:pt>
                <c:pt idx="150">
                  <c:v>-47.535457999999998</c:v>
                </c:pt>
                <c:pt idx="151">
                  <c:v>-46.680183</c:v>
                </c:pt>
                <c:pt idx="152">
                  <c:v>-45.834152000000003</c:v>
                </c:pt>
                <c:pt idx="153">
                  <c:v>-44.980556</c:v>
                </c:pt>
                <c:pt idx="154">
                  <c:v>-44.268940000000001</c:v>
                </c:pt>
                <c:pt idx="155">
                  <c:v>-43.541473000000003</c:v>
                </c:pt>
                <c:pt idx="156">
                  <c:v>-42.627735000000001</c:v>
                </c:pt>
                <c:pt idx="157">
                  <c:v>-41.733513000000002</c:v>
                </c:pt>
                <c:pt idx="158">
                  <c:v>-40.865020999999999</c:v>
                </c:pt>
                <c:pt idx="159">
                  <c:v>-39.939174999999999</c:v>
                </c:pt>
                <c:pt idx="160">
                  <c:v>-39.170375999999997</c:v>
                </c:pt>
                <c:pt idx="161">
                  <c:v>-38.513041999999999</c:v>
                </c:pt>
                <c:pt idx="162">
                  <c:v>-37.959426999999998</c:v>
                </c:pt>
                <c:pt idx="163">
                  <c:v>-37.458404999999999</c:v>
                </c:pt>
                <c:pt idx="164">
                  <c:v>-36.976494000000002</c:v>
                </c:pt>
                <c:pt idx="165">
                  <c:v>-36.513702000000002</c:v>
                </c:pt>
                <c:pt idx="166">
                  <c:v>-36.021957</c:v>
                </c:pt>
                <c:pt idx="167">
                  <c:v>-35.564503000000002</c:v>
                </c:pt>
                <c:pt idx="168">
                  <c:v>-35.107956000000001</c:v>
                </c:pt>
                <c:pt idx="169">
                  <c:v>-34.744655999999999</c:v>
                </c:pt>
                <c:pt idx="170">
                  <c:v>-34.374817</c:v>
                </c:pt>
                <c:pt idx="171">
                  <c:v>-34.090477</c:v>
                </c:pt>
                <c:pt idx="172">
                  <c:v>-33.856785000000002</c:v>
                </c:pt>
                <c:pt idx="173">
                  <c:v>-33.621437</c:v>
                </c:pt>
                <c:pt idx="174">
                  <c:v>-33.389893000000001</c:v>
                </c:pt>
                <c:pt idx="175">
                  <c:v>-33.202038000000002</c:v>
                </c:pt>
                <c:pt idx="176">
                  <c:v>-33.007567999999999</c:v>
                </c:pt>
                <c:pt idx="177">
                  <c:v>-32.834556999999997</c:v>
                </c:pt>
                <c:pt idx="178">
                  <c:v>-32.696465000000003</c:v>
                </c:pt>
                <c:pt idx="179">
                  <c:v>-32.578536999999997</c:v>
                </c:pt>
                <c:pt idx="180">
                  <c:v>-32.501159999999999</c:v>
                </c:pt>
                <c:pt idx="181">
                  <c:v>-32.445225000000001</c:v>
                </c:pt>
                <c:pt idx="182">
                  <c:v>-32.409438999999999</c:v>
                </c:pt>
                <c:pt idx="183">
                  <c:v>-32.394328999999999</c:v>
                </c:pt>
                <c:pt idx="184">
                  <c:v>-32.382832000000001</c:v>
                </c:pt>
                <c:pt idx="185">
                  <c:v>-32.376784999999998</c:v>
                </c:pt>
                <c:pt idx="186">
                  <c:v>-32.382098999999997</c:v>
                </c:pt>
                <c:pt idx="187">
                  <c:v>-32.370337999999997</c:v>
                </c:pt>
                <c:pt idx="188">
                  <c:v>-32.362774000000002</c:v>
                </c:pt>
                <c:pt idx="189">
                  <c:v>-32.356341999999998</c:v>
                </c:pt>
                <c:pt idx="190">
                  <c:v>-32.34008</c:v>
                </c:pt>
                <c:pt idx="191">
                  <c:v>-32.312556999999998</c:v>
                </c:pt>
                <c:pt idx="192">
                  <c:v>-32.303027999999998</c:v>
                </c:pt>
                <c:pt idx="193">
                  <c:v>-32.287909999999997</c:v>
                </c:pt>
                <c:pt idx="194">
                  <c:v>-32.260460000000002</c:v>
                </c:pt>
                <c:pt idx="195">
                  <c:v>-32.241207000000003</c:v>
                </c:pt>
                <c:pt idx="196">
                  <c:v>-32.212375999999999</c:v>
                </c:pt>
                <c:pt idx="197">
                  <c:v>-32.166697999999997</c:v>
                </c:pt>
                <c:pt idx="198">
                  <c:v>-32.119307999999997</c:v>
                </c:pt>
                <c:pt idx="199">
                  <c:v>-32.077972000000003</c:v>
                </c:pt>
                <c:pt idx="200">
                  <c:v>-32.037002999999999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8-4BA4-ABCE-DEB2BF171333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-73.898949000000002</c:v>
                </c:pt>
                <c:pt idx="1">
                  <c:v>-73.215514999999996</c:v>
                </c:pt>
                <c:pt idx="2">
                  <c:v>-72.301879999999997</c:v>
                </c:pt>
                <c:pt idx="3">
                  <c:v>-71.647751</c:v>
                </c:pt>
                <c:pt idx="4">
                  <c:v>-71.210121000000001</c:v>
                </c:pt>
                <c:pt idx="5">
                  <c:v>-70.863440999999995</c:v>
                </c:pt>
                <c:pt idx="6">
                  <c:v>-70.155319000000006</c:v>
                </c:pt>
                <c:pt idx="7">
                  <c:v>-69.297225999999995</c:v>
                </c:pt>
                <c:pt idx="8">
                  <c:v>-67.643996999999999</c:v>
                </c:pt>
                <c:pt idx="9">
                  <c:v>-65.568329000000006</c:v>
                </c:pt>
                <c:pt idx="10">
                  <c:v>-63.096943000000003</c:v>
                </c:pt>
                <c:pt idx="11">
                  <c:v>-60.769485000000003</c:v>
                </c:pt>
                <c:pt idx="12">
                  <c:v>-58.547981</c:v>
                </c:pt>
                <c:pt idx="13">
                  <c:v>-56.675659000000003</c:v>
                </c:pt>
                <c:pt idx="14">
                  <c:v>-55.024887</c:v>
                </c:pt>
                <c:pt idx="15">
                  <c:v>-53.692149999999998</c:v>
                </c:pt>
                <c:pt idx="16">
                  <c:v>-52.825007999999997</c:v>
                </c:pt>
                <c:pt idx="17">
                  <c:v>-52.072502</c:v>
                </c:pt>
                <c:pt idx="18">
                  <c:v>-51.660026999999999</c:v>
                </c:pt>
                <c:pt idx="19">
                  <c:v>-51.430359000000003</c:v>
                </c:pt>
                <c:pt idx="20">
                  <c:v>-51.474243000000001</c:v>
                </c:pt>
                <c:pt idx="21">
                  <c:v>-51.494098999999999</c:v>
                </c:pt>
                <c:pt idx="22">
                  <c:v>-51.549869999999999</c:v>
                </c:pt>
                <c:pt idx="23">
                  <c:v>-51.262894000000003</c:v>
                </c:pt>
                <c:pt idx="24">
                  <c:v>-50.984577000000002</c:v>
                </c:pt>
                <c:pt idx="25">
                  <c:v>-50.573025000000001</c:v>
                </c:pt>
                <c:pt idx="26">
                  <c:v>-50.020966000000001</c:v>
                </c:pt>
                <c:pt idx="27">
                  <c:v>-49.652073000000001</c:v>
                </c:pt>
                <c:pt idx="28">
                  <c:v>-49.385609000000002</c:v>
                </c:pt>
                <c:pt idx="29">
                  <c:v>-49.178477999999998</c:v>
                </c:pt>
                <c:pt idx="30">
                  <c:v>-48.948483000000003</c:v>
                </c:pt>
                <c:pt idx="31">
                  <c:v>-48.884197</c:v>
                </c:pt>
                <c:pt idx="32">
                  <c:v>-48.761733999999997</c:v>
                </c:pt>
                <c:pt idx="33">
                  <c:v>-48.730541000000002</c:v>
                </c:pt>
                <c:pt idx="34">
                  <c:v>-48.583255999999999</c:v>
                </c:pt>
                <c:pt idx="35">
                  <c:v>-48.536709000000002</c:v>
                </c:pt>
                <c:pt idx="36">
                  <c:v>-48.520961999999997</c:v>
                </c:pt>
                <c:pt idx="37">
                  <c:v>-48.378520999999999</c:v>
                </c:pt>
                <c:pt idx="38">
                  <c:v>-48.373576999999997</c:v>
                </c:pt>
                <c:pt idx="39">
                  <c:v>-48.313679</c:v>
                </c:pt>
                <c:pt idx="40">
                  <c:v>-48.272990999999998</c:v>
                </c:pt>
                <c:pt idx="41">
                  <c:v>-48.027659999999997</c:v>
                </c:pt>
                <c:pt idx="42">
                  <c:v>-47.884132000000001</c:v>
                </c:pt>
                <c:pt idx="43">
                  <c:v>-47.650772000000003</c:v>
                </c:pt>
                <c:pt idx="44">
                  <c:v>-47.498493000000003</c:v>
                </c:pt>
                <c:pt idx="45">
                  <c:v>-47.304195</c:v>
                </c:pt>
                <c:pt idx="46">
                  <c:v>-47.159309</c:v>
                </c:pt>
                <c:pt idx="47">
                  <c:v>-47.031520999999998</c:v>
                </c:pt>
                <c:pt idx="48">
                  <c:v>-46.869929999999997</c:v>
                </c:pt>
                <c:pt idx="49">
                  <c:v>-46.796897999999999</c:v>
                </c:pt>
                <c:pt idx="50">
                  <c:v>-46.622498</c:v>
                </c:pt>
                <c:pt idx="51">
                  <c:v>-46.634148000000003</c:v>
                </c:pt>
                <c:pt idx="52">
                  <c:v>-46.645659999999999</c:v>
                </c:pt>
                <c:pt idx="53">
                  <c:v>-46.640079</c:v>
                </c:pt>
                <c:pt idx="54">
                  <c:v>-46.658653000000001</c:v>
                </c:pt>
                <c:pt idx="55">
                  <c:v>-46.838420999999997</c:v>
                </c:pt>
                <c:pt idx="56">
                  <c:v>-46.973548999999998</c:v>
                </c:pt>
                <c:pt idx="57">
                  <c:v>-47.337681000000003</c:v>
                </c:pt>
                <c:pt idx="58">
                  <c:v>-47.653483999999999</c:v>
                </c:pt>
                <c:pt idx="59">
                  <c:v>-48.358719000000001</c:v>
                </c:pt>
                <c:pt idx="60">
                  <c:v>-49.514392999999998</c:v>
                </c:pt>
                <c:pt idx="61">
                  <c:v>-51.220989000000003</c:v>
                </c:pt>
                <c:pt idx="62">
                  <c:v>-53.809761000000002</c:v>
                </c:pt>
                <c:pt idx="63">
                  <c:v>-56.046143000000001</c:v>
                </c:pt>
                <c:pt idx="64">
                  <c:v>-58.069972999999997</c:v>
                </c:pt>
                <c:pt idx="65">
                  <c:v>-60.403914999999998</c:v>
                </c:pt>
                <c:pt idx="66">
                  <c:v>-63.737022000000003</c:v>
                </c:pt>
                <c:pt idx="67">
                  <c:v>-64.682907</c:v>
                </c:pt>
                <c:pt idx="68">
                  <c:v>-65.794173999999998</c:v>
                </c:pt>
                <c:pt idx="69">
                  <c:v>-66.069869999999995</c:v>
                </c:pt>
                <c:pt idx="70">
                  <c:v>-65.19632</c:v>
                </c:pt>
                <c:pt idx="71">
                  <c:v>-62.588909000000001</c:v>
                </c:pt>
                <c:pt idx="72">
                  <c:v>-60.929588000000003</c:v>
                </c:pt>
                <c:pt idx="73">
                  <c:v>-59.421695999999997</c:v>
                </c:pt>
                <c:pt idx="74">
                  <c:v>-58.442715</c:v>
                </c:pt>
                <c:pt idx="75">
                  <c:v>-57.830058999999999</c:v>
                </c:pt>
                <c:pt idx="76">
                  <c:v>-57.334766000000002</c:v>
                </c:pt>
                <c:pt idx="77">
                  <c:v>-57.197453000000003</c:v>
                </c:pt>
                <c:pt idx="78">
                  <c:v>-57.404998999999997</c:v>
                </c:pt>
                <c:pt idx="79">
                  <c:v>-57.735225999999997</c:v>
                </c:pt>
                <c:pt idx="80">
                  <c:v>-58.113968</c:v>
                </c:pt>
                <c:pt idx="81">
                  <c:v>-58.612761999999996</c:v>
                </c:pt>
                <c:pt idx="82">
                  <c:v>-58.616858999999998</c:v>
                </c:pt>
                <c:pt idx="83">
                  <c:v>-58.111656000000004</c:v>
                </c:pt>
                <c:pt idx="84">
                  <c:v>-57.498244999999997</c:v>
                </c:pt>
                <c:pt idx="85">
                  <c:v>-56.268546999999998</c:v>
                </c:pt>
                <c:pt idx="86">
                  <c:v>-54.830204000000002</c:v>
                </c:pt>
                <c:pt idx="87">
                  <c:v>-54.158115000000002</c:v>
                </c:pt>
                <c:pt idx="88">
                  <c:v>-53.719603999999997</c:v>
                </c:pt>
                <c:pt idx="89">
                  <c:v>-53.406998000000002</c:v>
                </c:pt>
                <c:pt idx="90">
                  <c:v>-53.480465000000002</c:v>
                </c:pt>
                <c:pt idx="91">
                  <c:v>-53.656371999999998</c:v>
                </c:pt>
                <c:pt idx="92">
                  <c:v>-53.338295000000002</c:v>
                </c:pt>
                <c:pt idx="93">
                  <c:v>-52.988354000000001</c:v>
                </c:pt>
                <c:pt idx="94">
                  <c:v>-52.164138999999999</c:v>
                </c:pt>
                <c:pt idx="95">
                  <c:v>-51.426913999999996</c:v>
                </c:pt>
                <c:pt idx="96">
                  <c:v>-50.746983</c:v>
                </c:pt>
                <c:pt idx="97">
                  <c:v>-49.931446000000001</c:v>
                </c:pt>
                <c:pt idx="98">
                  <c:v>-49.282021</c:v>
                </c:pt>
                <c:pt idx="99">
                  <c:v>-49.012230000000002</c:v>
                </c:pt>
                <c:pt idx="100">
                  <c:v>-48.860168000000002</c:v>
                </c:pt>
                <c:pt idx="101">
                  <c:v>-48.610751999999998</c:v>
                </c:pt>
                <c:pt idx="102">
                  <c:v>-48.635829999999999</c:v>
                </c:pt>
                <c:pt idx="103">
                  <c:v>-48.515011000000001</c:v>
                </c:pt>
                <c:pt idx="104">
                  <c:v>-48.484596000000003</c:v>
                </c:pt>
                <c:pt idx="105">
                  <c:v>-48.260444999999997</c:v>
                </c:pt>
                <c:pt idx="106">
                  <c:v>-48.138171999999997</c:v>
                </c:pt>
                <c:pt idx="107">
                  <c:v>-48.052723</c:v>
                </c:pt>
                <c:pt idx="108">
                  <c:v>-48.027366999999998</c:v>
                </c:pt>
                <c:pt idx="109">
                  <c:v>-48.039574000000002</c:v>
                </c:pt>
                <c:pt idx="110">
                  <c:v>-48.160953999999997</c:v>
                </c:pt>
                <c:pt idx="111">
                  <c:v>-48.358055</c:v>
                </c:pt>
                <c:pt idx="112">
                  <c:v>-48.563744</c:v>
                </c:pt>
                <c:pt idx="113">
                  <c:v>-48.797725999999997</c:v>
                </c:pt>
                <c:pt idx="114">
                  <c:v>-48.946033</c:v>
                </c:pt>
                <c:pt idx="115">
                  <c:v>-49.321269999999998</c:v>
                </c:pt>
                <c:pt idx="116">
                  <c:v>-49.471984999999997</c:v>
                </c:pt>
                <c:pt idx="117">
                  <c:v>-49.819073000000003</c:v>
                </c:pt>
                <c:pt idx="118">
                  <c:v>-50.185879</c:v>
                </c:pt>
                <c:pt idx="119">
                  <c:v>-50.660549000000003</c:v>
                </c:pt>
                <c:pt idx="120">
                  <c:v>-51.146560999999998</c:v>
                </c:pt>
                <c:pt idx="121">
                  <c:v>-51.836227000000001</c:v>
                </c:pt>
                <c:pt idx="122">
                  <c:v>-52.779555999999999</c:v>
                </c:pt>
                <c:pt idx="123">
                  <c:v>-53.495018000000002</c:v>
                </c:pt>
                <c:pt idx="124">
                  <c:v>-54.734276000000001</c:v>
                </c:pt>
                <c:pt idx="125">
                  <c:v>-55.703304000000003</c:v>
                </c:pt>
                <c:pt idx="126">
                  <c:v>-57.02861</c:v>
                </c:pt>
                <c:pt idx="127">
                  <c:v>-57.777962000000002</c:v>
                </c:pt>
                <c:pt idx="128">
                  <c:v>-59.34845</c:v>
                </c:pt>
                <c:pt idx="129">
                  <c:v>-60.151401999999997</c:v>
                </c:pt>
                <c:pt idx="130">
                  <c:v>-61.429592</c:v>
                </c:pt>
                <c:pt idx="131">
                  <c:v>-61.493186999999999</c:v>
                </c:pt>
                <c:pt idx="132">
                  <c:v>-61.244563999999997</c:v>
                </c:pt>
                <c:pt idx="133">
                  <c:v>-60.155330999999997</c:v>
                </c:pt>
                <c:pt idx="134">
                  <c:v>-58.611224999999997</c:v>
                </c:pt>
                <c:pt idx="135">
                  <c:v>-56.540683999999999</c:v>
                </c:pt>
                <c:pt idx="136">
                  <c:v>-54.692093</c:v>
                </c:pt>
                <c:pt idx="137">
                  <c:v>-53.144683999999998</c:v>
                </c:pt>
                <c:pt idx="138">
                  <c:v>-51.597332000000002</c:v>
                </c:pt>
                <c:pt idx="139">
                  <c:v>-50.368309000000004</c:v>
                </c:pt>
                <c:pt idx="140">
                  <c:v>-49.040576999999999</c:v>
                </c:pt>
                <c:pt idx="141">
                  <c:v>-48.057186000000002</c:v>
                </c:pt>
                <c:pt idx="142">
                  <c:v>-47.098343</c:v>
                </c:pt>
                <c:pt idx="143">
                  <c:v>-46.127429999999997</c:v>
                </c:pt>
                <c:pt idx="144">
                  <c:v>-45.447066999999997</c:v>
                </c:pt>
                <c:pt idx="145">
                  <c:v>-44.739632</c:v>
                </c:pt>
                <c:pt idx="146">
                  <c:v>-44.158619000000002</c:v>
                </c:pt>
                <c:pt idx="147">
                  <c:v>-43.567439999999998</c:v>
                </c:pt>
                <c:pt idx="148">
                  <c:v>-43.045361</c:v>
                </c:pt>
                <c:pt idx="149">
                  <c:v>-42.383738999999998</c:v>
                </c:pt>
                <c:pt idx="150">
                  <c:v>-41.825386000000002</c:v>
                </c:pt>
                <c:pt idx="151">
                  <c:v>-41.221870000000003</c:v>
                </c:pt>
                <c:pt idx="152">
                  <c:v>-40.636986</c:v>
                </c:pt>
                <c:pt idx="153">
                  <c:v>-40.115645999999998</c:v>
                </c:pt>
                <c:pt idx="154">
                  <c:v>-39.647010999999999</c:v>
                </c:pt>
                <c:pt idx="155">
                  <c:v>-39.206660999999997</c:v>
                </c:pt>
                <c:pt idx="156">
                  <c:v>-38.798594999999999</c:v>
                </c:pt>
                <c:pt idx="157">
                  <c:v>-38.452331999999998</c:v>
                </c:pt>
                <c:pt idx="158">
                  <c:v>-38.090439000000003</c:v>
                </c:pt>
                <c:pt idx="159">
                  <c:v>-37.724522</c:v>
                </c:pt>
                <c:pt idx="160">
                  <c:v>-37.490589</c:v>
                </c:pt>
                <c:pt idx="161">
                  <c:v>-37.261257000000001</c:v>
                </c:pt>
                <c:pt idx="162">
                  <c:v>-36.994441999999999</c:v>
                </c:pt>
                <c:pt idx="163">
                  <c:v>-36.831435999999997</c:v>
                </c:pt>
                <c:pt idx="164">
                  <c:v>-36.657356</c:v>
                </c:pt>
                <c:pt idx="165">
                  <c:v>-36.354908000000002</c:v>
                </c:pt>
                <c:pt idx="166">
                  <c:v>-36.043995000000002</c:v>
                </c:pt>
                <c:pt idx="167">
                  <c:v>-35.737079999999999</c:v>
                </c:pt>
                <c:pt idx="168">
                  <c:v>-35.322437000000001</c:v>
                </c:pt>
                <c:pt idx="169">
                  <c:v>-34.939723999999998</c:v>
                </c:pt>
                <c:pt idx="170">
                  <c:v>-34.610270999999997</c:v>
                </c:pt>
                <c:pt idx="171">
                  <c:v>-34.292645</c:v>
                </c:pt>
                <c:pt idx="172">
                  <c:v>-34.010902000000002</c:v>
                </c:pt>
                <c:pt idx="173">
                  <c:v>-33.733131</c:v>
                </c:pt>
                <c:pt idx="174">
                  <c:v>-33.494278000000001</c:v>
                </c:pt>
                <c:pt idx="175">
                  <c:v>-33.254703999999997</c:v>
                </c:pt>
                <c:pt idx="176">
                  <c:v>-33.040253</c:v>
                </c:pt>
                <c:pt idx="177">
                  <c:v>-32.857123999999999</c:v>
                </c:pt>
                <c:pt idx="178">
                  <c:v>-32.705562999999998</c:v>
                </c:pt>
                <c:pt idx="179">
                  <c:v>-32.569949999999999</c:v>
                </c:pt>
                <c:pt idx="180">
                  <c:v>-32.465786000000001</c:v>
                </c:pt>
                <c:pt idx="181">
                  <c:v>-32.389282000000001</c:v>
                </c:pt>
                <c:pt idx="182">
                  <c:v>-32.331226000000001</c:v>
                </c:pt>
                <c:pt idx="183">
                  <c:v>-32.290984999999999</c:v>
                </c:pt>
                <c:pt idx="184">
                  <c:v>-32.262000999999998</c:v>
                </c:pt>
                <c:pt idx="185">
                  <c:v>-32.240870999999999</c:v>
                </c:pt>
                <c:pt idx="186">
                  <c:v>-32.219593000000003</c:v>
                </c:pt>
                <c:pt idx="187">
                  <c:v>-32.189903000000001</c:v>
                </c:pt>
                <c:pt idx="188">
                  <c:v>-32.164337000000003</c:v>
                </c:pt>
                <c:pt idx="189">
                  <c:v>-32.136626999999997</c:v>
                </c:pt>
                <c:pt idx="190">
                  <c:v>-32.100624000000003</c:v>
                </c:pt>
                <c:pt idx="191">
                  <c:v>-32.055861999999998</c:v>
                </c:pt>
                <c:pt idx="192">
                  <c:v>-32.019756000000001</c:v>
                </c:pt>
                <c:pt idx="193">
                  <c:v>-31.978203000000001</c:v>
                </c:pt>
                <c:pt idx="194">
                  <c:v>-31.924381</c:v>
                </c:pt>
                <c:pt idx="195">
                  <c:v>-31.871998000000001</c:v>
                </c:pt>
                <c:pt idx="196">
                  <c:v>-31.810303000000001</c:v>
                </c:pt>
                <c:pt idx="197">
                  <c:v>-31.736716999999999</c:v>
                </c:pt>
                <c:pt idx="198">
                  <c:v>-31.649667999999998</c:v>
                </c:pt>
                <c:pt idx="199">
                  <c:v>-31.574276000000001</c:v>
                </c:pt>
                <c:pt idx="200">
                  <c:v>-31.509689000000002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8-4BA4-ABCE-DEB2BF17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1312"/>
        <c:axId val="105343232"/>
      </c:scatterChart>
      <c:valAx>
        <c:axId val="10534131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343232"/>
        <c:crosses val="autoZero"/>
        <c:crossBetween val="midCat"/>
        <c:majorUnit val="2"/>
      </c:valAx>
      <c:valAx>
        <c:axId val="10534323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34131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6"/>
          <c:y val="0.1518733595800525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-38.747233999999999</c:v>
                </c:pt>
                <c:pt idx="1">
                  <c:v>-38.260478999999997</c:v>
                </c:pt>
                <c:pt idx="2">
                  <c:v>-37.655299999999997</c:v>
                </c:pt>
                <c:pt idx="3">
                  <c:v>-36.954514000000003</c:v>
                </c:pt>
                <c:pt idx="4">
                  <c:v>-36.263382</c:v>
                </c:pt>
                <c:pt idx="5">
                  <c:v>-35.433833999999997</c:v>
                </c:pt>
                <c:pt idx="6">
                  <c:v>-34.770763000000002</c:v>
                </c:pt>
                <c:pt idx="7">
                  <c:v>-34.103980999999997</c:v>
                </c:pt>
                <c:pt idx="8">
                  <c:v>-33.508750999999997</c:v>
                </c:pt>
                <c:pt idx="9">
                  <c:v>-33.076045999999998</c:v>
                </c:pt>
                <c:pt idx="10">
                  <c:v>-33.039082000000001</c:v>
                </c:pt>
                <c:pt idx="11">
                  <c:v>-33.012352</c:v>
                </c:pt>
                <c:pt idx="12">
                  <c:v>-33.226439999999997</c:v>
                </c:pt>
                <c:pt idx="13">
                  <c:v>-33.581341000000002</c:v>
                </c:pt>
                <c:pt idx="14">
                  <c:v>-34.030140000000003</c:v>
                </c:pt>
                <c:pt idx="15">
                  <c:v>-34.352607999999996</c:v>
                </c:pt>
                <c:pt idx="16">
                  <c:v>-34.914017000000001</c:v>
                </c:pt>
                <c:pt idx="17">
                  <c:v>-35.323307</c:v>
                </c:pt>
                <c:pt idx="18">
                  <c:v>-35.655144</c:v>
                </c:pt>
                <c:pt idx="19">
                  <c:v>-35.952083999999999</c:v>
                </c:pt>
                <c:pt idx="20">
                  <c:v>-36.195545000000003</c:v>
                </c:pt>
                <c:pt idx="21">
                  <c:v>-36.296616</c:v>
                </c:pt>
                <c:pt idx="22">
                  <c:v>-36.465012000000002</c:v>
                </c:pt>
                <c:pt idx="23">
                  <c:v>-36.670333999999997</c:v>
                </c:pt>
                <c:pt idx="24">
                  <c:v>-36.844200000000001</c:v>
                </c:pt>
                <c:pt idx="25">
                  <c:v>-37.049480000000003</c:v>
                </c:pt>
                <c:pt idx="26">
                  <c:v>-37.171841000000001</c:v>
                </c:pt>
                <c:pt idx="27">
                  <c:v>-37.223464999999997</c:v>
                </c:pt>
                <c:pt idx="28">
                  <c:v>-37.148724000000001</c:v>
                </c:pt>
                <c:pt idx="29">
                  <c:v>-37.048079999999999</c:v>
                </c:pt>
                <c:pt idx="30">
                  <c:v>-36.889175000000002</c:v>
                </c:pt>
                <c:pt idx="31">
                  <c:v>-36.776786999999999</c:v>
                </c:pt>
                <c:pt idx="32">
                  <c:v>-36.714374999999997</c:v>
                </c:pt>
                <c:pt idx="33">
                  <c:v>-36.773712000000003</c:v>
                </c:pt>
                <c:pt idx="34">
                  <c:v>-36.849957000000003</c:v>
                </c:pt>
                <c:pt idx="35">
                  <c:v>-37.002307999999999</c:v>
                </c:pt>
                <c:pt idx="36">
                  <c:v>-37.172646</c:v>
                </c:pt>
                <c:pt idx="37">
                  <c:v>-37.406680999999999</c:v>
                </c:pt>
                <c:pt idx="38">
                  <c:v>-37.611519000000001</c:v>
                </c:pt>
                <c:pt idx="39">
                  <c:v>-37.922024</c:v>
                </c:pt>
                <c:pt idx="40">
                  <c:v>-38.357818999999999</c:v>
                </c:pt>
                <c:pt idx="41">
                  <c:v>-38.873589000000003</c:v>
                </c:pt>
                <c:pt idx="42">
                  <c:v>-39.457203</c:v>
                </c:pt>
                <c:pt idx="43">
                  <c:v>-40.166386000000003</c:v>
                </c:pt>
                <c:pt idx="44">
                  <c:v>-40.864547999999999</c:v>
                </c:pt>
                <c:pt idx="45">
                  <c:v>-41.596663999999997</c:v>
                </c:pt>
                <c:pt idx="46">
                  <c:v>-42.401119000000001</c:v>
                </c:pt>
                <c:pt idx="47">
                  <c:v>-43.256435000000003</c:v>
                </c:pt>
                <c:pt idx="48">
                  <c:v>-44.150168999999998</c:v>
                </c:pt>
                <c:pt idx="49">
                  <c:v>-45.119698</c:v>
                </c:pt>
                <c:pt idx="50">
                  <c:v>-46.072132000000003</c:v>
                </c:pt>
                <c:pt idx="51">
                  <c:v>-46.888835999999998</c:v>
                </c:pt>
                <c:pt idx="52">
                  <c:v>-47.490493999999998</c:v>
                </c:pt>
                <c:pt idx="53">
                  <c:v>-47.783259999999999</c:v>
                </c:pt>
                <c:pt idx="54">
                  <c:v>-47.863705000000003</c:v>
                </c:pt>
                <c:pt idx="55">
                  <c:v>-47.492592000000002</c:v>
                </c:pt>
                <c:pt idx="56">
                  <c:v>-47.062061</c:v>
                </c:pt>
                <c:pt idx="57">
                  <c:v>-46.525920999999997</c:v>
                </c:pt>
                <c:pt idx="58">
                  <c:v>-45.871623999999997</c:v>
                </c:pt>
                <c:pt idx="59">
                  <c:v>-45.214396999999998</c:v>
                </c:pt>
                <c:pt idx="60">
                  <c:v>-44.611530000000002</c:v>
                </c:pt>
                <c:pt idx="61">
                  <c:v>-43.927810999999998</c:v>
                </c:pt>
                <c:pt idx="62">
                  <c:v>-43.202095</c:v>
                </c:pt>
                <c:pt idx="63">
                  <c:v>-42.633057000000001</c:v>
                </c:pt>
                <c:pt idx="64">
                  <c:v>-41.917296999999998</c:v>
                </c:pt>
                <c:pt idx="65">
                  <c:v>-41.460830999999999</c:v>
                </c:pt>
                <c:pt idx="66">
                  <c:v>-40.957928000000003</c:v>
                </c:pt>
                <c:pt idx="67">
                  <c:v>-40.600517000000004</c:v>
                </c:pt>
                <c:pt idx="68">
                  <c:v>-40.277821000000003</c:v>
                </c:pt>
                <c:pt idx="69">
                  <c:v>-40.061039000000001</c:v>
                </c:pt>
                <c:pt idx="70">
                  <c:v>-39.774303000000003</c:v>
                </c:pt>
                <c:pt idx="71">
                  <c:v>-39.509106000000003</c:v>
                </c:pt>
                <c:pt idx="72">
                  <c:v>-39.149635000000004</c:v>
                </c:pt>
                <c:pt idx="73">
                  <c:v>-38.760390999999998</c:v>
                </c:pt>
                <c:pt idx="74">
                  <c:v>-38.266295999999997</c:v>
                </c:pt>
                <c:pt idx="75">
                  <c:v>-37.704284999999999</c:v>
                </c:pt>
                <c:pt idx="76">
                  <c:v>-37.034320999999998</c:v>
                </c:pt>
                <c:pt idx="77">
                  <c:v>-36.340156999999998</c:v>
                </c:pt>
                <c:pt idx="78">
                  <c:v>-35.584923000000003</c:v>
                </c:pt>
                <c:pt idx="79">
                  <c:v>-34.756981000000003</c:v>
                </c:pt>
                <c:pt idx="80">
                  <c:v>-33.911442000000001</c:v>
                </c:pt>
                <c:pt idx="81">
                  <c:v>-33.066887000000001</c:v>
                </c:pt>
                <c:pt idx="82">
                  <c:v>-32.314259</c:v>
                </c:pt>
                <c:pt idx="83">
                  <c:v>-31.454675999999999</c:v>
                </c:pt>
                <c:pt idx="84">
                  <c:v>-30.718311</c:v>
                </c:pt>
                <c:pt idx="85">
                  <c:v>-29.952158000000001</c:v>
                </c:pt>
                <c:pt idx="86">
                  <c:v>-29.292546999999999</c:v>
                </c:pt>
                <c:pt idx="87">
                  <c:v>-28.563383000000002</c:v>
                </c:pt>
                <c:pt idx="88">
                  <c:v>-27.915482000000001</c:v>
                </c:pt>
                <c:pt idx="89">
                  <c:v>-27.303787</c:v>
                </c:pt>
                <c:pt idx="90">
                  <c:v>-26.720409</c:v>
                </c:pt>
                <c:pt idx="91">
                  <c:v>-26.142443</c:v>
                </c:pt>
                <c:pt idx="92">
                  <c:v>-25.562947999999999</c:v>
                </c:pt>
                <c:pt idx="93">
                  <c:v>-25.048065000000001</c:v>
                </c:pt>
                <c:pt idx="94">
                  <c:v>-24.517430999999998</c:v>
                </c:pt>
                <c:pt idx="95">
                  <c:v>-24.026997000000001</c:v>
                </c:pt>
                <c:pt idx="96">
                  <c:v>-23.539766</c:v>
                </c:pt>
                <c:pt idx="97">
                  <c:v>-23.086369999999999</c:v>
                </c:pt>
                <c:pt idx="98">
                  <c:v>-22.634398999999998</c:v>
                </c:pt>
                <c:pt idx="99">
                  <c:v>-22.196950999999999</c:v>
                </c:pt>
                <c:pt idx="100">
                  <c:v>-21.781406</c:v>
                </c:pt>
                <c:pt idx="101">
                  <c:v>-21.371867999999999</c:v>
                </c:pt>
                <c:pt idx="102">
                  <c:v>-20.967745000000001</c:v>
                </c:pt>
                <c:pt idx="103">
                  <c:v>-20.562605000000001</c:v>
                </c:pt>
                <c:pt idx="104">
                  <c:v>-20.194588</c:v>
                </c:pt>
                <c:pt idx="105">
                  <c:v>-19.808990000000001</c:v>
                </c:pt>
                <c:pt idx="106">
                  <c:v>-19.449460999999999</c:v>
                </c:pt>
                <c:pt idx="107">
                  <c:v>-19.123339000000001</c:v>
                </c:pt>
                <c:pt idx="108">
                  <c:v>-18.811968</c:v>
                </c:pt>
                <c:pt idx="109">
                  <c:v>-18.472989999999999</c:v>
                </c:pt>
                <c:pt idx="110">
                  <c:v>-18.187201000000002</c:v>
                </c:pt>
                <c:pt idx="111">
                  <c:v>-17.910571999999998</c:v>
                </c:pt>
                <c:pt idx="112">
                  <c:v>-17.636948</c:v>
                </c:pt>
                <c:pt idx="113">
                  <c:v>-17.382646999999999</c:v>
                </c:pt>
                <c:pt idx="114">
                  <c:v>-17.167728</c:v>
                </c:pt>
                <c:pt idx="115">
                  <c:v>-16.974578999999999</c:v>
                </c:pt>
                <c:pt idx="116">
                  <c:v>-16.802340000000001</c:v>
                </c:pt>
                <c:pt idx="117">
                  <c:v>-16.644183999999999</c:v>
                </c:pt>
                <c:pt idx="118">
                  <c:v>-16.511292000000001</c:v>
                </c:pt>
                <c:pt idx="119">
                  <c:v>-16.415485</c:v>
                </c:pt>
                <c:pt idx="120">
                  <c:v>-16.318680000000001</c:v>
                </c:pt>
                <c:pt idx="121">
                  <c:v>-16.226897999999998</c:v>
                </c:pt>
                <c:pt idx="122">
                  <c:v>-16.169388000000001</c:v>
                </c:pt>
                <c:pt idx="123">
                  <c:v>-16.119174999999998</c:v>
                </c:pt>
                <c:pt idx="124">
                  <c:v>-16.075026999999999</c:v>
                </c:pt>
                <c:pt idx="125">
                  <c:v>-16.046946999999999</c:v>
                </c:pt>
                <c:pt idx="126">
                  <c:v>-16.055620000000001</c:v>
                </c:pt>
                <c:pt idx="127">
                  <c:v>-16.077176999999999</c:v>
                </c:pt>
                <c:pt idx="128">
                  <c:v>-16.142426</c:v>
                </c:pt>
                <c:pt idx="129">
                  <c:v>-16.221176</c:v>
                </c:pt>
                <c:pt idx="130">
                  <c:v>-16.336212</c:v>
                </c:pt>
                <c:pt idx="131">
                  <c:v>-16.465800999999999</c:v>
                </c:pt>
                <c:pt idx="132">
                  <c:v>-16.605886000000002</c:v>
                </c:pt>
                <c:pt idx="133">
                  <c:v>-16.783113</c:v>
                </c:pt>
                <c:pt idx="134">
                  <c:v>-16.977701</c:v>
                </c:pt>
                <c:pt idx="135">
                  <c:v>-17.192316000000002</c:v>
                </c:pt>
                <c:pt idx="136">
                  <c:v>-17.418635999999999</c:v>
                </c:pt>
                <c:pt idx="137">
                  <c:v>-17.700355999999999</c:v>
                </c:pt>
                <c:pt idx="138">
                  <c:v>-17.977255</c:v>
                </c:pt>
                <c:pt idx="139">
                  <c:v>-18.296633</c:v>
                </c:pt>
                <c:pt idx="140">
                  <c:v>-18.609838</c:v>
                </c:pt>
                <c:pt idx="141">
                  <c:v>-18.946062000000001</c:v>
                </c:pt>
                <c:pt idx="142">
                  <c:v>-19.270004</c:v>
                </c:pt>
                <c:pt idx="143">
                  <c:v>-19.581253</c:v>
                </c:pt>
                <c:pt idx="144">
                  <c:v>-19.880963999999999</c:v>
                </c:pt>
                <c:pt idx="145">
                  <c:v>-20.150556999999999</c:v>
                </c:pt>
                <c:pt idx="146">
                  <c:v>-20.431545</c:v>
                </c:pt>
                <c:pt idx="147">
                  <c:v>-20.727391999999998</c:v>
                </c:pt>
                <c:pt idx="148">
                  <c:v>-21.026807999999999</c:v>
                </c:pt>
                <c:pt idx="149">
                  <c:v>-21.310376999999999</c:v>
                </c:pt>
                <c:pt idx="150">
                  <c:v>-21.662883999999998</c:v>
                </c:pt>
                <c:pt idx="151">
                  <c:v>-21.962769000000002</c:v>
                </c:pt>
                <c:pt idx="152">
                  <c:v>-22.237000999999999</c:v>
                </c:pt>
                <c:pt idx="153">
                  <c:v>-22.518336999999999</c:v>
                </c:pt>
                <c:pt idx="154">
                  <c:v>-22.761637</c:v>
                </c:pt>
                <c:pt idx="155">
                  <c:v>-22.990075999999998</c:v>
                </c:pt>
                <c:pt idx="156">
                  <c:v>-23.234518000000001</c:v>
                </c:pt>
                <c:pt idx="157">
                  <c:v>-23.392734999999998</c:v>
                </c:pt>
                <c:pt idx="158">
                  <c:v>-23.492978999999998</c:v>
                </c:pt>
                <c:pt idx="159">
                  <c:v>-23.563593000000001</c:v>
                </c:pt>
                <c:pt idx="160">
                  <c:v>-23.460512000000001</c:v>
                </c:pt>
                <c:pt idx="161">
                  <c:v>-23.277193</c:v>
                </c:pt>
                <c:pt idx="162">
                  <c:v>-23.007010000000001</c:v>
                </c:pt>
                <c:pt idx="163">
                  <c:v>-22.678314</c:v>
                </c:pt>
                <c:pt idx="164">
                  <c:v>-22.255282999999999</c:v>
                </c:pt>
                <c:pt idx="165">
                  <c:v>-21.831392000000001</c:v>
                </c:pt>
                <c:pt idx="166">
                  <c:v>-21.366575000000001</c:v>
                </c:pt>
                <c:pt idx="167">
                  <c:v>-20.910698</c:v>
                </c:pt>
                <c:pt idx="168">
                  <c:v>-20.435095</c:v>
                </c:pt>
                <c:pt idx="169">
                  <c:v>-20.012363000000001</c:v>
                </c:pt>
                <c:pt idx="170">
                  <c:v>-19.592462999999999</c:v>
                </c:pt>
                <c:pt idx="171">
                  <c:v>-19.203171000000001</c:v>
                </c:pt>
                <c:pt idx="172">
                  <c:v>-18.857500000000002</c:v>
                </c:pt>
                <c:pt idx="173">
                  <c:v>-18.524070999999999</c:v>
                </c:pt>
                <c:pt idx="174">
                  <c:v>-18.212765000000001</c:v>
                </c:pt>
                <c:pt idx="175">
                  <c:v>-17.945408</c:v>
                </c:pt>
                <c:pt idx="176">
                  <c:v>-17.69397</c:v>
                </c:pt>
                <c:pt idx="177">
                  <c:v>-17.468810999999999</c:v>
                </c:pt>
                <c:pt idx="178">
                  <c:v>-17.271076000000001</c:v>
                </c:pt>
                <c:pt idx="179">
                  <c:v>-17.091684000000001</c:v>
                </c:pt>
                <c:pt idx="180">
                  <c:v>-16.942084999999999</c:v>
                </c:pt>
                <c:pt idx="181">
                  <c:v>-16.806498000000001</c:v>
                </c:pt>
                <c:pt idx="182">
                  <c:v>-16.687843000000001</c:v>
                </c:pt>
                <c:pt idx="183">
                  <c:v>-16.586127999999999</c:v>
                </c:pt>
                <c:pt idx="184">
                  <c:v>-16.495159000000001</c:v>
                </c:pt>
                <c:pt idx="185">
                  <c:v>-16.413786000000002</c:v>
                </c:pt>
                <c:pt idx="186">
                  <c:v>-16.344324</c:v>
                </c:pt>
                <c:pt idx="187">
                  <c:v>-16.281731000000001</c:v>
                </c:pt>
                <c:pt idx="188">
                  <c:v>-16.226611999999999</c:v>
                </c:pt>
                <c:pt idx="189">
                  <c:v>-16.185244000000001</c:v>
                </c:pt>
                <c:pt idx="190">
                  <c:v>-16.150003000000002</c:v>
                </c:pt>
                <c:pt idx="191">
                  <c:v>-16.114445</c:v>
                </c:pt>
                <c:pt idx="192">
                  <c:v>-16.100407000000001</c:v>
                </c:pt>
                <c:pt idx="193">
                  <c:v>-16.091495999999999</c:v>
                </c:pt>
                <c:pt idx="194">
                  <c:v>-16.068961999999999</c:v>
                </c:pt>
                <c:pt idx="195">
                  <c:v>-16.052575999999998</c:v>
                </c:pt>
                <c:pt idx="196">
                  <c:v>-16.027349000000001</c:v>
                </c:pt>
                <c:pt idx="197">
                  <c:v>-15.986185000000001</c:v>
                </c:pt>
                <c:pt idx="198">
                  <c:v>-15.949028999999999</c:v>
                </c:pt>
                <c:pt idx="199">
                  <c:v>-15.919848</c:v>
                </c:pt>
                <c:pt idx="200">
                  <c:v>-15.893497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0-44D6-A169-1FB5C641477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-43.330193000000001</c:v>
                </c:pt>
                <c:pt idx="1">
                  <c:v>-42.350399000000003</c:v>
                </c:pt>
                <c:pt idx="2">
                  <c:v>-41.028441999999998</c:v>
                </c:pt>
                <c:pt idx="3">
                  <c:v>-39.395111</c:v>
                </c:pt>
                <c:pt idx="4">
                  <c:v>-37.792144999999998</c:v>
                </c:pt>
                <c:pt idx="5">
                  <c:v>-36.253857000000004</c:v>
                </c:pt>
                <c:pt idx="6">
                  <c:v>-35.209240000000001</c:v>
                </c:pt>
                <c:pt idx="7">
                  <c:v>-34.456985000000003</c:v>
                </c:pt>
                <c:pt idx="8">
                  <c:v>-33.986454000000002</c:v>
                </c:pt>
                <c:pt idx="9">
                  <c:v>-33.706851999999998</c:v>
                </c:pt>
                <c:pt idx="10">
                  <c:v>-33.412509999999997</c:v>
                </c:pt>
                <c:pt idx="11">
                  <c:v>-33.224705</c:v>
                </c:pt>
                <c:pt idx="12">
                  <c:v>-33.058483000000003</c:v>
                </c:pt>
                <c:pt idx="13">
                  <c:v>-32.909424000000001</c:v>
                </c:pt>
                <c:pt idx="14">
                  <c:v>-32.789658000000003</c:v>
                </c:pt>
                <c:pt idx="15">
                  <c:v>-32.774551000000002</c:v>
                </c:pt>
                <c:pt idx="16">
                  <c:v>-32.655205000000002</c:v>
                </c:pt>
                <c:pt idx="17">
                  <c:v>-32.550404</c:v>
                </c:pt>
                <c:pt idx="18">
                  <c:v>-32.453055999999997</c:v>
                </c:pt>
                <c:pt idx="19">
                  <c:v>-32.316208000000003</c:v>
                </c:pt>
                <c:pt idx="20">
                  <c:v>-32.144371</c:v>
                </c:pt>
                <c:pt idx="21">
                  <c:v>-32.050803999999999</c:v>
                </c:pt>
                <c:pt idx="22">
                  <c:v>-32.00441</c:v>
                </c:pt>
                <c:pt idx="23">
                  <c:v>-31.970058000000002</c:v>
                </c:pt>
                <c:pt idx="24">
                  <c:v>-31.970858</c:v>
                </c:pt>
                <c:pt idx="25">
                  <c:v>-31.975624</c:v>
                </c:pt>
                <c:pt idx="26">
                  <c:v>-31.942330999999999</c:v>
                </c:pt>
                <c:pt idx="27">
                  <c:v>-31.914249000000002</c:v>
                </c:pt>
                <c:pt idx="28">
                  <c:v>-31.827559000000001</c:v>
                </c:pt>
                <c:pt idx="29">
                  <c:v>-31.742789999999999</c:v>
                </c:pt>
                <c:pt idx="30">
                  <c:v>-31.692454999999999</c:v>
                </c:pt>
                <c:pt idx="31">
                  <c:v>-31.649823999999999</c:v>
                </c:pt>
                <c:pt idx="32">
                  <c:v>-31.573177000000001</c:v>
                </c:pt>
                <c:pt idx="33">
                  <c:v>-31.535592999999999</c:v>
                </c:pt>
                <c:pt idx="34">
                  <c:v>-31.530161</c:v>
                </c:pt>
                <c:pt idx="35">
                  <c:v>-31.485780999999999</c:v>
                </c:pt>
                <c:pt idx="36">
                  <c:v>-31.487521999999998</c:v>
                </c:pt>
                <c:pt idx="37">
                  <c:v>-31.517869999999998</c:v>
                </c:pt>
                <c:pt idx="38">
                  <c:v>-31.519763999999999</c:v>
                </c:pt>
                <c:pt idx="39">
                  <c:v>-31.528604999999999</c:v>
                </c:pt>
                <c:pt idx="40">
                  <c:v>-31.526420999999999</c:v>
                </c:pt>
                <c:pt idx="41">
                  <c:v>-31.507190999999999</c:v>
                </c:pt>
                <c:pt idx="42">
                  <c:v>-31.437521</c:v>
                </c:pt>
                <c:pt idx="43">
                  <c:v>-31.427648999999999</c:v>
                </c:pt>
                <c:pt idx="44">
                  <c:v>-31.401674</c:v>
                </c:pt>
                <c:pt idx="45">
                  <c:v>-31.376110000000001</c:v>
                </c:pt>
                <c:pt idx="46">
                  <c:v>-31.436150000000001</c:v>
                </c:pt>
                <c:pt idx="47">
                  <c:v>-31.509181999999999</c:v>
                </c:pt>
                <c:pt idx="48">
                  <c:v>-31.587714999999999</c:v>
                </c:pt>
                <c:pt idx="49">
                  <c:v>-31.668227999999999</c:v>
                </c:pt>
                <c:pt idx="50">
                  <c:v>-31.817377</c:v>
                </c:pt>
                <c:pt idx="51">
                  <c:v>-31.902411000000001</c:v>
                </c:pt>
                <c:pt idx="52">
                  <c:v>-32.023601999999997</c:v>
                </c:pt>
                <c:pt idx="53">
                  <c:v>-32.159987999999998</c:v>
                </c:pt>
                <c:pt idx="54">
                  <c:v>-32.308292000000002</c:v>
                </c:pt>
                <c:pt idx="55">
                  <c:v>-32.449061999999998</c:v>
                </c:pt>
                <c:pt idx="56">
                  <c:v>-32.570312999999999</c:v>
                </c:pt>
                <c:pt idx="57">
                  <c:v>-32.732669999999999</c:v>
                </c:pt>
                <c:pt idx="58">
                  <c:v>-32.867812999999998</c:v>
                </c:pt>
                <c:pt idx="59">
                  <c:v>-33.056514999999997</c:v>
                </c:pt>
                <c:pt idx="60">
                  <c:v>-33.252239000000003</c:v>
                </c:pt>
                <c:pt idx="61">
                  <c:v>-33.520668000000001</c:v>
                </c:pt>
                <c:pt idx="62">
                  <c:v>-33.779944999999998</c:v>
                </c:pt>
                <c:pt idx="63">
                  <c:v>-34.088318000000001</c:v>
                </c:pt>
                <c:pt idx="64">
                  <c:v>-34.370220000000003</c:v>
                </c:pt>
                <c:pt idx="65">
                  <c:v>-34.674438000000002</c:v>
                </c:pt>
                <c:pt idx="66">
                  <c:v>-34.994548999999999</c:v>
                </c:pt>
                <c:pt idx="67">
                  <c:v>-35.331778999999997</c:v>
                </c:pt>
                <c:pt idx="68">
                  <c:v>-35.706459000000002</c:v>
                </c:pt>
                <c:pt idx="69">
                  <c:v>-36.124889000000003</c:v>
                </c:pt>
                <c:pt idx="70">
                  <c:v>-36.586880000000001</c:v>
                </c:pt>
                <c:pt idx="71">
                  <c:v>-37.074722000000001</c:v>
                </c:pt>
                <c:pt idx="72">
                  <c:v>-37.616497000000003</c:v>
                </c:pt>
                <c:pt idx="73">
                  <c:v>-38.188721000000001</c:v>
                </c:pt>
                <c:pt idx="74">
                  <c:v>-38.800499000000002</c:v>
                </c:pt>
                <c:pt idx="75">
                  <c:v>-39.434818</c:v>
                </c:pt>
                <c:pt idx="76">
                  <c:v>-40.128269000000003</c:v>
                </c:pt>
                <c:pt idx="77">
                  <c:v>-40.877749999999999</c:v>
                </c:pt>
                <c:pt idx="78">
                  <c:v>-41.680957999999997</c:v>
                </c:pt>
                <c:pt idx="79">
                  <c:v>-42.579951999999999</c:v>
                </c:pt>
                <c:pt idx="80">
                  <c:v>-43.620860999999998</c:v>
                </c:pt>
                <c:pt idx="81">
                  <c:v>-44.796348999999999</c:v>
                </c:pt>
                <c:pt idx="82">
                  <c:v>-46.132579999999997</c:v>
                </c:pt>
                <c:pt idx="83">
                  <c:v>-47.665028</c:v>
                </c:pt>
                <c:pt idx="84">
                  <c:v>-49.275120000000001</c:v>
                </c:pt>
                <c:pt idx="85">
                  <c:v>-50.697223999999999</c:v>
                </c:pt>
                <c:pt idx="86">
                  <c:v>-51.613475999999999</c:v>
                </c:pt>
                <c:pt idx="87">
                  <c:v>-51.855614000000003</c:v>
                </c:pt>
                <c:pt idx="88">
                  <c:v>-51.357680999999999</c:v>
                </c:pt>
                <c:pt idx="89">
                  <c:v>-50.221286999999997</c:v>
                </c:pt>
                <c:pt idx="90">
                  <c:v>-48.717742999999999</c:v>
                </c:pt>
                <c:pt idx="91">
                  <c:v>-47.179561999999997</c:v>
                </c:pt>
                <c:pt idx="92">
                  <c:v>-45.746505999999997</c:v>
                </c:pt>
                <c:pt idx="93">
                  <c:v>-44.497807000000002</c:v>
                </c:pt>
                <c:pt idx="94">
                  <c:v>-43.407963000000002</c:v>
                </c:pt>
                <c:pt idx="95">
                  <c:v>-42.464241000000001</c:v>
                </c:pt>
                <c:pt idx="96">
                  <c:v>-41.642474999999997</c:v>
                </c:pt>
                <c:pt idx="97">
                  <c:v>-40.922024</c:v>
                </c:pt>
                <c:pt idx="98">
                  <c:v>-40.263247999999997</c:v>
                </c:pt>
                <c:pt idx="99">
                  <c:v>-39.664825</c:v>
                </c:pt>
                <c:pt idx="100">
                  <c:v>-39.104545999999999</c:v>
                </c:pt>
                <c:pt idx="101">
                  <c:v>-38.583378000000003</c:v>
                </c:pt>
                <c:pt idx="102">
                  <c:v>-38.092686</c:v>
                </c:pt>
                <c:pt idx="103">
                  <c:v>-37.626457000000002</c:v>
                </c:pt>
                <c:pt idx="104">
                  <c:v>-37.181846999999998</c:v>
                </c:pt>
                <c:pt idx="105">
                  <c:v>-36.779696999999999</c:v>
                </c:pt>
                <c:pt idx="106">
                  <c:v>-36.409351000000001</c:v>
                </c:pt>
                <c:pt idx="107">
                  <c:v>-36.007153000000002</c:v>
                </c:pt>
                <c:pt idx="108">
                  <c:v>-35.629314000000001</c:v>
                </c:pt>
                <c:pt idx="109">
                  <c:v>-35.228839999999998</c:v>
                </c:pt>
                <c:pt idx="110">
                  <c:v>-34.76099</c:v>
                </c:pt>
                <c:pt idx="111">
                  <c:v>-34.267899</c:v>
                </c:pt>
                <c:pt idx="112">
                  <c:v>-33.772404000000002</c:v>
                </c:pt>
                <c:pt idx="113">
                  <c:v>-33.261997000000001</c:v>
                </c:pt>
                <c:pt idx="114">
                  <c:v>-32.769005</c:v>
                </c:pt>
                <c:pt idx="115">
                  <c:v>-32.378127999999997</c:v>
                </c:pt>
                <c:pt idx="116">
                  <c:v>-31.934767000000001</c:v>
                </c:pt>
                <c:pt idx="117">
                  <c:v>-31.668175000000002</c:v>
                </c:pt>
                <c:pt idx="118">
                  <c:v>-31.349692999999998</c:v>
                </c:pt>
                <c:pt idx="119">
                  <c:v>-31.069701999999999</c:v>
                </c:pt>
                <c:pt idx="120">
                  <c:v>-30.761499000000001</c:v>
                </c:pt>
                <c:pt idx="121">
                  <c:v>-30.502009999999999</c:v>
                </c:pt>
                <c:pt idx="122">
                  <c:v>-30.266096000000001</c:v>
                </c:pt>
                <c:pt idx="123">
                  <c:v>-30.039660999999999</c:v>
                </c:pt>
                <c:pt idx="124">
                  <c:v>-29.842763999999999</c:v>
                </c:pt>
                <c:pt idx="125">
                  <c:v>-29.555439</c:v>
                </c:pt>
                <c:pt idx="126">
                  <c:v>-29.422684</c:v>
                </c:pt>
                <c:pt idx="127">
                  <c:v>-29.048496</c:v>
                </c:pt>
                <c:pt idx="128">
                  <c:v>-28.760325999999999</c:v>
                </c:pt>
                <c:pt idx="129">
                  <c:v>-28.359304000000002</c:v>
                </c:pt>
                <c:pt idx="130">
                  <c:v>-28.062850999999998</c:v>
                </c:pt>
                <c:pt idx="131">
                  <c:v>-27.583637</c:v>
                </c:pt>
                <c:pt idx="132">
                  <c:v>-27.186443000000001</c:v>
                </c:pt>
                <c:pt idx="133">
                  <c:v>-26.784185000000001</c:v>
                </c:pt>
                <c:pt idx="134">
                  <c:v>-26.417770000000001</c:v>
                </c:pt>
                <c:pt idx="135">
                  <c:v>-26.070748999999999</c:v>
                </c:pt>
                <c:pt idx="136">
                  <c:v>-25.712551000000001</c:v>
                </c:pt>
                <c:pt idx="137">
                  <c:v>-25.345808000000002</c:v>
                </c:pt>
                <c:pt idx="138">
                  <c:v>-24.990091</c:v>
                </c:pt>
                <c:pt idx="139">
                  <c:v>-24.633196000000002</c:v>
                </c:pt>
                <c:pt idx="140">
                  <c:v>-24.217361</c:v>
                </c:pt>
                <c:pt idx="141">
                  <c:v>-23.856051999999998</c:v>
                </c:pt>
                <c:pt idx="142">
                  <c:v>-23.532267000000001</c:v>
                </c:pt>
                <c:pt idx="143">
                  <c:v>-23.171990999999998</c:v>
                </c:pt>
                <c:pt idx="144">
                  <c:v>-22.833103000000001</c:v>
                </c:pt>
                <c:pt idx="145">
                  <c:v>-22.470167</c:v>
                </c:pt>
                <c:pt idx="146">
                  <c:v>-22.124027000000002</c:v>
                </c:pt>
                <c:pt idx="147">
                  <c:v>-21.761348999999999</c:v>
                </c:pt>
                <c:pt idx="148">
                  <c:v>-21.386257000000001</c:v>
                </c:pt>
                <c:pt idx="149">
                  <c:v>-20.981376999999998</c:v>
                </c:pt>
                <c:pt idx="150">
                  <c:v>-20.617899000000001</c:v>
                </c:pt>
                <c:pt idx="151">
                  <c:v>-20.225698000000001</c:v>
                </c:pt>
                <c:pt idx="152">
                  <c:v>-19.808487</c:v>
                </c:pt>
                <c:pt idx="153">
                  <c:v>-19.441284</c:v>
                </c:pt>
                <c:pt idx="154">
                  <c:v>-19.115067</c:v>
                </c:pt>
                <c:pt idx="155">
                  <c:v>-18.788260000000001</c:v>
                </c:pt>
                <c:pt idx="156">
                  <c:v>-18.49325</c:v>
                </c:pt>
                <c:pt idx="157">
                  <c:v>-18.276381000000001</c:v>
                </c:pt>
                <c:pt idx="158">
                  <c:v>-18.001405999999999</c:v>
                </c:pt>
                <c:pt idx="159">
                  <c:v>-17.748829000000001</c:v>
                </c:pt>
                <c:pt idx="160">
                  <c:v>-17.559923000000001</c:v>
                </c:pt>
                <c:pt idx="161">
                  <c:v>-17.347373999999999</c:v>
                </c:pt>
                <c:pt idx="162">
                  <c:v>-17.104599</c:v>
                </c:pt>
                <c:pt idx="163">
                  <c:v>-16.933461999999999</c:v>
                </c:pt>
                <c:pt idx="164">
                  <c:v>-16.779205000000001</c:v>
                </c:pt>
                <c:pt idx="165">
                  <c:v>-16.562602999999999</c:v>
                </c:pt>
                <c:pt idx="166">
                  <c:v>-16.402750000000001</c:v>
                </c:pt>
                <c:pt idx="167">
                  <c:v>-16.265343000000001</c:v>
                </c:pt>
                <c:pt idx="168">
                  <c:v>-16.130942999999998</c:v>
                </c:pt>
                <c:pt idx="169">
                  <c:v>-16.012148</c:v>
                </c:pt>
                <c:pt idx="170">
                  <c:v>-15.95674</c:v>
                </c:pt>
                <c:pt idx="171">
                  <c:v>-15.914936000000001</c:v>
                </c:pt>
                <c:pt idx="172">
                  <c:v>-15.885218999999999</c:v>
                </c:pt>
                <c:pt idx="173">
                  <c:v>-15.86721</c:v>
                </c:pt>
                <c:pt idx="174">
                  <c:v>-15.865022</c:v>
                </c:pt>
                <c:pt idx="175">
                  <c:v>-15.859731</c:v>
                </c:pt>
                <c:pt idx="176">
                  <c:v>-15.864744</c:v>
                </c:pt>
                <c:pt idx="177">
                  <c:v>-15.886512</c:v>
                </c:pt>
                <c:pt idx="178">
                  <c:v>-15.916264999999999</c:v>
                </c:pt>
                <c:pt idx="179">
                  <c:v>-15.964765</c:v>
                </c:pt>
                <c:pt idx="180">
                  <c:v>-16.017578</c:v>
                </c:pt>
                <c:pt idx="181">
                  <c:v>-16.074083000000002</c:v>
                </c:pt>
                <c:pt idx="182">
                  <c:v>-16.1357</c:v>
                </c:pt>
                <c:pt idx="183">
                  <c:v>-16.198184999999999</c:v>
                </c:pt>
                <c:pt idx="184">
                  <c:v>-16.256584</c:v>
                </c:pt>
                <c:pt idx="185">
                  <c:v>-16.312738</c:v>
                </c:pt>
                <c:pt idx="186">
                  <c:v>-16.366876999999999</c:v>
                </c:pt>
                <c:pt idx="187">
                  <c:v>-16.415172999999999</c:v>
                </c:pt>
                <c:pt idx="188">
                  <c:v>-16.461067</c:v>
                </c:pt>
                <c:pt idx="189">
                  <c:v>-16.511928999999999</c:v>
                </c:pt>
                <c:pt idx="190">
                  <c:v>-16.560074</c:v>
                </c:pt>
                <c:pt idx="191">
                  <c:v>-16.599533000000001</c:v>
                </c:pt>
                <c:pt idx="192">
                  <c:v>-16.653998999999999</c:v>
                </c:pt>
                <c:pt idx="193">
                  <c:v>-16.706793000000001</c:v>
                </c:pt>
                <c:pt idx="194">
                  <c:v>-16.740608000000002</c:v>
                </c:pt>
                <c:pt idx="195">
                  <c:v>-16.77581</c:v>
                </c:pt>
                <c:pt idx="196">
                  <c:v>-16.796263</c:v>
                </c:pt>
                <c:pt idx="197">
                  <c:v>-16.798178</c:v>
                </c:pt>
                <c:pt idx="198">
                  <c:v>-16.798279000000001</c:v>
                </c:pt>
                <c:pt idx="199">
                  <c:v>-16.796620999999998</c:v>
                </c:pt>
                <c:pt idx="200">
                  <c:v>-16.789335000000001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0-44D6-A169-1FB5C641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7584"/>
        <c:axId val="105686144"/>
      </c:scatterChart>
      <c:valAx>
        <c:axId val="10566758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686144"/>
        <c:crosses val="autoZero"/>
        <c:crossBetween val="midCat"/>
        <c:majorUnit val="2"/>
      </c:valAx>
      <c:valAx>
        <c:axId val="105686144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6675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 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-27.129674999999999</c:v>
                </c:pt>
                <c:pt idx="1">
                  <c:v>-25.200123000000001</c:v>
                </c:pt>
                <c:pt idx="2">
                  <c:v>-23.256609000000001</c:v>
                </c:pt>
                <c:pt idx="3">
                  <c:v>-21.149056999999999</c:v>
                </c:pt>
                <c:pt idx="4">
                  <c:v>-19.558426000000001</c:v>
                </c:pt>
                <c:pt idx="5">
                  <c:v>-18.477467999999998</c:v>
                </c:pt>
                <c:pt idx="6">
                  <c:v>-17.364628</c:v>
                </c:pt>
                <c:pt idx="7">
                  <c:v>-15.828875</c:v>
                </c:pt>
                <c:pt idx="8">
                  <c:v>-14.287319999999999</c:v>
                </c:pt>
                <c:pt idx="9">
                  <c:v>-12.858997</c:v>
                </c:pt>
                <c:pt idx="10">
                  <c:v>-11.223051999999999</c:v>
                </c:pt>
                <c:pt idx="11">
                  <c:v>-9.9536838999999997</c:v>
                </c:pt>
                <c:pt idx="12">
                  <c:v>-8.9715661999999998</c:v>
                </c:pt>
                <c:pt idx="13">
                  <c:v>-8.1283627000000003</c:v>
                </c:pt>
                <c:pt idx="14">
                  <c:v>-7.7257847999999996</c:v>
                </c:pt>
                <c:pt idx="15">
                  <c:v>-7.5685539000000004</c:v>
                </c:pt>
                <c:pt idx="16">
                  <c:v>-7.5436725999999998</c:v>
                </c:pt>
                <c:pt idx="17">
                  <c:v>-7.6714706000000001</c:v>
                </c:pt>
                <c:pt idx="18">
                  <c:v>-7.8914824000000001</c:v>
                </c:pt>
                <c:pt idx="19">
                  <c:v>-8.0275535999999992</c:v>
                </c:pt>
                <c:pt idx="20">
                  <c:v>-8.2137718</c:v>
                </c:pt>
                <c:pt idx="21">
                  <c:v>-8.3307085000000001</c:v>
                </c:pt>
                <c:pt idx="22">
                  <c:v>-8.472785</c:v>
                </c:pt>
                <c:pt idx="23">
                  <c:v>-8.5501328000000001</c:v>
                </c:pt>
                <c:pt idx="24">
                  <c:v>-8.6194649000000005</c:v>
                </c:pt>
                <c:pt idx="25">
                  <c:v>-8.6271743999999995</c:v>
                </c:pt>
                <c:pt idx="26">
                  <c:v>-8.6259669999999993</c:v>
                </c:pt>
                <c:pt idx="27">
                  <c:v>-8.6090602999999994</c:v>
                </c:pt>
                <c:pt idx="28">
                  <c:v>-8.6011676999999995</c:v>
                </c:pt>
                <c:pt idx="29">
                  <c:v>-8.6009873999999993</c:v>
                </c:pt>
                <c:pt idx="30">
                  <c:v>-8.6041802999999994</c:v>
                </c:pt>
                <c:pt idx="31">
                  <c:v>-8.6105537000000005</c:v>
                </c:pt>
                <c:pt idx="32">
                  <c:v>-8.5962829999999997</c:v>
                </c:pt>
                <c:pt idx="33">
                  <c:v>-8.5676889000000003</c:v>
                </c:pt>
                <c:pt idx="34">
                  <c:v>-8.5321341000000004</c:v>
                </c:pt>
                <c:pt idx="35">
                  <c:v>-8.4827432999999992</c:v>
                </c:pt>
                <c:pt idx="36">
                  <c:v>-8.4287948999999998</c:v>
                </c:pt>
                <c:pt idx="37">
                  <c:v>-8.3818598000000009</c:v>
                </c:pt>
                <c:pt idx="38">
                  <c:v>-8.3313780000000008</c:v>
                </c:pt>
                <c:pt idx="39">
                  <c:v>-8.2873038999999995</c:v>
                </c:pt>
                <c:pt idx="40">
                  <c:v>-8.2392082000000002</c:v>
                </c:pt>
                <c:pt idx="41">
                  <c:v>-8.2102871000000004</c:v>
                </c:pt>
                <c:pt idx="42">
                  <c:v>-8.1806259000000008</c:v>
                </c:pt>
                <c:pt idx="43">
                  <c:v>-8.1616658999999991</c:v>
                </c:pt>
                <c:pt idx="44">
                  <c:v>-8.1505002999999991</c:v>
                </c:pt>
                <c:pt idx="45">
                  <c:v>-8.1572856999999992</c:v>
                </c:pt>
                <c:pt idx="46">
                  <c:v>-8.1692715000000007</c:v>
                </c:pt>
                <c:pt idx="47">
                  <c:v>-8.1843166000000007</c:v>
                </c:pt>
                <c:pt idx="48">
                  <c:v>-8.2027348999999994</c:v>
                </c:pt>
                <c:pt idx="49">
                  <c:v>-8.2251539000000005</c:v>
                </c:pt>
                <c:pt idx="50">
                  <c:v>-8.2423382000000007</c:v>
                </c:pt>
                <c:pt idx="51">
                  <c:v>-8.2569999999999997</c:v>
                </c:pt>
                <c:pt idx="52">
                  <c:v>-8.2715054000000006</c:v>
                </c:pt>
                <c:pt idx="53">
                  <c:v>-8.2858123999999993</c:v>
                </c:pt>
                <c:pt idx="54">
                  <c:v>-8.2985457999999994</c:v>
                </c:pt>
                <c:pt idx="55">
                  <c:v>-8.3130006999999999</c:v>
                </c:pt>
                <c:pt idx="56">
                  <c:v>-8.3274345000000007</c:v>
                </c:pt>
                <c:pt idx="57">
                  <c:v>-8.3443851000000002</c:v>
                </c:pt>
                <c:pt idx="58">
                  <c:v>-8.4774598999999995</c:v>
                </c:pt>
                <c:pt idx="59">
                  <c:v>-8.5003433000000008</c:v>
                </c:pt>
                <c:pt idx="60">
                  <c:v>-8.5211182000000001</c:v>
                </c:pt>
                <c:pt idx="61">
                  <c:v>-8.5471152999999997</c:v>
                </c:pt>
                <c:pt idx="62">
                  <c:v>-8.5820751000000008</c:v>
                </c:pt>
                <c:pt idx="63">
                  <c:v>-8.5116367000000004</c:v>
                </c:pt>
                <c:pt idx="64">
                  <c:v>-8.5631657000000008</c:v>
                </c:pt>
                <c:pt idx="65">
                  <c:v>-8.6242961999999999</c:v>
                </c:pt>
                <c:pt idx="66">
                  <c:v>-8.7152957999999998</c:v>
                </c:pt>
                <c:pt idx="67">
                  <c:v>-8.8076772999999999</c:v>
                </c:pt>
                <c:pt idx="68">
                  <c:v>-8.9089460000000003</c:v>
                </c:pt>
                <c:pt idx="69">
                  <c:v>-9.0210170999999999</c:v>
                </c:pt>
                <c:pt idx="70">
                  <c:v>-9.1109095</c:v>
                </c:pt>
                <c:pt idx="71">
                  <c:v>-9.1953315999999994</c:v>
                </c:pt>
                <c:pt idx="72">
                  <c:v>-9.2507315000000006</c:v>
                </c:pt>
                <c:pt idx="73">
                  <c:v>-9.3061799999999995</c:v>
                </c:pt>
                <c:pt idx="74">
                  <c:v>-9.3365869999999997</c:v>
                </c:pt>
                <c:pt idx="75">
                  <c:v>-9.4051188999999997</c:v>
                </c:pt>
                <c:pt idx="76">
                  <c:v>-9.4450760000000002</c:v>
                </c:pt>
                <c:pt idx="77">
                  <c:v>-9.4880638000000008</c:v>
                </c:pt>
                <c:pt idx="78">
                  <c:v>-9.5101642999999996</c:v>
                </c:pt>
                <c:pt idx="79">
                  <c:v>-9.5278682999999997</c:v>
                </c:pt>
                <c:pt idx="80">
                  <c:v>-9.5067138999999994</c:v>
                </c:pt>
                <c:pt idx="81">
                  <c:v>-9.4743595000000003</c:v>
                </c:pt>
                <c:pt idx="82">
                  <c:v>-9.4468040000000002</c:v>
                </c:pt>
                <c:pt idx="83">
                  <c:v>-9.4197655000000005</c:v>
                </c:pt>
                <c:pt idx="84">
                  <c:v>-9.3895301999999994</c:v>
                </c:pt>
                <c:pt idx="85">
                  <c:v>-9.3817043000000009</c:v>
                </c:pt>
                <c:pt idx="86">
                  <c:v>-9.3710804000000003</c:v>
                </c:pt>
                <c:pt idx="87">
                  <c:v>-9.3666467999999998</c:v>
                </c:pt>
                <c:pt idx="88">
                  <c:v>-9.3590392999999992</c:v>
                </c:pt>
                <c:pt idx="89">
                  <c:v>-9.3540363000000006</c:v>
                </c:pt>
                <c:pt idx="90">
                  <c:v>-9.3362560000000006</c:v>
                </c:pt>
                <c:pt idx="91">
                  <c:v>-9.3322792000000003</c:v>
                </c:pt>
                <c:pt idx="92">
                  <c:v>-9.3235598</c:v>
                </c:pt>
                <c:pt idx="93">
                  <c:v>-9.3205317999999995</c:v>
                </c:pt>
                <c:pt idx="94">
                  <c:v>-9.3192395999999995</c:v>
                </c:pt>
                <c:pt idx="95">
                  <c:v>-9.3190918000000007</c:v>
                </c:pt>
                <c:pt idx="96">
                  <c:v>-9.3133573999999992</c:v>
                </c:pt>
                <c:pt idx="97">
                  <c:v>-9.3138523000000006</c:v>
                </c:pt>
                <c:pt idx="98">
                  <c:v>-9.3132123999999994</c:v>
                </c:pt>
                <c:pt idx="99">
                  <c:v>-9.3153591000000002</c:v>
                </c:pt>
                <c:pt idx="100">
                  <c:v>-9.3234242999999992</c:v>
                </c:pt>
                <c:pt idx="101">
                  <c:v>-9.3213749000000004</c:v>
                </c:pt>
                <c:pt idx="102">
                  <c:v>-9.3367996000000009</c:v>
                </c:pt>
                <c:pt idx="103">
                  <c:v>-9.3463144000000007</c:v>
                </c:pt>
                <c:pt idx="104">
                  <c:v>-9.3549948000000001</c:v>
                </c:pt>
                <c:pt idx="105">
                  <c:v>-9.3510913999999996</c:v>
                </c:pt>
                <c:pt idx="106">
                  <c:v>-9.3677416000000004</c:v>
                </c:pt>
                <c:pt idx="107">
                  <c:v>-9.3631791999999994</c:v>
                </c:pt>
                <c:pt idx="108">
                  <c:v>-9.3665409000000004</c:v>
                </c:pt>
                <c:pt idx="109">
                  <c:v>-9.3634558000000006</c:v>
                </c:pt>
                <c:pt idx="110">
                  <c:v>-9.3729505999999994</c:v>
                </c:pt>
                <c:pt idx="111">
                  <c:v>-9.3831758000000001</c:v>
                </c:pt>
                <c:pt idx="112">
                  <c:v>-9.4006156999999995</c:v>
                </c:pt>
                <c:pt idx="113">
                  <c:v>-9.3965625999999993</c:v>
                </c:pt>
                <c:pt idx="114">
                  <c:v>-9.3940371999999996</c:v>
                </c:pt>
                <c:pt idx="115">
                  <c:v>-9.3962526000000004</c:v>
                </c:pt>
                <c:pt idx="116">
                  <c:v>-9.3871106999999991</c:v>
                </c:pt>
                <c:pt idx="117">
                  <c:v>-9.3651590000000002</c:v>
                </c:pt>
                <c:pt idx="118">
                  <c:v>-9.3531236999999994</c:v>
                </c:pt>
                <c:pt idx="119">
                  <c:v>-9.3596305999999991</c:v>
                </c:pt>
                <c:pt idx="120">
                  <c:v>-9.3501902000000001</c:v>
                </c:pt>
                <c:pt idx="121">
                  <c:v>-9.3464279000000001</c:v>
                </c:pt>
                <c:pt idx="122">
                  <c:v>-9.3588828999999993</c:v>
                </c:pt>
                <c:pt idx="123">
                  <c:v>-9.3746165999999995</c:v>
                </c:pt>
                <c:pt idx="124">
                  <c:v>-9.3790406999999991</c:v>
                </c:pt>
                <c:pt idx="125">
                  <c:v>-9.3861703999999992</c:v>
                </c:pt>
                <c:pt idx="126">
                  <c:v>-9.3913087999999991</c:v>
                </c:pt>
                <c:pt idx="127">
                  <c:v>-9.3868741999999994</c:v>
                </c:pt>
                <c:pt idx="128">
                  <c:v>-9.3952322000000006</c:v>
                </c:pt>
                <c:pt idx="129">
                  <c:v>-9.4025850000000002</c:v>
                </c:pt>
                <c:pt idx="130">
                  <c:v>-9.4268742000000003</c:v>
                </c:pt>
                <c:pt idx="131">
                  <c:v>-9.4466944000000002</c:v>
                </c:pt>
                <c:pt idx="132">
                  <c:v>-9.4715489999999996</c:v>
                </c:pt>
                <c:pt idx="133">
                  <c:v>-9.4940213999999994</c:v>
                </c:pt>
                <c:pt idx="134">
                  <c:v>-9.5208445000000008</c:v>
                </c:pt>
                <c:pt idx="135">
                  <c:v>-9.5306358000000007</c:v>
                </c:pt>
                <c:pt idx="136">
                  <c:v>-9.5422010000000004</c:v>
                </c:pt>
                <c:pt idx="137">
                  <c:v>-9.5606527000000003</c:v>
                </c:pt>
                <c:pt idx="138">
                  <c:v>-9.5720939999999999</c:v>
                </c:pt>
                <c:pt idx="139">
                  <c:v>-9.5869807999999992</c:v>
                </c:pt>
                <c:pt idx="140">
                  <c:v>-9.5997857999999994</c:v>
                </c:pt>
                <c:pt idx="141">
                  <c:v>-9.6195334999999993</c:v>
                </c:pt>
                <c:pt idx="142">
                  <c:v>-9.6322098</c:v>
                </c:pt>
                <c:pt idx="143">
                  <c:v>-9.6538477</c:v>
                </c:pt>
                <c:pt idx="144">
                  <c:v>-9.6695080000000004</c:v>
                </c:pt>
                <c:pt idx="145">
                  <c:v>-9.7191896</c:v>
                </c:pt>
                <c:pt idx="146">
                  <c:v>-9.7603892999999999</c:v>
                </c:pt>
                <c:pt idx="147">
                  <c:v>-9.8252039</c:v>
                </c:pt>
                <c:pt idx="148">
                  <c:v>-9.8960161000000006</c:v>
                </c:pt>
                <c:pt idx="149">
                  <c:v>-9.9761705000000003</c:v>
                </c:pt>
                <c:pt idx="150">
                  <c:v>-10.016054</c:v>
                </c:pt>
                <c:pt idx="151">
                  <c:v>-10.068616</c:v>
                </c:pt>
                <c:pt idx="152">
                  <c:v>-10.095143</c:v>
                </c:pt>
                <c:pt idx="153">
                  <c:v>-10.11693</c:v>
                </c:pt>
                <c:pt idx="154">
                  <c:v>-10.117269</c:v>
                </c:pt>
                <c:pt idx="155">
                  <c:v>-10.137027</c:v>
                </c:pt>
                <c:pt idx="156">
                  <c:v>-10.145041000000001</c:v>
                </c:pt>
                <c:pt idx="157">
                  <c:v>-10.148993000000001</c:v>
                </c:pt>
                <c:pt idx="158">
                  <c:v>-10.142014</c:v>
                </c:pt>
                <c:pt idx="159">
                  <c:v>-10.152608000000001</c:v>
                </c:pt>
                <c:pt idx="160">
                  <c:v>-10.154902999999999</c:v>
                </c:pt>
                <c:pt idx="161">
                  <c:v>-10.164991000000001</c:v>
                </c:pt>
                <c:pt idx="162">
                  <c:v>-10.184793000000001</c:v>
                </c:pt>
                <c:pt idx="163">
                  <c:v>-10.225163</c:v>
                </c:pt>
                <c:pt idx="164">
                  <c:v>-10.276942999999999</c:v>
                </c:pt>
                <c:pt idx="165">
                  <c:v>-10.339936</c:v>
                </c:pt>
                <c:pt idx="166">
                  <c:v>-10.406055</c:v>
                </c:pt>
                <c:pt idx="167">
                  <c:v>-10.500436000000001</c:v>
                </c:pt>
                <c:pt idx="168">
                  <c:v>-10.616718000000001</c:v>
                </c:pt>
                <c:pt idx="169">
                  <c:v>-10.726454</c:v>
                </c:pt>
                <c:pt idx="170">
                  <c:v>-10.861231999999999</c:v>
                </c:pt>
                <c:pt idx="171">
                  <c:v>-11.013977000000001</c:v>
                </c:pt>
                <c:pt idx="172">
                  <c:v>-11.178940000000001</c:v>
                </c:pt>
                <c:pt idx="173">
                  <c:v>-11.384523</c:v>
                </c:pt>
                <c:pt idx="174">
                  <c:v>-11.557896</c:v>
                </c:pt>
                <c:pt idx="175">
                  <c:v>-11.763706000000001</c:v>
                </c:pt>
                <c:pt idx="176">
                  <c:v>-11.975059999999999</c:v>
                </c:pt>
                <c:pt idx="177">
                  <c:v>-12.234704000000001</c:v>
                </c:pt>
                <c:pt idx="178">
                  <c:v>-13.141916</c:v>
                </c:pt>
                <c:pt idx="179">
                  <c:v>-13.380452</c:v>
                </c:pt>
                <c:pt idx="180">
                  <c:v>-13.721463</c:v>
                </c:pt>
                <c:pt idx="181">
                  <c:v>-14.165416</c:v>
                </c:pt>
                <c:pt idx="182">
                  <c:v>-14.635115000000001</c:v>
                </c:pt>
                <c:pt idx="183">
                  <c:v>-14.766659000000001</c:v>
                </c:pt>
                <c:pt idx="184">
                  <c:v>-15.277922999999999</c:v>
                </c:pt>
                <c:pt idx="185">
                  <c:v>-16.874001</c:v>
                </c:pt>
                <c:pt idx="186">
                  <c:v>-18.763604999999998</c:v>
                </c:pt>
                <c:pt idx="187">
                  <c:v>-21.523354999999999</c:v>
                </c:pt>
                <c:pt idx="188">
                  <c:v>-24.147991000000001</c:v>
                </c:pt>
                <c:pt idx="189">
                  <c:v>-27.487289000000001</c:v>
                </c:pt>
                <c:pt idx="190">
                  <c:v>-30.129138999999999</c:v>
                </c:pt>
                <c:pt idx="191">
                  <c:v>-32.178738000000003</c:v>
                </c:pt>
                <c:pt idx="192">
                  <c:v>-33.581195999999998</c:v>
                </c:pt>
                <c:pt idx="193">
                  <c:v>-34.561413000000002</c:v>
                </c:pt>
                <c:pt idx="194">
                  <c:v>-35.283192</c:v>
                </c:pt>
                <c:pt idx="195">
                  <c:v>-35.338920999999999</c:v>
                </c:pt>
                <c:pt idx="196">
                  <c:v>-35.875552999999996</c:v>
                </c:pt>
                <c:pt idx="197">
                  <c:v>-36.28492</c:v>
                </c:pt>
                <c:pt idx="198">
                  <c:v>-36.102969999999999</c:v>
                </c:pt>
                <c:pt idx="199">
                  <c:v>-35.772182000000001</c:v>
                </c:pt>
                <c:pt idx="200">
                  <c:v>-35.550007000000001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4C08-BBCB-E9F6DBBC8530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 +17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-55.939349999999997</c:v>
                </c:pt>
                <c:pt idx="1">
                  <c:v>-48.530861000000002</c:v>
                </c:pt>
                <c:pt idx="2">
                  <c:v>-40.616570000000003</c:v>
                </c:pt>
                <c:pt idx="3">
                  <c:v>-32.427872000000001</c:v>
                </c:pt>
                <c:pt idx="4">
                  <c:v>-25.669338</c:v>
                </c:pt>
                <c:pt idx="5">
                  <c:v>-21.715004</c:v>
                </c:pt>
                <c:pt idx="6">
                  <c:v>-19.960815</c:v>
                </c:pt>
                <c:pt idx="7">
                  <c:v>-18.159873999999999</c:v>
                </c:pt>
                <c:pt idx="8">
                  <c:v>-16.496555000000001</c:v>
                </c:pt>
                <c:pt idx="9">
                  <c:v>-14.749935000000001</c:v>
                </c:pt>
                <c:pt idx="10">
                  <c:v>-12.671290000000001</c:v>
                </c:pt>
                <c:pt idx="11">
                  <c:v>-11.111359999999999</c:v>
                </c:pt>
                <c:pt idx="12">
                  <c:v>-9.8760042000000006</c:v>
                </c:pt>
                <c:pt idx="13">
                  <c:v>-8.7202272000000001</c:v>
                </c:pt>
                <c:pt idx="14">
                  <c:v>-8.1941757000000006</c:v>
                </c:pt>
                <c:pt idx="15">
                  <c:v>-7.9631181</c:v>
                </c:pt>
                <c:pt idx="16">
                  <c:v>-7.8221498</c:v>
                </c:pt>
                <c:pt idx="17">
                  <c:v>-7.9516168</c:v>
                </c:pt>
                <c:pt idx="18">
                  <c:v>-8.2162217999999996</c:v>
                </c:pt>
                <c:pt idx="19">
                  <c:v>-8.3831711000000002</c:v>
                </c:pt>
                <c:pt idx="20">
                  <c:v>-8.6040782999999994</c:v>
                </c:pt>
                <c:pt idx="21">
                  <c:v>-8.7517700000000005</c:v>
                </c:pt>
                <c:pt idx="22">
                  <c:v>-8.8745451000000006</c:v>
                </c:pt>
                <c:pt idx="23">
                  <c:v>-8.9164648</c:v>
                </c:pt>
                <c:pt idx="24">
                  <c:v>-8.9490738000000007</c:v>
                </c:pt>
                <c:pt idx="25">
                  <c:v>-8.9407481999999998</c:v>
                </c:pt>
                <c:pt idx="26">
                  <c:v>-8.9193467999999996</c:v>
                </c:pt>
                <c:pt idx="27">
                  <c:v>-8.8962154000000009</c:v>
                </c:pt>
                <c:pt idx="28">
                  <c:v>-8.8825073000000003</c:v>
                </c:pt>
                <c:pt idx="29">
                  <c:v>-8.8768940000000001</c:v>
                </c:pt>
                <c:pt idx="30">
                  <c:v>-8.8694276999999992</c:v>
                </c:pt>
                <c:pt idx="31">
                  <c:v>-8.8746004000000003</c:v>
                </c:pt>
                <c:pt idx="32">
                  <c:v>-8.8477201000000001</c:v>
                </c:pt>
                <c:pt idx="33">
                  <c:v>-8.8081388</c:v>
                </c:pt>
                <c:pt idx="34">
                  <c:v>-8.7759342</c:v>
                </c:pt>
                <c:pt idx="35">
                  <c:v>-8.7179041000000002</c:v>
                </c:pt>
                <c:pt idx="36">
                  <c:v>-8.6558065000000006</c:v>
                </c:pt>
                <c:pt idx="37">
                  <c:v>-8.6174183000000006</c:v>
                </c:pt>
                <c:pt idx="38">
                  <c:v>-8.5700120999999996</c:v>
                </c:pt>
                <c:pt idx="39">
                  <c:v>-8.5415401000000006</c:v>
                </c:pt>
                <c:pt idx="40">
                  <c:v>-8.5117531</c:v>
                </c:pt>
                <c:pt idx="41">
                  <c:v>-8.5126238000000001</c:v>
                </c:pt>
                <c:pt idx="42">
                  <c:v>-8.5149307000000007</c:v>
                </c:pt>
                <c:pt idx="43">
                  <c:v>-8.5342044999999995</c:v>
                </c:pt>
                <c:pt idx="44">
                  <c:v>-8.5457467999999999</c:v>
                </c:pt>
                <c:pt idx="45">
                  <c:v>-8.5823364000000009</c:v>
                </c:pt>
                <c:pt idx="46">
                  <c:v>-8.6001863000000007</c:v>
                </c:pt>
                <c:pt idx="47">
                  <c:v>-8.6074543000000006</c:v>
                </c:pt>
                <c:pt idx="48">
                  <c:v>-8.6045885000000002</c:v>
                </c:pt>
                <c:pt idx="49">
                  <c:v>-8.6089306000000008</c:v>
                </c:pt>
                <c:pt idx="50">
                  <c:v>-8.6064425</c:v>
                </c:pt>
                <c:pt idx="51">
                  <c:v>-8.6171675000000008</c:v>
                </c:pt>
                <c:pt idx="52">
                  <c:v>-8.6257009999999994</c:v>
                </c:pt>
                <c:pt idx="53">
                  <c:v>-8.6453190000000006</c:v>
                </c:pt>
                <c:pt idx="54">
                  <c:v>-8.6633920999999994</c:v>
                </c:pt>
                <c:pt idx="55">
                  <c:v>-8.6838073999999992</c:v>
                </c:pt>
                <c:pt idx="56">
                  <c:v>-8.6920289999999998</c:v>
                </c:pt>
                <c:pt idx="57">
                  <c:v>-8.7115220999999998</c:v>
                </c:pt>
                <c:pt idx="58">
                  <c:v>-8.8388089999999995</c:v>
                </c:pt>
                <c:pt idx="59">
                  <c:v>-8.8632831999999997</c:v>
                </c:pt>
                <c:pt idx="60">
                  <c:v>-8.9037571</c:v>
                </c:pt>
                <c:pt idx="61">
                  <c:v>-8.9483776000000006</c:v>
                </c:pt>
                <c:pt idx="62">
                  <c:v>-9.0233746000000004</c:v>
                </c:pt>
                <c:pt idx="63">
                  <c:v>-9.0085878000000008</c:v>
                </c:pt>
                <c:pt idx="64">
                  <c:v>-9.1200218</c:v>
                </c:pt>
                <c:pt idx="65">
                  <c:v>-9.2232161000000001</c:v>
                </c:pt>
                <c:pt idx="66">
                  <c:v>-9.3708591000000006</c:v>
                </c:pt>
                <c:pt idx="67">
                  <c:v>-9.4905290999999998</c:v>
                </c:pt>
                <c:pt idx="68">
                  <c:v>-9.6135082000000001</c:v>
                </c:pt>
                <c:pt idx="69">
                  <c:v>-9.7200918000000005</c:v>
                </c:pt>
                <c:pt idx="70">
                  <c:v>-9.8156786</c:v>
                </c:pt>
                <c:pt idx="71">
                  <c:v>-9.8727731999999992</c:v>
                </c:pt>
                <c:pt idx="72">
                  <c:v>-9.9081173000000007</c:v>
                </c:pt>
                <c:pt idx="73">
                  <c:v>-9.9381590000000006</c:v>
                </c:pt>
                <c:pt idx="74">
                  <c:v>-9.9476584999999993</c:v>
                </c:pt>
                <c:pt idx="75">
                  <c:v>-9.9761466999999993</c:v>
                </c:pt>
                <c:pt idx="76">
                  <c:v>-9.9982165999999992</c:v>
                </c:pt>
                <c:pt idx="77">
                  <c:v>-10.02844</c:v>
                </c:pt>
                <c:pt idx="78">
                  <c:v>-10.037245</c:v>
                </c:pt>
                <c:pt idx="79">
                  <c:v>-10.043051</c:v>
                </c:pt>
                <c:pt idx="80">
                  <c:v>-10.027108</c:v>
                </c:pt>
                <c:pt idx="81">
                  <c:v>-10.003304</c:v>
                </c:pt>
                <c:pt idx="82">
                  <c:v>-9.9797028999999995</c:v>
                </c:pt>
                <c:pt idx="83">
                  <c:v>-9.9472989999999992</c:v>
                </c:pt>
                <c:pt idx="84">
                  <c:v>-9.9211016000000001</c:v>
                </c:pt>
                <c:pt idx="85">
                  <c:v>-9.9088478000000002</c:v>
                </c:pt>
                <c:pt idx="86">
                  <c:v>-9.8885001999999993</c:v>
                </c:pt>
                <c:pt idx="87">
                  <c:v>-9.8696575000000006</c:v>
                </c:pt>
                <c:pt idx="88">
                  <c:v>-9.8405552000000007</c:v>
                </c:pt>
                <c:pt idx="89">
                  <c:v>-9.8081341000000002</c:v>
                </c:pt>
                <c:pt idx="90">
                  <c:v>-9.7551383999999999</c:v>
                </c:pt>
                <c:pt idx="91">
                  <c:v>-9.7130709</c:v>
                </c:pt>
                <c:pt idx="92">
                  <c:v>-9.6659813000000003</c:v>
                </c:pt>
                <c:pt idx="93">
                  <c:v>-9.6364917999999999</c:v>
                </c:pt>
                <c:pt idx="94">
                  <c:v>-9.6222352999999998</c:v>
                </c:pt>
                <c:pt idx="95">
                  <c:v>-9.6261702000000007</c:v>
                </c:pt>
                <c:pt idx="96">
                  <c:v>-9.6291895000000007</c:v>
                </c:pt>
                <c:pt idx="97">
                  <c:v>-9.6489601</c:v>
                </c:pt>
                <c:pt idx="98">
                  <c:v>-9.6739005999999996</c:v>
                </c:pt>
                <c:pt idx="99">
                  <c:v>-9.6975917999999997</c:v>
                </c:pt>
                <c:pt idx="100">
                  <c:v>-9.7319908000000002</c:v>
                </c:pt>
                <c:pt idx="101">
                  <c:v>-9.7417145000000005</c:v>
                </c:pt>
                <c:pt idx="102">
                  <c:v>-9.7715444999999992</c:v>
                </c:pt>
                <c:pt idx="103">
                  <c:v>-9.7878913999999995</c:v>
                </c:pt>
                <c:pt idx="104">
                  <c:v>-9.8078793999999991</c:v>
                </c:pt>
                <c:pt idx="105">
                  <c:v>-9.7898034999999997</c:v>
                </c:pt>
                <c:pt idx="106">
                  <c:v>-9.8146495999999992</c:v>
                </c:pt>
                <c:pt idx="107">
                  <c:v>-9.8028688000000006</c:v>
                </c:pt>
                <c:pt idx="108">
                  <c:v>-9.8281983999999998</c:v>
                </c:pt>
                <c:pt idx="109">
                  <c:v>-9.8109845999999994</c:v>
                </c:pt>
                <c:pt idx="110">
                  <c:v>-9.8211861000000003</c:v>
                </c:pt>
                <c:pt idx="111">
                  <c:v>-9.8264370000000003</c:v>
                </c:pt>
                <c:pt idx="112">
                  <c:v>-9.8554353999999993</c:v>
                </c:pt>
                <c:pt idx="113">
                  <c:v>-9.8449068000000004</c:v>
                </c:pt>
                <c:pt idx="114">
                  <c:v>-9.8375634999999999</c:v>
                </c:pt>
                <c:pt idx="115">
                  <c:v>-9.8398046000000008</c:v>
                </c:pt>
                <c:pt idx="116">
                  <c:v>-9.8303832999999994</c:v>
                </c:pt>
                <c:pt idx="117">
                  <c:v>-9.8068770999999995</c:v>
                </c:pt>
                <c:pt idx="118">
                  <c:v>-9.7597503999999997</c:v>
                </c:pt>
                <c:pt idx="119">
                  <c:v>-9.7574825000000001</c:v>
                </c:pt>
                <c:pt idx="120">
                  <c:v>-9.7280273000000008</c:v>
                </c:pt>
                <c:pt idx="121">
                  <c:v>-9.7278900000000004</c:v>
                </c:pt>
                <c:pt idx="122">
                  <c:v>-9.708024</c:v>
                </c:pt>
                <c:pt idx="123">
                  <c:v>-9.7143660000000001</c:v>
                </c:pt>
                <c:pt idx="124">
                  <c:v>-9.709403</c:v>
                </c:pt>
                <c:pt idx="125">
                  <c:v>-9.7170582000000003</c:v>
                </c:pt>
                <c:pt idx="126">
                  <c:v>-9.7131758000000001</c:v>
                </c:pt>
                <c:pt idx="127">
                  <c:v>-9.6963062000000004</c:v>
                </c:pt>
                <c:pt idx="128">
                  <c:v>-9.7168101999999994</c:v>
                </c:pt>
                <c:pt idx="129">
                  <c:v>-9.7271193999999994</c:v>
                </c:pt>
                <c:pt idx="130">
                  <c:v>-9.7747173000000007</c:v>
                </c:pt>
                <c:pt idx="131">
                  <c:v>-9.7867841999999996</c:v>
                </c:pt>
                <c:pt idx="132">
                  <c:v>-9.8304796000000003</c:v>
                </c:pt>
                <c:pt idx="133">
                  <c:v>-9.8699721999999994</c:v>
                </c:pt>
                <c:pt idx="134">
                  <c:v>-9.9277782000000006</c:v>
                </c:pt>
                <c:pt idx="135">
                  <c:v>-9.9467201000000003</c:v>
                </c:pt>
                <c:pt idx="136">
                  <c:v>-9.9645013999999996</c:v>
                </c:pt>
                <c:pt idx="137">
                  <c:v>-10.010992</c:v>
                </c:pt>
                <c:pt idx="138">
                  <c:v>-10.017531999999999</c:v>
                </c:pt>
                <c:pt idx="139">
                  <c:v>-10.049906999999999</c:v>
                </c:pt>
                <c:pt idx="140">
                  <c:v>-10.045458</c:v>
                </c:pt>
                <c:pt idx="141">
                  <c:v>-10.079694</c:v>
                </c:pt>
                <c:pt idx="142">
                  <c:v>-10.079831</c:v>
                </c:pt>
                <c:pt idx="143">
                  <c:v>-10.118061000000001</c:v>
                </c:pt>
                <c:pt idx="144">
                  <c:v>-10.114072</c:v>
                </c:pt>
                <c:pt idx="145">
                  <c:v>-10.176366</c:v>
                </c:pt>
                <c:pt idx="146">
                  <c:v>-10.218533000000001</c:v>
                </c:pt>
                <c:pt idx="147">
                  <c:v>-10.306921000000001</c:v>
                </c:pt>
                <c:pt idx="148">
                  <c:v>-10.397988</c:v>
                </c:pt>
                <c:pt idx="149">
                  <c:v>-10.496015999999999</c:v>
                </c:pt>
                <c:pt idx="150">
                  <c:v>-10.546737</c:v>
                </c:pt>
                <c:pt idx="151">
                  <c:v>-10.60932</c:v>
                </c:pt>
                <c:pt idx="152">
                  <c:v>-10.641895</c:v>
                </c:pt>
                <c:pt idx="153">
                  <c:v>-10.65976</c:v>
                </c:pt>
                <c:pt idx="154">
                  <c:v>-10.657432</c:v>
                </c:pt>
                <c:pt idx="155">
                  <c:v>-10.679339000000001</c:v>
                </c:pt>
                <c:pt idx="156">
                  <c:v>-10.692977000000001</c:v>
                </c:pt>
                <c:pt idx="157">
                  <c:v>-10.695912999999999</c:v>
                </c:pt>
                <c:pt idx="158">
                  <c:v>-10.681724000000001</c:v>
                </c:pt>
                <c:pt idx="159">
                  <c:v>-10.702726</c:v>
                </c:pt>
                <c:pt idx="160">
                  <c:v>-10.720255999999999</c:v>
                </c:pt>
                <c:pt idx="161">
                  <c:v>-10.755712000000001</c:v>
                </c:pt>
                <c:pt idx="162">
                  <c:v>-10.785169</c:v>
                </c:pt>
                <c:pt idx="163">
                  <c:v>-10.861274</c:v>
                </c:pt>
                <c:pt idx="164">
                  <c:v>-10.971788999999999</c:v>
                </c:pt>
                <c:pt idx="165">
                  <c:v>-11.105053</c:v>
                </c:pt>
                <c:pt idx="166">
                  <c:v>-11.199781</c:v>
                </c:pt>
                <c:pt idx="167">
                  <c:v>-11.35205</c:v>
                </c:pt>
                <c:pt idx="168">
                  <c:v>-11.68094</c:v>
                </c:pt>
                <c:pt idx="169">
                  <c:v>-11.921272</c:v>
                </c:pt>
                <c:pt idx="170">
                  <c:v>-12.189435</c:v>
                </c:pt>
                <c:pt idx="171">
                  <c:v>-12.498263</c:v>
                </c:pt>
                <c:pt idx="172">
                  <c:v>-13.007201</c:v>
                </c:pt>
                <c:pt idx="173">
                  <c:v>-14.374952</c:v>
                </c:pt>
                <c:pt idx="174">
                  <c:v>-14.758397</c:v>
                </c:pt>
                <c:pt idx="175">
                  <c:v>-15.760289</c:v>
                </c:pt>
                <c:pt idx="176">
                  <c:v>-16.998868999999999</c:v>
                </c:pt>
                <c:pt idx="177">
                  <c:v>-19.256284999999998</c:v>
                </c:pt>
                <c:pt idx="178">
                  <c:v>-21.312125999999999</c:v>
                </c:pt>
                <c:pt idx="179">
                  <c:v>-22.869188000000001</c:v>
                </c:pt>
                <c:pt idx="180">
                  <c:v>-25.687781999999999</c:v>
                </c:pt>
                <c:pt idx="181">
                  <c:v>-28.901674</c:v>
                </c:pt>
                <c:pt idx="182">
                  <c:v>-30.921500999999999</c:v>
                </c:pt>
                <c:pt idx="183">
                  <c:v>-32.163249999999998</c:v>
                </c:pt>
                <c:pt idx="184">
                  <c:v>-34.843494</c:v>
                </c:pt>
                <c:pt idx="185">
                  <c:v>-35.870418999999998</c:v>
                </c:pt>
                <c:pt idx="186">
                  <c:v>-36.299914999999999</c:v>
                </c:pt>
                <c:pt idx="187">
                  <c:v>-36.837111999999998</c:v>
                </c:pt>
                <c:pt idx="188">
                  <c:v>-37.150962999999997</c:v>
                </c:pt>
                <c:pt idx="189">
                  <c:v>-37.455235000000002</c:v>
                </c:pt>
                <c:pt idx="190">
                  <c:v>-37.867348</c:v>
                </c:pt>
                <c:pt idx="191">
                  <c:v>-38.019066000000002</c:v>
                </c:pt>
                <c:pt idx="192">
                  <c:v>-38.272902999999999</c:v>
                </c:pt>
                <c:pt idx="193">
                  <c:v>-38.501358000000003</c:v>
                </c:pt>
                <c:pt idx="194">
                  <c:v>-38.919319000000002</c:v>
                </c:pt>
                <c:pt idx="195">
                  <c:v>-38.818095999999997</c:v>
                </c:pt>
                <c:pt idx="196">
                  <c:v>-39.040751999999998</c:v>
                </c:pt>
                <c:pt idx="197">
                  <c:v>-39.026062000000003</c:v>
                </c:pt>
                <c:pt idx="198">
                  <c:v>-38.800049000000001</c:v>
                </c:pt>
                <c:pt idx="199">
                  <c:v>-38.471687000000003</c:v>
                </c:pt>
                <c:pt idx="200">
                  <c:v>-38.27422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4C08-BBCB-E9F6DBBC8530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 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-69.999374000000003</c:v>
                </c:pt>
                <c:pt idx="1">
                  <c:v>-61.188907999999998</c:v>
                </c:pt>
                <c:pt idx="2">
                  <c:v>-50.819488999999997</c:v>
                </c:pt>
                <c:pt idx="3">
                  <c:v>-39.789684000000001</c:v>
                </c:pt>
                <c:pt idx="4">
                  <c:v>-31.475206</c:v>
                </c:pt>
                <c:pt idx="5">
                  <c:v>-24.881882000000001</c:v>
                </c:pt>
                <c:pt idx="6">
                  <c:v>-21.674966999999999</c:v>
                </c:pt>
                <c:pt idx="7">
                  <c:v>-19.453544999999998</c:v>
                </c:pt>
                <c:pt idx="8">
                  <c:v>-17.729168000000001</c:v>
                </c:pt>
                <c:pt idx="9">
                  <c:v>-15.726513000000001</c:v>
                </c:pt>
                <c:pt idx="10">
                  <c:v>-13.468959</c:v>
                </c:pt>
                <c:pt idx="11">
                  <c:v>-11.763062</c:v>
                </c:pt>
                <c:pt idx="12">
                  <c:v>-10.363963</c:v>
                </c:pt>
                <c:pt idx="13">
                  <c:v>-9.0609303000000008</c:v>
                </c:pt>
                <c:pt idx="14">
                  <c:v>-8.4602003000000003</c:v>
                </c:pt>
                <c:pt idx="15">
                  <c:v>-8.1885042000000006</c:v>
                </c:pt>
                <c:pt idx="16">
                  <c:v>-7.9958248000000003</c:v>
                </c:pt>
                <c:pt idx="17">
                  <c:v>-8.1126088999999997</c:v>
                </c:pt>
                <c:pt idx="18">
                  <c:v>-8.3713884000000007</c:v>
                </c:pt>
                <c:pt idx="19">
                  <c:v>-8.5339594000000005</c:v>
                </c:pt>
                <c:pt idx="20">
                  <c:v>-8.7540721999999995</c:v>
                </c:pt>
                <c:pt idx="21">
                  <c:v>-8.8974799999999998</c:v>
                </c:pt>
                <c:pt idx="22">
                  <c:v>-9.0111141000000003</c:v>
                </c:pt>
                <c:pt idx="23">
                  <c:v>-9.0527514999999994</c:v>
                </c:pt>
                <c:pt idx="24">
                  <c:v>-9.0780934999999996</c:v>
                </c:pt>
                <c:pt idx="25">
                  <c:v>-9.0757027000000008</c:v>
                </c:pt>
                <c:pt idx="26">
                  <c:v>-9.0525445999999992</c:v>
                </c:pt>
                <c:pt idx="27">
                  <c:v>-9.0365295000000003</c:v>
                </c:pt>
                <c:pt idx="28">
                  <c:v>-9.0251637000000002</c:v>
                </c:pt>
                <c:pt idx="29">
                  <c:v>-9.0271568000000002</c:v>
                </c:pt>
                <c:pt idx="30">
                  <c:v>-9.0194378000000004</c:v>
                </c:pt>
                <c:pt idx="31">
                  <c:v>-9.0264702000000003</c:v>
                </c:pt>
                <c:pt idx="32">
                  <c:v>-8.9923219999999997</c:v>
                </c:pt>
                <c:pt idx="33">
                  <c:v>-8.9463577000000001</c:v>
                </c:pt>
                <c:pt idx="34">
                  <c:v>-8.9124899000000006</c:v>
                </c:pt>
                <c:pt idx="35">
                  <c:v>-8.8451605000000004</c:v>
                </c:pt>
                <c:pt idx="36">
                  <c:v>-8.7821712000000005</c:v>
                </c:pt>
                <c:pt idx="37">
                  <c:v>-8.7568598000000009</c:v>
                </c:pt>
                <c:pt idx="38">
                  <c:v>-8.7174233999999995</c:v>
                </c:pt>
                <c:pt idx="39">
                  <c:v>-8.7073307</c:v>
                </c:pt>
                <c:pt idx="40">
                  <c:v>-8.6941099000000008</c:v>
                </c:pt>
                <c:pt idx="41">
                  <c:v>-8.7222366000000005</c:v>
                </c:pt>
                <c:pt idx="42">
                  <c:v>-8.7431345</c:v>
                </c:pt>
                <c:pt idx="43">
                  <c:v>-8.7800387999999998</c:v>
                </c:pt>
                <c:pt idx="44">
                  <c:v>-8.7886933999999997</c:v>
                </c:pt>
                <c:pt idx="45">
                  <c:v>-8.8271856</c:v>
                </c:pt>
                <c:pt idx="46">
                  <c:v>-8.8332806000000001</c:v>
                </c:pt>
                <c:pt idx="47">
                  <c:v>-8.8285484000000007</c:v>
                </c:pt>
                <c:pt idx="48">
                  <c:v>-8.8149318999999995</c:v>
                </c:pt>
                <c:pt idx="49">
                  <c:v>-8.8186502000000004</c:v>
                </c:pt>
                <c:pt idx="50">
                  <c:v>-8.8164967999999995</c:v>
                </c:pt>
                <c:pt idx="51">
                  <c:v>-8.8336515000000002</c:v>
                </c:pt>
                <c:pt idx="52">
                  <c:v>-8.8469438999999994</c:v>
                </c:pt>
                <c:pt idx="53">
                  <c:v>-8.8702555000000007</c:v>
                </c:pt>
                <c:pt idx="54">
                  <c:v>-8.8916205999999995</c:v>
                </c:pt>
                <c:pt idx="55">
                  <c:v>-8.9158945000000003</c:v>
                </c:pt>
                <c:pt idx="56">
                  <c:v>-8.9268646</c:v>
                </c:pt>
                <c:pt idx="57">
                  <c:v>-8.9473181000000004</c:v>
                </c:pt>
                <c:pt idx="58">
                  <c:v>-8.8903122000000003</c:v>
                </c:pt>
                <c:pt idx="59">
                  <c:v>-8.9169558999999996</c:v>
                </c:pt>
                <c:pt idx="60">
                  <c:v>-8.9683247000000001</c:v>
                </c:pt>
                <c:pt idx="61">
                  <c:v>-9.0118837000000003</c:v>
                </c:pt>
                <c:pt idx="62">
                  <c:v>-9.0991955000000004</c:v>
                </c:pt>
                <c:pt idx="63">
                  <c:v>-9.2835578999999999</c:v>
                </c:pt>
                <c:pt idx="64">
                  <c:v>-9.4047785000000008</c:v>
                </c:pt>
                <c:pt idx="65">
                  <c:v>-9.5186653000000003</c:v>
                </c:pt>
                <c:pt idx="66">
                  <c:v>-9.6737680000000008</c:v>
                </c:pt>
                <c:pt idx="67">
                  <c:v>-9.7903708999999992</c:v>
                </c:pt>
                <c:pt idx="68">
                  <c:v>-9.9100360999999992</c:v>
                </c:pt>
                <c:pt idx="69">
                  <c:v>-10.00672</c:v>
                </c:pt>
                <c:pt idx="70">
                  <c:v>-10.092143</c:v>
                </c:pt>
                <c:pt idx="71">
                  <c:v>-10.138968</c:v>
                </c:pt>
                <c:pt idx="72">
                  <c:v>-10.16911</c:v>
                </c:pt>
                <c:pt idx="73">
                  <c:v>-10.193851</c:v>
                </c:pt>
                <c:pt idx="74">
                  <c:v>-10.204689999999999</c:v>
                </c:pt>
                <c:pt idx="75">
                  <c:v>-10.224459</c:v>
                </c:pt>
                <c:pt idx="76">
                  <c:v>-10.243288</c:v>
                </c:pt>
                <c:pt idx="77">
                  <c:v>-10.272887000000001</c:v>
                </c:pt>
                <c:pt idx="78">
                  <c:v>-10.27882</c:v>
                </c:pt>
                <c:pt idx="79">
                  <c:v>-10.280642</c:v>
                </c:pt>
                <c:pt idx="80">
                  <c:v>-10.268057000000001</c:v>
                </c:pt>
                <c:pt idx="81">
                  <c:v>-10.247973999999999</c:v>
                </c:pt>
                <c:pt idx="82">
                  <c:v>-10.231726999999999</c:v>
                </c:pt>
                <c:pt idx="83">
                  <c:v>-10.203222</c:v>
                </c:pt>
                <c:pt idx="84">
                  <c:v>-10.188000000000001</c:v>
                </c:pt>
                <c:pt idx="85">
                  <c:v>-10.176221</c:v>
                </c:pt>
                <c:pt idx="86">
                  <c:v>-10.167376000000001</c:v>
                </c:pt>
                <c:pt idx="87">
                  <c:v>-10.148059999999999</c:v>
                </c:pt>
                <c:pt idx="88">
                  <c:v>-10.121247</c:v>
                </c:pt>
                <c:pt idx="89">
                  <c:v>-10.085808999999999</c:v>
                </c:pt>
                <c:pt idx="90">
                  <c:v>-10.030115</c:v>
                </c:pt>
                <c:pt idx="91">
                  <c:v>-9.9751244000000003</c:v>
                </c:pt>
                <c:pt idx="92">
                  <c:v>-9.9145441000000005</c:v>
                </c:pt>
                <c:pt idx="93">
                  <c:v>-9.8771123999999997</c:v>
                </c:pt>
                <c:pt idx="94">
                  <c:v>-9.8566236000000007</c:v>
                </c:pt>
                <c:pt idx="95">
                  <c:v>-9.8642836000000003</c:v>
                </c:pt>
                <c:pt idx="96">
                  <c:v>-9.8750057000000009</c:v>
                </c:pt>
                <c:pt idx="97">
                  <c:v>-9.9033365</c:v>
                </c:pt>
                <c:pt idx="98">
                  <c:v>-9.9383105999999994</c:v>
                </c:pt>
                <c:pt idx="99">
                  <c:v>-9.9678620999999996</c:v>
                </c:pt>
                <c:pt idx="100">
                  <c:v>-10.006344</c:v>
                </c:pt>
                <c:pt idx="101">
                  <c:v>-10.006242</c:v>
                </c:pt>
                <c:pt idx="102">
                  <c:v>-10.032194</c:v>
                </c:pt>
                <c:pt idx="103">
                  <c:v>-10.043342000000001</c:v>
                </c:pt>
                <c:pt idx="104">
                  <c:v>-10.071925</c:v>
                </c:pt>
                <c:pt idx="105">
                  <c:v>-10.047826000000001</c:v>
                </c:pt>
                <c:pt idx="106">
                  <c:v>-10.083603999999999</c:v>
                </c:pt>
                <c:pt idx="107">
                  <c:v>-10.080245</c:v>
                </c:pt>
                <c:pt idx="108">
                  <c:v>-10.132059999999999</c:v>
                </c:pt>
                <c:pt idx="109">
                  <c:v>-10.109294999999999</c:v>
                </c:pt>
                <c:pt idx="110">
                  <c:v>-10.123531</c:v>
                </c:pt>
                <c:pt idx="111">
                  <c:v>-10.132801000000001</c:v>
                </c:pt>
                <c:pt idx="112">
                  <c:v>-10.17487</c:v>
                </c:pt>
                <c:pt idx="113">
                  <c:v>-10.164682000000001</c:v>
                </c:pt>
                <c:pt idx="114">
                  <c:v>-10.153744</c:v>
                </c:pt>
                <c:pt idx="115">
                  <c:v>-10.166225000000001</c:v>
                </c:pt>
                <c:pt idx="116">
                  <c:v>-10.166095</c:v>
                </c:pt>
                <c:pt idx="117">
                  <c:v>-10.159878000000001</c:v>
                </c:pt>
                <c:pt idx="118">
                  <c:v>-10.09243</c:v>
                </c:pt>
                <c:pt idx="119">
                  <c:v>-10.095682999999999</c:v>
                </c:pt>
                <c:pt idx="120">
                  <c:v>-10.06338</c:v>
                </c:pt>
                <c:pt idx="121">
                  <c:v>-10.083137000000001</c:v>
                </c:pt>
                <c:pt idx="122">
                  <c:v>-10.036879000000001</c:v>
                </c:pt>
                <c:pt idx="123">
                  <c:v>-10.041667</c:v>
                </c:pt>
                <c:pt idx="124">
                  <c:v>-10.041026</c:v>
                </c:pt>
                <c:pt idx="125">
                  <c:v>-10.050338999999999</c:v>
                </c:pt>
                <c:pt idx="126">
                  <c:v>-10.048047</c:v>
                </c:pt>
                <c:pt idx="127">
                  <c:v>-10.017977</c:v>
                </c:pt>
                <c:pt idx="128">
                  <c:v>-10.051812999999999</c:v>
                </c:pt>
                <c:pt idx="129">
                  <c:v>-10.060865</c:v>
                </c:pt>
                <c:pt idx="130">
                  <c:v>-10.151106</c:v>
                </c:pt>
                <c:pt idx="131">
                  <c:v>-10.145751000000001</c:v>
                </c:pt>
                <c:pt idx="132">
                  <c:v>-10.206594000000001</c:v>
                </c:pt>
                <c:pt idx="133">
                  <c:v>-10.257595999999999</c:v>
                </c:pt>
                <c:pt idx="134">
                  <c:v>-10.351746</c:v>
                </c:pt>
                <c:pt idx="135">
                  <c:v>-10.363564</c:v>
                </c:pt>
                <c:pt idx="136">
                  <c:v>-10.375467</c:v>
                </c:pt>
                <c:pt idx="137">
                  <c:v>-10.458000999999999</c:v>
                </c:pt>
                <c:pt idx="138">
                  <c:v>-10.454746999999999</c:v>
                </c:pt>
                <c:pt idx="139">
                  <c:v>-10.526054999999999</c:v>
                </c:pt>
                <c:pt idx="140">
                  <c:v>-10.492641000000001</c:v>
                </c:pt>
                <c:pt idx="141">
                  <c:v>-10.552785</c:v>
                </c:pt>
                <c:pt idx="142">
                  <c:v>-10.525755999999999</c:v>
                </c:pt>
                <c:pt idx="143">
                  <c:v>-10.590754</c:v>
                </c:pt>
                <c:pt idx="144">
                  <c:v>-10.532778</c:v>
                </c:pt>
                <c:pt idx="145">
                  <c:v>-10.611395999999999</c:v>
                </c:pt>
                <c:pt idx="146">
                  <c:v>-10.633891999999999</c:v>
                </c:pt>
                <c:pt idx="147">
                  <c:v>-10.738481999999999</c:v>
                </c:pt>
                <c:pt idx="148">
                  <c:v>-10.825104</c:v>
                </c:pt>
                <c:pt idx="149">
                  <c:v>-10.921296</c:v>
                </c:pt>
                <c:pt idx="150">
                  <c:v>-10.965541999999999</c:v>
                </c:pt>
                <c:pt idx="151">
                  <c:v>-11.029391</c:v>
                </c:pt>
                <c:pt idx="152">
                  <c:v>-11.056827999999999</c:v>
                </c:pt>
                <c:pt idx="153">
                  <c:v>-11.068001000000001</c:v>
                </c:pt>
                <c:pt idx="154">
                  <c:v>-11.063218000000001</c:v>
                </c:pt>
                <c:pt idx="155">
                  <c:v>-11.086900999999999</c:v>
                </c:pt>
                <c:pt idx="156">
                  <c:v>-11.107068</c:v>
                </c:pt>
                <c:pt idx="157">
                  <c:v>-11.119731</c:v>
                </c:pt>
                <c:pt idx="158">
                  <c:v>-11.103097999999999</c:v>
                </c:pt>
                <c:pt idx="159">
                  <c:v>-11.136232</c:v>
                </c:pt>
                <c:pt idx="160">
                  <c:v>-11.177871</c:v>
                </c:pt>
                <c:pt idx="161">
                  <c:v>-11.262171</c:v>
                </c:pt>
                <c:pt idx="162">
                  <c:v>-11.311795</c:v>
                </c:pt>
                <c:pt idx="163">
                  <c:v>-11.455792000000001</c:v>
                </c:pt>
                <c:pt idx="164">
                  <c:v>-11.693778999999999</c:v>
                </c:pt>
                <c:pt idx="165">
                  <c:v>-12.020464</c:v>
                </c:pt>
                <c:pt idx="166">
                  <c:v>-12.213571999999999</c:v>
                </c:pt>
                <c:pt idx="167">
                  <c:v>-12.514419999999999</c:v>
                </c:pt>
                <c:pt idx="168">
                  <c:v>-13.470984</c:v>
                </c:pt>
                <c:pt idx="169">
                  <c:v>-14.155438</c:v>
                </c:pt>
                <c:pt idx="170">
                  <c:v>-14.842280000000001</c:v>
                </c:pt>
                <c:pt idx="171">
                  <c:v>-15.592897000000001</c:v>
                </c:pt>
                <c:pt idx="172">
                  <c:v>-17.015373</c:v>
                </c:pt>
                <c:pt idx="173">
                  <c:v>-19.74859</c:v>
                </c:pt>
                <c:pt idx="174">
                  <c:v>-20.662330999999998</c:v>
                </c:pt>
                <c:pt idx="175">
                  <c:v>-22.841826999999999</c:v>
                </c:pt>
                <c:pt idx="176">
                  <c:v>-25.426130000000001</c:v>
                </c:pt>
                <c:pt idx="177">
                  <c:v>-28.366665000000001</c:v>
                </c:pt>
                <c:pt idx="178">
                  <c:v>-29.763216</c:v>
                </c:pt>
                <c:pt idx="179">
                  <c:v>-32.140148000000003</c:v>
                </c:pt>
                <c:pt idx="180">
                  <c:v>-33.877136</c:v>
                </c:pt>
                <c:pt idx="181">
                  <c:v>-35.523972000000001</c:v>
                </c:pt>
                <c:pt idx="182">
                  <c:v>-36.074409000000003</c:v>
                </c:pt>
                <c:pt idx="183">
                  <c:v>-36.098807999999998</c:v>
                </c:pt>
                <c:pt idx="184">
                  <c:v>-37.094546999999999</c:v>
                </c:pt>
                <c:pt idx="185">
                  <c:v>-37.477679999999999</c:v>
                </c:pt>
                <c:pt idx="186">
                  <c:v>-37.691288</c:v>
                </c:pt>
                <c:pt idx="187">
                  <c:v>-37.995426000000002</c:v>
                </c:pt>
                <c:pt idx="188">
                  <c:v>-38.264029999999998</c:v>
                </c:pt>
                <c:pt idx="189">
                  <c:v>-38.607258000000002</c:v>
                </c:pt>
                <c:pt idx="190">
                  <c:v>-38.999927999999997</c:v>
                </c:pt>
                <c:pt idx="191">
                  <c:v>-39.107674000000003</c:v>
                </c:pt>
                <c:pt idx="192">
                  <c:v>-39.426921999999998</c:v>
                </c:pt>
                <c:pt idx="193">
                  <c:v>-39.578978999999997</c:v>
                </c:pt>
                <c:pt idx="194">
                  <c:v>-39.842098</c:v>
                </c:pt>
                <c:pt idx="195">
                  <c:v>-39.787433999999998</c:v>
                </c:pt>
                <c:pt idx="196">
                  <c:v>-40.029217000000003</c:v>
                </c:pt>
                <c:pt idx="197">
                  <c:v>-39.931801</c:v>
                </c:pt>
                <c:pt idx="198">
                  <c:v>-39.769894000000001</c:v>
                </c:pt>
                <c:pt idx="199">
                  <c:v>-39.438560000000003</c:v>
                </c:pt>
                <c:pt idx="200">
                  <c:v>-39.252304000000002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1-4C08-BBCB-E9F6DBBC8530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-67.915763999999996</c:v>
                </c:pt>
                <c:pt idx="1">
                  <c:v>-63.950237000000001</c:v>
                </c:pt>
                <c:pt idx="2">
                  <c:v>-57.348522000000003</c:v>
                </c:pt>
                <c:pt idx="3">
                  <c:v>-48.499034999999999</c:v>
                </c:pt>
                <c:pt idx="4">
                  <c:v>-39.896819999999998</c:v>
                </c:pt>
                <c:pt idx="5">
                  <c:v>-31.221878</c:v>
                </c:pt>
                <c:pt idx="6">
                  <c:v>-25.156326</c:v>
                </c:pt>
                <c:pt idx="7">
                  <c:v>-21.177523000000001</c:v>
                </c:pt>
                <c:pt idx="8">
                  <c:v>-19.179532999999999</c:v>
                </c:pt>
                <c:pt idx="9">
                  <c:v>-16.889690000000002</c:v>
                </c:pt>
                <c:pt idx="10">
                  <c:v>-14.460967999999999</c:v>
                </c:pt>
                <c:pt idx="11">
                  <c:v>-12.575467</c:v>
                </c:pt>
                <c:pt idx="12">
                  <c:v>-10.946021</c:v>
                </c:pt>
                <c:pt idx="13">
                  <c:v>-9.5007935000000003</c:v>
                </c:pt>
                <c:pt idx="14">
                  <c:v>-8.7907667000000007</c:v>
                </c:pt>
                <c:pt idx="15">
                  <c:v>-8.4519862999999997</c:v>
                </c:pt>
                <c:pt idx="16">
                  <c:v>-8.2053899999999995</c:v>
                </c:pt>
                <c:pt idx="17">
                  <c:v>-8.2922420999999993</c:v>
                </c:pt>
                <c:pt idx="18">
                  <c:v>-8.5340652000000006</c:v>
                </c:pt>
                <c:pt idx="19">
                  <c:v>-8.6883478000000007</c:v>
                </c:pt>
                <c:pt idx="20">
                  <c:v>-8.9014339000000007</c:v>
                </c:pt>
                <c:pt idx="21">
                  <c:v>-9.0412148999999999</c:v>
                </c:pt>
                <c:pt idx="22">
                  <c:v>-9.1501149999999996</c:v>
                </c:pt>
                <c:pt idx="23">
                  <c:v>-9.1968393000000006</c:v>
                </c:pt>
                <c:pt idx="24">
                  <c:v>-9.224494</c:v>
                </c:pt>
                <c:pt idx="25">
                  <c:v>-9.2374191000000003</c:v>
                </c:pt>
                <c:pt idx="26">
                  <c:v>-9.2202891999999999</c:v>
                </c:pt>
                <c:pt idx="27">
                  <c:v>-9.2171164000000001</c:v>
                </c:pt>
                <c:pt idx="28">
                  <c:v>-9.2127742999999995</c:v>
                </c:pt>
                <c:pt idx="29">
                  <c:v>-9.2196884000000008</c:v>
                </c:pt>
                <c:pt idx="30">
                  <c:v>-9.2131089999999993</c:v>
                </c:pt>
                <c:pt idx="31">
                  <c:v>-9.2173634</c:v>
                </c:pt>
                <c:pt idx="32">
                  <c:v>-9.1743878999999993</c:v>
                </c:pt>
                <c:pt idx="33">
                  <c:v>-9.1255635999999996</c:v>
                </c:pt>
                <c:pt idx="34">
                  <c:v>-9.0951357000000002</c:v>
                </c:pt>
                <c:pt idx="35">
                  <c:v>-9.0216589000000003</c:v>
                </c:pt>
                <c:pt idx="36">
                  <c:v>-8.9634274999999999</c:v>
                </c:pt>
                <c:pt idx="37">
                  <c:v>-8.9573336000000001</c:v>
                </c:pt>
                <c:pt idx="38">
                  <c:v>-8.9303750999999991</c:v>
                </c:pt>
                <c:pt idx="39">
                  <c:v>-8.9421329000000007</c:v>
                </c:pt>
                <c:pt idx="40">
                  <c:v>-8.9462805000000003</c:v>
                </c:pt>
                <c:pt idx="41">
                  <c:v>-8.9989328000000004</c:v>
                </c:pt>
                <c:pt idx="42">
                  <c:v>-9.0401553999999997</c:v>
                </c:pt>
                <c:pt idx="43">
                  <c:v>-9.0860310000000002</c:v>
                </c:pt>
                <c:pt idx="44">
                  <c:v>-9.0903987999999991</c:v>
                </c:pt>
                <c:pt idx="45">
                  <c:v>-9.1305598999999997</c:v>
                </c:pt>
                <c:pt idx="46">
                  <c:v>-9.1358718999999997</c:v>
                </c:pt>
                <c:pt idx="47">
                  <c:v>-9.1263666000000008</c:v>
                </c:pt>
                <c:pt idx="48">
                  <c:v>-9.1114587999999994</c:v>
                </c:pt>
                <c:pt idx="49">
                  <c:v>-9.1275777999999992</c:v>
                </c:pt>
                <c:pt idx="50">
                  <c:v>-9.1404305000000008</c:v>
                </c:pt>
                <c:pt idx="51">
                  <c:v>-9.1703299999999999</c:v>
                </c:pt>
                <c:pt idx="52">
                  <c:v>-9.1838999000000001</c:v>
                </c:pt>
                <c:pt idx="53">
                  <c:v>-9.2106198999999993</c:v>
                </c:pt>
                <c:pt idx="54">
                  <c:v>-9.2259445000000007</c:v>
                </c:pt>
                <c:pt idx="55">
                  <c:v>-9.2455978000000005</c:v>
                </c:pt>
                <c:pt idx="56">
                  <c:v>-9.2439012999999992</c:v>
                </c:pt>
                <c:pt idx="57">
                  <c:v>-9.2612246999999996</c:v>
                </c:pt>
                <c:pt idx="58">
                  <c:v>-9.2402964000000001</c:v>
                </c:pt>
                <c:pt idx="59">
                  <c:v>-9.2654467</c:v>
                </c:pt>
                <c:pt idx="60">
                  <c:v>-9.3245810999999996</c:v>
                </c:pt>
                <c:pt idx="61">
                  <c:v>-9.3660640999999991</c:v>
                </c:pt>
                <c:pt idx="62">
                  <c:v>-9.4626999000000005</c:v>
                </c:pt>
                <c:pt idx="63">
                  <c:v>-9.6155167000000006</c:v>
                </c:pt>
                <c:pt idx="64">
                  <c:v>-9.7483187000000004</c:v>
                </c:pt>
                <c:pt idx="65">
                  <c:v>-9.8640165</c:v>
                </c:pt>
                <c:pt idx="66">
                  <c:v>-10.023054999999999</c:v>
                </c:pt>
                <c:pt idx="67">
                  <c:v>-10.133869000000001</c:v>
                </c:pt>
                <c:pt idx="68">
                  <c:v>-10.256819</c:v>
                </c:pt>
                <c:pt idx="69">
                  <c:v>-10.348343</c:v>
                </c:pt>
                <c:pt idx="70">
                  <c:v>-10.428217999999999</c:v>
                </c:pt>
                <c:pt idx="71">
                  <c:v>-10.466544000000001</c:v>
                </c:pt>
                <c:pt idx="72">
                  <c:v>-10.496881</c:v>
                </c:pt>
                <c:pt idx="73">
                  <c:v>-10.515504</c:v>
                </c:pt>
                <c:pt idx="74">
                  <c:v>-10.521693000000001</c:v>
                </c:pt>
                <c:pt idx="75">
                  <c:v>-10.531689</c:v>
                </c:pt>
                <c:pt idx="76">
                  <c:v>-10.550687999999999</c:v>
                </c:pt>
                <c:pt idx="77">
                  <c:v>-10.581072000000001</c:v>
                </c:pt>
                <c:pt idx="78">
                  <c:v>-10.582701</c:v>
                </c:pt>
                <c:pt idx="79">
                  <c:v>-10.580628000000001</c:v>
                </c:pt>
                <c:pt idx="80">
                  <c:v>-10.571877000000001</c:v>
                </c:pt>
                <c:pt idx="81">
                  <c:v>-10.560468999999999</c:v>
                </c:pt>
                <c:pt idx="82">
                  <c:v>-10.556642</c:v>
                </c:pt>
                <c:pt idx="83">
                  <c:v>-10.526730000000001</c:v>
                </c:pt>
                <c:pt idx="84">
                  <c:v>-10.523490000000001</c:v>
                </c:pt>
                <c:pt idx="85">
                  <c:v>-10.513619</c:v>
                </c:pt>
                <c:pt idx="86">
                  <c:v>-10.517004999999999</c:v>
                </c:pt>
                <c:pt idx="87">
                  <c:v>-10.49037</c:v>
                </c:pt>
                <c:pt idx="88">
                  <c:v>-10.474575</c:v>
                </c:pt>
                <c:pt idx="89">
                  <c:v>-10.446501</c:v>
                </c:pt>
                <c:pt idx="90">
                  <c:v>-10.401908000000001</c:v>
                </c:pt>
                <c:pt idx="91">
                  <c:v>-10.347201</c:v>
                </c:pt>
                <c:pt idx="92">
                  <c:v>-10.288671000000001</c:v>
                </c:pt>
                <c:pt idx="93">
                  <c:v>-10.254205000000001</c:v>
                </c:pt>
                <c:pt idx="94">
                  <c:v>-10.236083000000001</c:v>
                </c:pt>
                <c:pt idx="95">
                  <c:v>-10.251782</c:v>
                </c:pt>
                <c:pt idx="96">
                  <c:v>-10.261025</c:v>
                </c:pt>
                <c:pt idx="97">
                  <c:v>-10.293989</c:v>
                </c:pt>
                <c:pt idx="98">
                  <c:v>-10.327769999999999</c:v>
                </c:pt>
                <c:pt idx="99">
                  <c:v>-10.354006999999999</c:v>
                </c:pt>
                <c:pt idx="100">
                  <c:v>-10.39875</c:v>
                </c:pt>
                <c:pt idx="101">
                  <c:v>-10.392564</c:v>
                </c:pt>
                <c:pt idx="102">
                  <c:v>-10.425779</c:v>
                </c:pt>
                <c:pt idx="103">
                  <c:v>-10.453474</c:v>
                </c:pt>
                <c:pt idx="104">
                  <c:v>-10.520206999999999</c:v>
                </c:pt>
                <c:pt idx="105">
                  <c:v>-10.494863</c:v>
                </c:pt>
                <c:pt idx="106">
                  <c:v>-10.551254</c:v>
                </c:pt>
                <c:pt idx="107">
                  <c:v>-10.560114</c:v>
                </c:pt>
                <c:pt idx="108">
                  <c:v>-10.676189000000001</c:v>
                </c:pt>
                <c:pt idx="109">
                  <c:v>-10.641322000000001</c:v>
                </c:pt>
                <c:pt idx="110">
                  <c:v>-10.670795</c:v>
                </c:pt>
                <c:pt idx="111">
                  <c:v>-10.689552000000001</c:v>
                </c:pt>
                <c:pt idx="112">
                  <c:v>-10.767887</c:v>
                </c:pt>
                <c:pt idx="113">
                  <c:v>-10.753151000000001</c:v>
                </c:pt>
                <c:pt idx="114">
                  <c:v>-10.72587</c:v>
                </c:pt>
                <c:pt idx="115">
                  <c:v>-10.748383</c:v>
                </c:pt>
                <c:pt idx="116">
                  <c:v>-10.764704</c:v>
                </c:pt>
                <c:pt idx="117">
                  <c:v>-10.796398</c:v>
                </c:pt>
                <c:pt idx="118">
                  <c:v>-10.680578000000001</c:v>
                </c:pt>
                <c:pt idx="119">
                  <c:v>-10.705202999999999</c:v>
                </c:pt>
                <c:pt idx="120">
                  <c:v>-10.669263000000001</c:v>
                </c:pt>
                <c:pt idx="121">
                  <c:v>-10.751605</c:v>
                </c:pt>
                <c:pt idx="122">
                  <c:v>-10.650829999999999</c:v>
                </c:pt>
                <c:pt idx="123">
                  <c:v>-10.660933999999999</c:v>
                </c:pt>
                <c:pt idx="124">
                  <c:v>-10.677122000000001</c:v>
                </c:pt>
                <c:pt idx="125">
                  <c:v>-10.719468000000001</c:v>
                </c:pt>
                <c:pt idx="126">
                  <c:v>-10.747415999999999</c:v>
                </c:pt>
                <c:pt idx="127">
                  <c:v>-10.702164</c:v>
                </c:pt>
                <c:pt idx="128">
                  <c:v>-10.795159</c:v>
                </c:pt>
                <c:pt idx="129">
                  <c:v>-10.816341</c:v>
                </c:pt>
                <c:pt idx="130">
                  <c:v>-11.04495</c:v>
                </c:pt>
                <c:pt idx="131">
                  <c:v>-10.993691</c:v>
                </c:pt>
                <c:pt idx="132">
                  <c:v>-11.100384999999999</c:v>
                </c:pt>
                <c:pt idx="133">
                  <c:v>-11.178089</c:v>
                </c:pt>
                <c:pt idx="134">
                  <c:v>-11.386797</c:v>
                </c:pt>
                <c:pt idx="135">
                  <c:v>-11.376511000000001</c:v>
                </c:pt>
                <c:pt idx="136">
                  <c:v>-11.374572000000001</c:v>
                </c:pt>
                <c:pt idx="137">
                  <c:v>-11.556103</c:v>
                </c:pt>
                <c:pt idx="138">
                  <c:v>-11.521494000000001</c:v>
                </c:pt>
                <c:pt idx="139">
                  <c:v>-11.69168</c:v>
                </c:pt>
                <c:pt idx="140">
                  <c:v>-11.552695999999999</c:v>
                </c:pt>
                <c:pt idx="141">
                  <c:v>-11.665393</c:v>
                </c:pt>
                <c:pt idx="142">
                  <c:v>-11.547622</c:v>
                </c:pt>
                <c:pt idx="143">
                  <c:v>-11.660382999999999</c:v>
                </c:pt>
                <c:pt idx="144">
                  <c:v>-11.416518999999999</c:v>
                </c:pt>
                <c:pt idx="145">
                  <c:v>-11.512295999999999</c:v>
                </c:pt>
                <c:pt idx="146">
                  <c:v>-11.471018000000001</c:v>
                </c:pt>
                <c:pt idx="147">
                  <c:v>-11.576051</c:v>
                </c:pt>
                <c:pt idx="148">
                  <c:v>-11.619748</c:v>
                </c:pt>
                <c:pt idx="149">
                  <c:v>-11.695247999999999</c:v>
                </c:pt>
                <c:pt idx="150">
                  <c:v>-11.705923</c:v>
                </c:pt>
                <c:pt idx="151">
                  <c:v>-11.761049</c:v>
                </c:pt>
                <c:pt idx="152">
                  <c:v>-11.779026999999999</c:v>
                </c:pt>
                <c:pt idx="153">
                  <c:v>-11.771049</c:v>
                </c:pt>
                <c:pt idx="154">
                  <c:v>-11.74959</c:v>
                </c:pt>
                <c:pt idx="155">
                  <c:v>-11.759103</c:v>
                </c:pt>
                <c:pt idx="156">
                  <c:v>-11.793170999999999</c:v>
                </c:pt>
                <c:pt idx="157">
                  <c:v>-11.850002</c:v>
                </c:pt>
                <c:pt idx="158">
                  <c:v>-11.839600000000001</c:v>
                </c:pt>
                <c:pt idx="159">
                  <c:v>-11.942405000000001</c:v>
                </c:pt>
                <c:pt idx="160">
                  <c:v>-12.124808</c:v>
                </c:pt>
                <c:pt idx="161">
                  <c:v>-12.459906</c:v>
                </c:pt>
                <c:pt idx="162">
                  <c:v>-12.627663</c:v>
                </c:pt>
                <c:pt idx="163">
                  <c:v>-13.091353</c:v>
                </c:pt>
                <c:pt idx="164">
                  <c:v>-13.906826000000001</c:v>
                </c:pt>
                <c:pt idx="165">
                  <c:v>-15.051140999999999</c:v>
                </c:pt>
                <c:pt idx="166">
                  <c:v>-15.665397</c:v>
                </c:pt>
                <c:pt idx="167">
                  <c:v>-16.5746</c:v>
                </c:pt>
                <c:pt idx="168">
                  <c:v>-18.962790999999999</c:v>
                </c:pt>
                <c:pt idx="169">
                  <c:v>-20.672046999999999</c:v>
                </c:pt>
                <c:pt idx="170">
                  <c:v>-22.15127</c:v>
                </c:pt>
                <c:pt idx="171">
                  <c:v>-23.862615999999999</c:v>
                </c:pt>
                <c:pt idx="172">
                  <c:v>-26.520647</c:v>
                </c:pt>
                <c:pt idx="173">
                  <c:v>-29.119492999999999</c:v>
                </c:pt>
                <c:pt idx="174">
                  <c:v>-30.428215000000002</c:v>
                </c:pt>
                <c:pt idx="175">
                  <c:v>-32.660110000000003</c:v>
                </c:pt>
                <c:pt idx="176">
                  <c:v>-35.134357000000001</c:v>
                </c:pt>
                <c:pt idx="177">
                  <c:v>-36.652306000000003</c:v>
                </c:pt>
                <c:pt idx="178">
                  <c:v>-36.706820999999998</c:v>
                </c:pt>
                <c:pt idx="179">
                  <c:v>-37.952232000000002</c:v>
                </c:pt>
                <c:pt idx="180">
                  <c:v>-38.087871999999997</c:v>
                </c:pt>
                <c:pt idx="181">
                  <c:v>-38.387797999999997</c:v>
                </c:pt>
                <c:pt idx="182">
                  <c:v>-38.443351999999997</c:v>
                </c:pt>
                <c:pt idx="183">
                  <c:v>-38.278694000000002</c:v>
                </c:pt>
                <c:pt idx="184">
                  <c:v>-38.406277000000003</c:v>
                </c:pt>
                <c:pt idx="185">
                  <c:v>-38.703189999999999</c:v>
                </c:pt>
                <c:pt idx="186">
                  <c:v>-38.796509</c:v>
                </c:pt>
                <c:pt idx="187">
                  <c:v>-39.140929999999997</c:v>
                </c:pt>
                <c:pt idx="188">
                  <c:v>-39.397239999999996</c:v>
                </c:pt>
                <c:pt idx="189">
                  <c:v>-39.758682</c:v>
                </c:pt>
                <c:pt idx="190">
                  <c:v>-40.150364000000003</c:v>
                </c:pt>
                <c:pt idx="191">
                  <c:v>-40.204864999999998</c:v>
                </c:pt>
                <c:pt idx="192">
                  <c:v>-40.445903999999999</c:v>
                </c:pt>
                <c:pt idx="193">
                  <c:v>-40.574776</c:v>
                </c:pt>
                <c:pt idx="194">
                  <c:v>-40.835369</c:v>
                </c:pt>
                <c:pt idx="195">
                  <c:v>-40.771529999999998</c:v>
                </c:pt>
                <c:pt idx="196">
                  <c:v>-41.016055999999999</c:v>
                </c:pt>
                <c:pt idx="197">
                  <c:v>-40.931224999999998</c:v>
                </c:pt>
                <c:pt idx="198">
                  <c:v>-40.743248000000001</c:v>
                </c:pt>
                <c:pt idx="199">
                  <c:v>-40.374786</c:v>
                </c:pt>
                <c:pt idx="200">
                  <c:v>-40.133167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1-4C08-BBCB-E9F6DBBC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2896"/>
        <c:axId val="107079168"/>
      </c:scatterChart>
      <c:valAx>
        <c:axId val="107072896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079168"/>
        <c:crosses val="autoZero"/>
        <c:crossBetween val="midCat"/>
        <c:majorUnit val="2"/>
      </c:valAx>
      <c:valAx>
        <c:axId val="10707916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0728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1.4751399999999748E-2</c:v>
                </c:pt>
                <c:pt idx="1">
                  <c:v>1.5737500000000182E-2</c:v>
                </c:pt>
                <c:pt idx="2">
                  <c:v>0</c:v>
                </c:pt>
                <c:pt idx="3">
                  <c:v>-7.4869999999904735E-4</c:v>
                </c:pt>
                <c:pt idx="4">
                  <c:v>-2.0460199999998707E-2</c:v>
                </c:pt>
                <c:pt idx="5">
                  <c:v>-1.8935199999999597E-2</c:v>
                </c:pt>
                <c:pt idx="6">
                  <c:v>-4.1056699999998614E-2</c:v>
                </c:pt>
                <c:pt idx="7">
                  <c:v>-3.8858399999998738E-2</c:v>
                </c:pt>
                <c:pt idx="8">
                  <c:v>-7.2448800000000091E-2</c:v>
                </c:pt>
                <c:pt idx="9">
                  <c:v>-8.0806799999999512E-2</c:v>
                </c:pt>
                <c:pt idx="10">
                  <c:v>-9.0133699999999095E-2</c:v>
                </c:pt>
                <c:pt idx="11">
                  <c:v>-9.7990099999998748E-2</c:v>
                </c:pt>
                <c:pt idx="12">
                  <c:v>-0.1115245999999992</c:v>
                </c:pt>
                <c:pt idx="13">
                  <c:v>-0.13053519999999885</c:v>
                </c:pt>
                <c:pt idx="14">
                  <c:v>-0.11508939999999868</c:v>
                </c:pt>
                <c:pt idx="15">
                  <c:v>-0.11122329999999891</c:v>
                </c:pt>
                <c:pt idx="16">
                  <c:v>-0.11859039999999865</c:v>
                </c:pt>
                <c:pt idx="17">
                  <c:v>-0.12894439999999996</c:v>
                </c:pt>
                <c:pt idx="18">
                  <c:v>-0.12664610000000032</c:v>
                </c:pt>
                <c:pt idx="19">
                  <c:v>-0.13256649999999937</c:v>
                </c:pt>
                <c:pt idx="20">
                  <c:v>-0.12873459999999959</c:v>
                </c:pt>
                <c:pt idx="21">
                  <c:v>-0.1438246000000003</c:v>
                </c:pt>
                <c:pt idx="22">
                  <c:v>-0.14627750000000006</c:v>
                </c:pt>
                <c:pt idx="23">
                  <c:v>-0.16501530000000031</c:v>
                </c:pt>
                <c:pt idx="24">
                  <c:v>-0.1886998000000002</c:v>
                </c:pt>
                <c:pt idx="25">
                  <c:v>-0.21417999999999893</c:v>
                </c:pt>
                <c:pt idx="26">
                  <c:v>-0.24817569999999911</c:v>
                </c:pt>
                <c:pt idx="27">
                  <c:v>-0.28390890000000013</c:v>
                </c:pt>
                <c:pt idx="28">
                  <c:v>-0.32364280000000001</c:v>
                </c:pt>
                <c:pt idx="29">
                  <c:v>-0.35389140000000019</c:v>
                </c:pt>
                <c:pt idx="30">
                  <c:v>-0.37204839999999884</c:v>
                </c:pt>
                <c:pt idx="31">
                  <c:v>-0.39488989999999902</c:v>
                </c:pt>
                <c:pt idx="32">
                  <c:v>-0.41092109999999948</c:v>
                </c:pt>
                <c:pt idx="33">
                  <c:v>-0.42217069999999879</c:v>
                </c:pt>
                <c:pt idx="34">
                  <c:v>-0.42306999999999917</c:v>
                </c:pt>
                <c:pt idx="35">
                  <c:v>-0.42020709999999895</c:v>
                </c:pt>
                <c:pt idx="36">
                  <c:v>-0.44924739999999908</c:v>
                </c:pt>
                <c:pt idx="37">
                  <c:v>-0.44310859999999863</c:v>
                </c:pt>
                <c:pt idx="38">
                  <c:v>-0.45667459999999949</c:v>
                </c:pt>
                <c:pt idx="39">
                  <c:v>-0.43320469999999922</c:v>
                </c:pt>
                <c:pt idx="40">
                  <c:v>-0.46773340000000019</c:v>
                </c:pt>
                <c:pt idx="41">
                  <c:v>-0.50313949999999963</c:v>
                </c:pt>
                <c:pt idx="42">
                  <c:v>-0.57185459999999999</c:v>
                </c:pt>
                <c:pt idx="43">
                  <c:v>-0.61204530000000013</c:v>
                </c:pt>
                <c:pt idx="44">
                  <c:v>-0.65240670000000023</c:v>
                </c:pt>
                <c:pt idx="45">
                  <c:v>-0.70140359999999902</c:v>
                </c:pt>
                <c:pt idx="46">
                  <c:v>-0.75591849999999994</c:v>
                </c:pt>
                <c:pt idx="47">
                  <c:v>-0.83353900000000003</c:v>
                </c:pt>
                <c:pt idx="48">
                  <c:v>-0.88106249999999875</c:v>
                </c:pt>
                <c:pt idx="49">
                  <c:v>-0.94277959999999972</c:v>
                </c:pt>
                <c:pt idx="50">
                  <c:v>-1.0076913999999988</c:v>
                </c:pt>
                <c:pt idx="51">
                  <c:v>-1.1244078000000002</c:v>
                </c:pt>
                <c:pt idx="52">
                  <c:v>-1.2060403999999991</c:v>
                </c:pt>
                <c:pt idx="53">
                  <c:v>-1.3069410999999995</c:v>
                </c:pt>
                <c:pt idx="54">
                  <c:v>-1.3642482999999999</c:v>
                </c:pt>
                <c:pt idx="55">
                  <c:v>-1.4527912000000001</c:v>
                </c:pt>
                <c:pt idx="56">
                  <c:v>-1.5125551999999995</c:v>
                </c:pt>
                <c:pt idx="57">
                  <c:v>-1.6201610999999989</c:v>
                </c:pt>
                <c:pt idx="58">
                  <c:v>-1.7307740000000003</c:v>
                </c:pt>
                <c:pt idx="59">
                  <c:v>-1.8346195999999999</c:v>
                </c:pt>
                <c:pt idx="60">
                  <c:v>-1.9092405999999986</c:v>
                </c:pt>
                <c:pt idx="61">
                  <c:v>-1.9922176</c:v>
                </c:pt>
                <c:pt idx="62">
                  <c:v>-2.1259335999999998</c:v>
                </c:pt>
                <c:pt idx="63">
                  <c:v>-2.2205826000000002</c:v>
                </c:pt>
                <c:pt idx="64">
                  <c:v>-2.3103675999999993</c:v>
                </c:pt>
                <c:pt idx="65">
                  <c:v>-2.3886126000000001</c:v>
                </c:pt>
                <c:pt idx="66">
                  <c:v>-2.4834426000000001</c:v>
                </c:pt>
                <c:pt idx="67">
                  <c:v>-2.5673136000000003</c:v>
                </c:pt>
                <c:pt idx="68">
                  <c:v>-2.6880056000000003</c:v>
                </c:pt>
                <c:pt idx="69">
                  <c:v>-2.7199825999999998</c:v>
                </c:pt>
                <c:pt idx="70">
                  <c:v>-2.7463546000000001</c:v>
                </c:pt>
                <c:pt idx="71">
                  <c:v>-2.7191285999999995</c:v>
                </c:pt>
                <c:pt idx="72">
                  <c:v>-2.7387926</c:v>
                </c:pt>
                <c:pt idx="73">
                  <c:v>-2.7725095999999994</c:v>
                </c:pt>
                <c:pt idx="74">
                  <c:v>-2.7413735999999993</c:v>
                </c:pt>
                <c:pt idx="75">
                  <c:v>-2.7715215999999998</c:v>
                </c:pt>
                <c:pt idx="76">
                  <c:v>-2.8903655999999991</c:v>
                </c:pt>
                <c:pt idx="77">
                  <c:v>-3.1632075999999998</c:v>
                </c:pt>
                <c:pt idx="78">
                  <c:v>-3.6276966000000002</c:v>
                </c:pt>
                <c:pt idx="79">
                  <c:v>-4.2002125999999986</c:v>
                </c:pt>
                <c:pt idx="80">
                  <c:v>-4.8614736000000001</c:v>
                </c:pt>
                <c:pt idx="81">
                  <c:v>-5.5344455999999997</c:v>
                </c:pt>
                <c:pt idx="82">
                  <c:v>-6.1808725999999989</c:v>
                </c:pt>
                <c:pt idx="83">
                  <c:v>-6.7768595999999999</c:v>
                </c:pt>
                <c:pt idx="84">
                  <c:v>-7.3308725999999993</c:v>
                </c:pt>
                <c:pt idx="85">
                  <c:v>-7.8469686000000003</c:v>
                </c:pt>
                <c:pt idx="86">
                  <c:v>-8.360054599999998</c:v>
                </c:pt>
                <c:pt idx="87">
                  <c:v>-8.8085625999999984</c:v>
                </c:pt>
                <c:pt idx="88">
                  <c:v>-9.269608599999998</c:v>
                </c:pt>
                <c:pt idx="89">
                  <c:v>-9.7237136</c:v>
                </c:pt>
                <c:pt idx="90">
                  <c:v>-10.195637599999998</c:v>
                </c:pt>
                <c:pt idx="91">
                  <c:v>-10.645684599999999</c:v>
                </c:pt>
                <c:pt idx="92">
                  <c:v>-11.065239599999998</c:v>
                </c:pt>
                <c:pt idx="93">
                  <c:v>-11.512690599999999</c:v>
                </c:pt>
                <c:pt idx="94">
                  <c:v>-11.947310599999998</c:v>
                </c:pt>
                <c:pt idx="95">
                  <c:v>-12.428904599999999</c:v>
                </c:pt>
                <c:pt idx="96">
                  <c:v>-12.918745600000001</c:v>
                </c:pt>
                <c:pt idx="97">
                  <c:v>-13.4937486</c:v>
                </c:pt>
                <c:pt idx="98">
                  <c:v>-14.141440599999999</c:v>
                </c:pt>
                <c:pt idx="99">
                  <c:v>-11.2557826</c:v>
                </c:pt>
                <c:pt idx="100">
                  <c:v>-8.1499686000000011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8-45ED-9E24-564CD74F19E9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-0.30439470000000135</c:v>
                </c:pt>
                <c:pt idx="1">
                  <c:v>-0.1696787000000004</c:v>
                </c:pt>
                <c:pt idx="2">
                  <c:v>-4.9851400000001433E-2</c:v>
                </c:pt>
                <c:pt idx="3">
                  <c:v>-2.3935299999999771E-2</c:v>
                </c:pt>
                <c:pt idx="4">
                  <c:v>-3.5767500000000396E-2</c:v>
                </c:pt>
                <c:pt idx="5">
                  <c:v>-2.4826000000000903E-2</c:v>
                </c:pt>
                <c:pt idx="6">
                  <c:v>-2.7068100000001039E-2</c:v>
                </c:pt>
                <c:pt idx="7">
                  <c:v>-2.2869100000001197E-2</c:v>
                </c:pt>
                <c:pt idx="8">
                  <c:v>-3.2372500000001025E-2</c:v>
                </c:pt>
                <c:pt idx="9">
                  <c:v>-5.4810500000000317E-2</c:v>
                </c:pt>
                <c:pt idx="10">
                  <c:v>-6.4266200000000495E-2</c:v>
                </c:pt>
                <c:pt idx="11">
                  <c:v>-6.3613900000000001E-2</c:v>
                </c:pt>
                <c:pt idx="12">
                  <c:v>-5.9685700000001063E-2</c:v>
                </c:pt>
                <c:pt idx="13">
                  <c:v>-5.3700400000000315E-2</c:v>
                </c:pt>
                <c:pt idx="14">
                  <c:v>-3.2628000000000767E-2</c:v>
                </c:pt>
                <c:pt idx="15">
                  <c:v>-3.9069200000000137E-2</c:v>
                </c:pt>
                <c:pt idx="16">
                  <c:v>-3.4122000000014197E-3</c:v>
                </c:pt>
                <c:pt idx="17">
                  <c:v>-5.2662000000012199E-3</c:v>
                </c:pt>
                <c:pt idx="18">
                  <c:v>-3.2040000000144175E-4</c:v>
                </c:pt>
                <c:pt idx="19">
                  <c:v>-1.3947500000000446E-2</c:v>
                </c:pt>
                <c:pt idx="20">
                  <c:v>-1.5837600000001117E-2</c:v>
                </c:pt>
                <c:pt idx="21">
                  <c:v>1.0928999999997302E-3</c:v>
                </c:pt>
                <c:pt idx="22">
                  <c:v>0</c:v>
                </c:pt>
                <c:pt idx="23">
                  <c:v>7.4024000000001422E-3</c:v>
                </c:pt>
                <c:pt idx="24">
                  <c:v>6.0196000000001249E-3</c:v>
                </c:pt>
                <c:pt idx="25">
                  <c:v>1.9726799999999045E-2</c:v>
                </c:pt>
                <c:pt idx="26">
                  <c:v>2.8039999999998955E-2</c:v>
                </c:pt>
                <c:pt idx="27">
                  <c:v>4.4303899999999174E-2</c:v>
                </c:pt>
                <c:pt idx="28">
                  <c:v>3.5374700000000203E-2</c:v>
                </c:pt>
                <c:pt idx="29">
                  <c:v>1.738459999999975E-2</c:v>
                </c:pt>
                <c:pt idx="30">
                  <c:v>-1.2724900000000261E-2</c:v>
                </c:pt>
                <c:pt idx="31">
                  <c:v>-4.5558900000001401E-2</c:v>
                </c:pt>
                <c:pt idx="32">
                  <c:v>-6.4795500000000672E-2</c:v>
                </c:pt>
                <c:pt idx="33">
                  <c:v>-0.10456079999999979</c:v>
                </c:pt>
                <c:pt idx="34">
                  <c:v>-0.14653780000000083</c:v>
                </c:pt>
                <c:pt idx="35">
                  <c:v>-0.20140840000000004</c:v>
                </c:pt>
                <c:pt idx="36">
                  <c:v>-0.22282120000000027</c:v>
                </c:pt>
                <c:pt idx="37">
                  <c:v>-0.24481770000000047</c:v>
                </c:pt>
                <c:pt idx="38">
                  <c:v>-0.25825020000000087</c:v>
                </c:pt>
                <c:pt idx="39">
                  <c:v>-0.31538290000000124</c:v>
                </c:pt>
                <c:pt idx="40">
                  <c:v>-0.35988180000000014</c:v>
                </c:pt>
                <c:pt idx="41">
                  <c:v>-0.41141980000000089</c:v>
                </c:pt>
                <c:pt idx="42">
                  <c:v>-0.40434580000000153</c:v>
                </c:pt>
                <c:pt idx="43">
                  <c:v>-0.41883780000000037</c:v>
                </c:pt>
                <c:pt idx="44">
                  <c:v>-0.43758680000000005</c:v>
                </c:pt>
                <c:pt idx="45">
                  <c:v>-0.45947579999999988</c:v>
                </c:pt>
                <c:pt idx="46">
                  <c:v>-0.46781680000000136</c:v>
                </c:pt>
                <c:pt idx="47">
                  <c:v>-0.43275880000000022</c:v>
                </c:pt>
                <c:pt idx="48">
                  <c:v>-0.43472980000000128</c:v>
                </c:pt>
                <c:pt idx="49">
                  <c:v>-0.41648180000000146</c:v>
                </c:pt>
                <c:pt idx="50">
                  <c:v>-0.45151680000000027</c:v>
                </c:pt>
                <c:pt idx="51">
                  <c:v>-0.45442780000000127</c:v>
                </c:pt>
                <c:pt idx="52">
                  <c:v>-0.4864158000000014</c:v>
                </c:pt>
                <c:pt idx="53">
                  <c:v>-0.50626480000000029</c:v>
                </c:pt>
                <c:pt idx="54">
                  <c:v>-0.54581180000000096</c:v>
                </c:pt>
                <c:pt idx="55">
                  <c:v>-0.59028480000000094</c:v>
                </c:pt>
                <c:pt idx="56">
                  <c:v>-0.64296780000000098</c:v>
                </c:pt>
                <c:pt idx="57">
                  <c:v>-0.7317298000000001</c:v>
                </c:pt>
                <c:pt idx="58">
                  <c:v>-0.82074280000000144</c:v>
                </c:pt>
                <c:pt idx="59">
                  <c:v>-0.9506288000000005</c:v>
                </c:pt>
                <c:pt idx="60">
                  <c:v>-1.0636578000000014</c:v>
                </c:pt>
                <c:pt idx="61">
                  <c:v>-1.2180218000000007</c:v>
                </c:pt>
                <c:pt idx="62">
                  <c:v>-1.3708857999999999</c:v>
                </c:pt>
                <c:pt idx="63">
                  <c:v>-1.5309988000000008</c:v>
                </c:pt>
                <c:pt idx="64">
                  <c:v>-1.6790078000000008</c:v>
                </c:pt>
                <c:pt idx="65">
                  <c:v>-1.8263428000000008</c:v>
                </c:pt>
                <c:pt idx="66">
                  <c:v>-1.9617548000000014</c:v>
                </c:pt>
                <c:pt idx="67">
                  <c:v>-2.1295078000000007</c:v>
                </c:pt>
                <c:pt idx="68">
                  <c:v>-2.2520648000000012</c:v>
                </c:pt>
                <c:pt idx="69">
                  <c:v>-2.3846958000000011</c:v>
                </c:pt>
                <c:pt idx="70">
                  <c:v>-2.4984327999999998</c:v>
                </c:pt>
                <c:pt idx="71">
                  <c:v>-2.605382800000001</c:v>
                </c:pt>
                <c:pt idx="72">
                  <c:v>-2.7619748000000008</c:v>
                </c:pt>
                <c:pt idx="73">
                  <c:v>-2.8565358000000014</c:v>
                </c:pt>
                <c:pt idx="74">
                  <c:v>-2.9594518000000001</c:v>
                </c:pt>
                <c:pt idx="75">
                  <c:v>-3.1060268000000004</c:v>
                </c:pt>
                <c:pt idx="76">
                  <c:v>-3.3860478000000001</c:v>
                </c:pt>
                <c:pt idx="77">
                  <c:v>-3.8192048000000014</c:v>
                </c:pt>
                <c:pt idx="78">
                  <c:v>-4.3419958000000012</c:v>
                </c:pt>
                <c:pt idx="79">
                  <c:v>-4.9306838000000006</c:v>
                </c:pt>
                <c:pt idx="80">
                  <c:v>-5.5314018000000011</c:v>
                </c:pt>
                <c:pt idx="81">
                  <c:v>-6.0822738000000012</c:v>
                </c:pt>
                <c:pt idx="82">
                  <c:v>-6.6046998000000023</c:v>
                </c:pt>
                <c:pt idx="83">
                  <c:v>-7.0938398000000014</c:v>
                </c:pt>
                <c:pt idx="84">
                  <c:v>-7.5737518000000001</c:v>
                </c:pt>
                <c:pt idx="85">
                  <c:v>-8.0709748000000019</c:v>
                </c:pt>
                <c:pt idx="86">
                  <c:v>-8.5615918000000022</c:v>
                </c:pt>
                <c:pt idx="87">
                  <c:v>-9.0691337999999995</c:v>
                </c:pt>
                <c:pt idx="88">
                  <c:v>-9.5498808000000004</c:v>
                </c:pt>
                <c:pt idx="89">
                  <c:v>-10.060983799999999</c:v>
                </c:pt>
                <c:pt idx="90">
                  <c:v>-10.534627799999999</c:v>
                </c:pt>
                <c:pt idx="91">
                  <c:v>-10.992110799999999</c:v>
                </c:pt>
                <c:pt idx="92">
                  <c:v>-11.444297800000001</c:v>
                </c:pt>
                <c:pt idx="93">
                  <c:v>-11.932176800000001</c:v>
                </c:pt>
                <c:pt idx="94">
                  <c:v>-12.443578800000001</c:v>
                </c:pt>
                <c:pt idx="95">
                  <c:v>-12.9783188</c:v>
                </c:pt>
                <c:pt idx="96">
                  <c:v>-13.546872799999999</c:v>
                </c:pt>
                <c:pt idx="97">
                  <c:v>-14.155122800000001</c:v>
                </c:pt>
                <c:pt idx="98">
                  <c:v>-14.814515800000002</c:v>
                </c:pt>
                <c:pt idx="99">
                  <c:v>-6.2743248000000005</c:v>
                </c:pt>
                <c:pt idx="100">
                  <c:v>2.4782547999999993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8-45ED-9E24-564CD74F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0688"/>
        <c:axId val="105501056"/>
      </c:scatterChart>
      <c:valAx>
        <c:axId val="105490688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501056"/>
        <c:crosses val="autoZero"/>
        <c:crossBetween val="midCat"/>
        <c:majorUnit val="1"/>
      </c:valAx>
      <c:valAx>
        <c:axId val="10550105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4906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-22.158199</c:v>
                </c:pt>
                <c:pt idx="1">
                  <c:v>-22.517195000000001</c:v>
                </c:pt>
                <c:pt idx="2">
                  <c:v>-23.483409999999999</c:v>
                </c:pt>
                <c:pt idx="3">
                  <c:v>-23.933653</c:v>
                </c:pt>
                <c:pt idx="4">
                  <c:v>-24.764702</c:v>
                </c:pt>
                <c:pt idx="5">
                  <c:v>-25.288681</c:v>
                </c:pt>
                <c:pt idx="6">
                  <c:v>-25.763487000000001</c:v>
                </c:pt>
                <c:pt idx="7">
                  <c:v>-25.875906000000001</c:v>
                </c:pt>
                <c:pt idx="8">
                  <c:v>-26.886126999999998</c:v>
                </c:pt>
                <c:pt idx="9">
                  <c:v>-26.601009000000001</c:v>
                </c:pt>
                <c:pt idx="10">
                  <c:v>-26.716646000000001</c:v>
                </c:pt>
                <c:pt idx="11">
                  <c:v>-26.623833000000001</c:v>
                </c:pt>
                <c:pt idx="12">
                  <c:v>-26.808693000000002</c:v>
                </c:pt>
                <c:pt idx="13">
                  <c:v>-26.474360000000001</c:v>
                </c:pt>
                <c:pt idx="14">
                  <c:v>-26.102571000000001</c:v>
                </c:pt>
                <c:pt idx="15">
                  <c:v>-26.705435000000001</c:v>
                </c:pt>
                <c:pt idx="16">
                  <c:v>-26.872617999999999</c:v>
                </c:pt>
                <c:pt idx="17">
                  <c:v>-26.529554000000001</c:v>
                </c:pt>
                <c:pt idx="18">
                  <c:v>-26.155365</c:v>
                </c:pt>
                <c:pt idx="19">
                  <c:v>-26.061133999999999</c:v>
                </c:pt>
                <c:pt idx="20">
                  <c:v>-24.886856000000002</c:v>
                </c:pt>
                <c:pt idx="21">
                  <c:v>-24.195452</c:v>
                </c:pt>
                <c:pt idx="22">
                  <c:v>-23.331482000000001</c:v>
                </c:pt>
                <c:pt idx="23">
                  <c:v>-22.604925000000001</c:v>
                </c:pt>
                <c:pt idx="24">
                  <c:v>-22.058073</c:v>
                </c:pt>
                <c:pt idx="25">
                  <c:v>-21.475850999999999</c:v>
                </c:pt>
                <c:pt idx="26">
                  <c:v>-21.006668000000001</c:v>
                </c:pt>
                <c:pt idx="27">
                  <c:v>-20.539173000000002</c:v>
                </c:pt>
                <c:pt idx="28">
                  <c:v>-20.102556</c:v>
                </c:pt>
                <c:pt idx="29">
                  <c:v>-19.744713000000001</c:v>
                </c:pt>
                <c:pt idx="30">
                  <c:v>-19.345162999999999</c:v>
                </c:pt>
                <c:pt idx="31">
                  <c:v>-19.014092999999999</c:v>
                </c:pt>
                <c:pt idx="32">
                  <c:v>-18.961196999999999</c:v>
                </c:pt>
                <c:pt idx="33">
                  <c:v>-18.749313000000001</c:v>
                </c:pt>
                <c:pt idx="34">
                  <c:v>-18.535881</c:v>
                </c:pt>
                <c:pt idx="35">
                  <c:v>-18.546807999999999</c:v>
                </c:pt>
                <c:pt idx="36">
                  <c:v>-18.456060000000001</c:v>
                </c:pt>
                <c:pt idx="37">
                  <c:v>-18.525926999999999</c:v>
                </c:pt>
                <c:pt idx="38">
                  <c:v>-18.584351999999999</c:v>
                </c:pt>
                <c:pt idx="39">
                  <c:v>-18.524678999999999</c:v>
                </c:pt>
                <c:pt idx="40">
                  <c:v>-18.479445999999999</c:v>
                </c:pt>
                <c:pt idx="41">
                  <c:v>-18.23753</c:v>
                </c:pt>
                <c:pt idx="42">
                  <c:v>-17.724565999999999</c:v>
                </c:pt>
                <c:pt idx="43">
                  <c:v>-17.185852000000001</c:v>
                </c:pt>
                <c:pt idx="44">
                  <c:v>-16.622458999999999</c:v>
                </c:pt>
                <c:pt idx="45">
                  <c:v>-15.87083</c:v>
                </c:pt>
                <c:pt idx="46">
                  <c:v>-15.316981</c:v>
                </c:pt>
                <c:pt idx="47">
                  <c:v>-14.6869</c:v>
                </c:pt>
                <c:pt idx="48">
                  <c:v>-14.146649</c:v>
                </c:pt>
                <c:pt idx="49">
                  <c:v>-13.638700999999999</c:v>
                </c:pt>
                <c:pt idx="50">
                  <c:v>-13.201499</c:v>
                </c:pt>
                <c:pt idx="51">
                  <c:v>-12.856619</c:v>
                </c:pt>
                <c:pt idx="52">
                  <c:v>-12.429565</c:v>
                </c:pt>
                <c:pt idx="53">
                  <c:v>-12.070736</c:v>
                </c:pt>
                <c:pt idx="54">
                  <c:v>-11.804171</c:v>
                </c:pt>
                <c:pt idx="55">
                  <c:v>-11.545669</c:v>
                </c:pt>
                <c:pt idx="56">
                  <c:v>-11.173543</c:v>
                </c:pt>
                <c:pt idx="57">
                  <c:v>-10.924078</c:v>
                </c:pt>
                <c:pt idx="58">
                  <c:v>-10.724081999999999</c:v>
                </c:pt>
                <c:pt idx="59">
                  <c:v>-10.443789000000001</c:v>
                </c:pt>
                <c:pt idx="60">
                  <c:v>-10.210027</c:v>
                </c:pt>
                <c:pt idx="61">
                  <c:v>-10.057060999999999</c:v>
                </c:pt>
                <c:pt idx="62">
                  <c:v>-9.9108076000000001</c:v>
                </c:pt>
                <c:pt idx="63">
                  <c:v>-9.7000770999999997</c:v>
                </c:pt>
                <c:pt idx="64">
                  <c:v>-9.5028781999999996</c:v>
                </c:pt>
                <c:pt idx="65">
                  <c:v>-9.3758850000000002</c:v>
                </c:pt>
                <c:pt idx="66">
                  <c:v>-9.2348709000000007</c:v>
                </c:pt>
                <c:pt idx="67">
                  <c:v>-9.0131253999999998</c:v>
                </c:pt>
                <c:pt idx="68">
                  <c:v>-8.8863629999999993</c:v>
                </c:pt>
                <c:pt idx="69">
                  <c:v>-8.8545608999999992</c:v>
                </c:pt>
                <c:pt idx="70">
                  <c:v>-8.7415371000000004</c:v>
                </c:pt>
                <c:pt idx="71">
                  <c:v>-8.6923083999999999</c:v>
                </c:pt>
                <c:pt idx="72">
                  <c:v>-8.7809982000000009</c:v>
                </c:pt>
                <c:pt idx="73">
                  <c:v>-8.8140669000000003</c:v>
                </c:pt>
                <c:pt idx="74">
                  <c:v>-8.6635837999999996</c:v>
                </c:pt>
                <c:pt idx="75">
                  <c:v>-8.5155182000000007</c:v>
                </c:pt>
                <c:pt idx="76">
                  <c:v>-8.1350555</c:v>
                </c:pt>
                <c:pt idx="77">
                  <c:v>-7.4821838999999999</c:v>
                </c:pt>
                <c:pt idx="78">
                  <c:v>-6.6811790000000002</c:v>
                </c:pt>
                <c:pt idx="79">
                  <c:v>-5.9144401999999996</c:v>
                </c:pt>
                <c:pt idx="80">
                  <c:v>-5.1185106999999999</c:v>
                </c:pt>
                <c:pt idx="81">
                  <c:v>-4.4375261999999998</c:v>
                </c:pt>
                <c:pt idx="82">
                  <c:v>-3.9462993000000002</c:v>
                </c:pt>
                <c:pt idx="83">
                  <c:v>-3.5833336999999998</c:v>
                </c:pt>
                <c:pt idx="84">
                  <c:v>-3.3020204999999998</c:v>
                </c:pt>
                <c:pt idx="85">
                  <c:v>-3.0864463</c:v>
                </c:pt>
                <c:pt idx="86">
                  <c:v>-2.9318776</c:v>
                </c:pt>
                <c:pt idx="87">
                  <c:v>-2.8029810999999998</c:v>
                </c:pt>
                <c:pt idx="88">
                  <c:v>-2.6874964000000001</c:v>
                </c:pt>
                <c:pt idx="89">
                  <c:v>-2.5976550999999999</c:v>
                </c:pt>
                <c:pt idx="90">
                  <c:v>-2.5278873000000002</c:v>
                </c:pt>
                <c:pt idx="91">
                  <c:v>-2.4484252999999998</c:v>
                </c:pt>
                <c:pt idx="92">
                  <c:v>-2.3772693</c:v>
                </c:pt>
                <c:pt idx="93">
                  <c:v>-2.3302648000000001</c:v>
                </c:pt>
                <c:pt idx="94">
                  <c:v>-2.2758112000000001</c:v>
                </c:pt>
                <c:pt idx="95">
                  <c:v>-2.2132752</c:v>
                </c:pt>
                <c:pt idx="96">
                  <c:v>-2.1720779000000001</c:v>
                </c:pt>
                <c:pt idx="97">
                  <c:v>-2.1358917000000002</c:v>
                </c:pt>
                <c:pt idx="98">
                  <c:v>-2.4036507999999999</c:v>
                </c:pt>
                <c:pt idx="99">
                  <c:v>-2.6867587999999998</c:v>
                </c:pt>
                <c:pt idx="100">
                  <c:v>-2.9882126000000002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2-402E-86FF-A54CAFDC3B22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-24.406165999999999</c:v>
                </c:pt>
                <c:pt idx="1">
                  <c:v>-24.366831000000001</c:v>
                </c:pt>
                <c:pt idx="2">
                  <c:v>-24.227625</c:v>
                </c:pt>
                <c:pt idx="3">
                  <c:v>-24.083893</c:v>
                </c:pt>
                <c:pt idx="4">
                  <c:v>-23.971813000000001</c:v>
                </c:pt>
                <c:pt idx="5">
                  <c:v>-23.751345000000001</c:v>
                </c:pt>
                <c:pt idx="6">
                  <c:v>-23.843050000000002</c:v>
                </c:pt>
                <c:pt idx="7">
                  <c:v>-23.649168</c:v>
                </c:pt>
                <c:pt idx="8">
                  <c:v>-23.565041999999998</c:v>
                </c:pt>
                <c:pt idx="9">
                  <c:v>-23.661968000000002</c:v>
                </c:pt>
                <c:pt idx="10">
                  <c:v>-23.432091</c:v>
                </c:pt>
                <c:pt idx="11">
                  <c:v>-23.055260000000001</c:v>
                </c:pt>
                <c:pt idx="12">
                  <c:v>-23.027069000000001</c:v>
                </c:pt>
                <c:pt idx="13">
                  <c:v>-22.825932000000002</c:v>
                </c:pt>
                <c:pt idx="14">
                  <c:v>-22.658928</c:v>
                </c:pt>
                <c:pt idx="15">
                  <c:v>-22.525782</c:v>
                </c:pt>
                <c:pt idx="16">
                  <c:v>-22.344933999999999</c:v>
                </c:pt>
                <c:pt idx="17">
                  <c:v>-22.444326</c:v>
                </c:pt>
                <c:pt idx="18">
                  <c:v>-22.346136000000001</c:v>
                </c:pt>
                <c:pt idx="19">
                  <c:v>-22.255554</c:v>
                </c:pt>
                <c:pt idx="20">
                  <c:v>-22.672781000000001</c:v>
                </c:pt>
                <c:pt idx="21">
                  <c:v>-22.872973999999999</c:v>
                </c:pt>
                <c:pt idx="22">
                  <c:v>-22.916874</c:v>
                </c:pt>
                <c:pt idx="23">
                  <c:v>-23.349995</c:v>
                </c:pt>
                <c:pt idx="24">
                  <c:v>-23.448263000000001</c:v>
                </c:pt>
                <c:pt idx="25">
                  <c:v>-23.464838</c:v>
                </c:pt>
                <c:pt idx="26">
                  <c:v>-23.575271999999998</c:v>
                </c:pt>
                <c:pt idx="27">
                  <c:v>-23.587755000000001</c:v>
                </c:pt>
                <c:pt idx="28">
                  <c:v>-23.507027000000001</c:v>
                </c:pt>
                <c:pt idx="29">
                  <c:v>-23.573792000000001</c:v>
                </c:pt>
                <c:pt idx="30">
                  <c:v>-23.627473999999999</c:v>
                </c:pt>
                <c:pt idx="31">
                  <c:v>-23.680900999999999</c:v>
                </c:pt>
                <c:pt idx="32">
                  <c:v>-23.404474</c:v>
                </c:pt>
                <c:pt idx="33">
                  <c:v>-23.239929</c:v>
                </c:pt>
                <c:pt idx="34">
                  <c:v>-22.903202</c:v>
                </c:pt>
                <c:pt idx="35">
                  <c:v>-22.465997999999999</c:v>
                </c:pt>
                <c:pt idx="36">
                  <c:v>-22.162870000000002</c:v>
                </c:pt>
                <c:pt idx="37">
                  <c:v>-21.846043000000002</c:v>
                </c:pt>
                <c:pt idx="38">
                  <c:v>-21.242998</c:v>
                </c:pt>
                <c:pt idx="39">
                  <c:v>-20.731166999999999</c:v>
                </c:pt>
                <c:pt idx="40">
                  <c:v>-20.235178000000001</c:v>
                </c:pt>
                <c:pt idx="41">
                  <c:v>-19.575261999999999</c:v>
                </c:pt>
                <c:pt idx="42">
                  <c:v>-19.133161999999999</c:v>
                </c:pt>
                <c:pt idx="43">
                  <c:v>-18.787445000000002</c:v>
                </c:pt>
                <c:pt idx="44">
                  <c:v>-18.451505999999998</c:v>
                </c:pt>
                <c:pt idx="45">
                  <c:v>-18.179251000000001</c:v>
                </c:pt>
                <c:pt idx="46">
                  <c:v>-17.821089000000001</c:v>
                </c:pt>
                <c:pt idx="47">
                  <c:v>-17.405778999999999</c:v>
                </c:pt>
                <c:pt idx="48">
                  <c:v>-17.013238999999999</c:v>
                </c:pt>
                <c:pt idx="49">
                  <c:v>-16.457336000000002</c:v>
                </c:pt>
                <c:pt idx="50">
                  <c:v>-15.834026</c:v>
                </c:pt>
                <c:pt idx="51">
                  <c:v>-15.229343999999999</c:v>
                </c:pt>
                <c:pt idx="52">
                  <c:v>-14.636354000000001</c:v>
                </c:pt>
                <c:pt idx="53">
                  <c:v>-13.957748</c:v>
                </c:pt>
                <c:pt idx="54">
                  <c:v>-13.409903</c:v>
                </c:pt>
                <c:pt idx="55">
                  <c:v>-12.852741</c:v>
                </c:pt>
                <c:pt idx="56">
                  <c:v>-12.200687</c:v>
                </c:pt>
                <c:pt idx="57">
                  <c:v>-11.586078000000001</c:v>
                </c:pt>
                <c:pt idx="58">
                  <c:v>-11.026778999999999</c:v>
                </c:pt>
                <c:pt idx="59">
                  <c:v>-10.47716</c:v>
                </c:pt>
                <c:pt idx="60">
                  <c:v>-9.9138517000000004</c:v>
                </c:pt>
                <c:pt idx="61">
                  <c:v>-9.4328679999999991</c:v>
                </c:pt>
                <c:pt idx="62">
                  <c:v>-9.0640268000000006</c:v>
                </c:pt>
                <c:pt idx="63">
                  <c:v>-8.6729106999999992</c:v>
                </c:pt>
                <c:pt idx="64">
                  <c:v>-8.3104343000000007</c:v>
                </c:pt>
                <c:pt idx="65">
                  <c:v>-8.0681057000000003</c:v>
                </c:pt>
                <c:pt idx="66">
                  <c:v>-7.8714212999999997</c:v>
                </c:pt>
                <c:pt idx="67">
                  <c:v>-7.6610607999999996</c:v>
                </c:pt>
                <c:pt idx="68">
                  <c:v>-7.5511980000000003</c:v>
                </c:pt>
                <c:pt idx="69">
                  <c:v>-7.5774511999999996</c:v>
                </c:pt>
                <c:pt idx="70">
                  <c:v>-7.5791078000000001</c:v>
                </c:pt>
                <c:pt idx="71">
                  <c:v>-7.7206296999999999</c:v>
                </c:pt>
                <c:pt idx="72">
                  <c:v>-8.0107803000000004</c:v>
                </c:pt>
                <c:pt idx="73">
                  <c:v>-8.3146819999999995</c:v>
                </c:pt>
                <c:pt idx="74">
                  <c:v>-8.4542760999999995</c:v>
                </c:pt>
                <c:pt idx="75">
                  <c:v>-8.4003180999999998</c:v>
                </c:pt>
                <c:pt idx="76">
                  <c:v>-7.9728389000000002</c:v>
                </c:pt>
                <c:pt idx="77">
                  <c:v>-7.2379993999999996</c:v>
                </c:pt>
                <c:pt idx="78">
                  <c:v>-6.3360390999999998</c:v>
                </c:pt>
                <c:pt idx="79">
                  <c:v>-5.4627379999999999</c:v>
                </c:pt>
                <c:pt idx="80">
                  <c:v>-4.7388816</c:v>
                </c:pt>
                <c:pt idx="81">
                  <c:v>-4.2151550999999996</c:v>
                </c:pt>
                <c:pt idx="82">
                  <c:v>-3.8670464</c:v>
                </c:pt>
                <c:pt idx="83">
                  <c:v>-3.6282456000000001</c:v>
                </c:pt>
                <c:pt idx="84">
                  <c:v>-3.4260793</c:v>
                </c:pt>
                <c:pt idx="85">
                  <c:v>-3.2650070000000002</c:v>
                </c:pt>
                <c:pt idx="86">
                  <c:v>-3.1476071000000001</c:v>
                </c:pt>
                <c:pt idx="87">
                  <c:v>-3.0447183</c:v>
                </c:pt>
                <c:pt idx="88">
                  <c:v>-2.9424632000000002</c:v>
                </c:pt>
                <c:pt idx="89">
                  <c:v>-2.8679662000000001</c:v>
                </c:pt>
                <c:pt idx="90">
                  <c:v>-2.8072319000000001</c:v>
                </c:pt>
                <c:pt idx="91">
                  <c:v>-2.7365235999999999</c:v>
                </c:pt>
                <c:pt idx="92">
                  <c:v>-2.6703967999999998</c:v>
                </c:pt>
                <c:pt idx="93">
                  <c:v>-2.6262629</c:v>
                </c:pt>
                <c:pt idx="94">
                  <c:v>-2.5714052000000001</c:v>
                </c:pt>
                <c:pt idx="95">
                  <c:v>-2.5044621999999999</c:v>
                </c:pt>
                <c:pt idx="96">
                  <c:v>-2.4581981000000002</c:v>
                </c:pt>
                <c:pt idx="97">
                  <c:v>-2.4141419000000002</c:v>
                </c:pt>
                <c:pt idx="98">
                  <c:v>-1.1977814</c:v>
                </c:pt>
                <c:pt idx="99">
                  <c:v>2.159691E-3</c:v>
                </c:pt>
                <c:pt idx="100">
                  <c:v>1.1824144999999999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2-402E-86FF-A54CAFDC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8800"/>
        <c:axId val="105630720"/>
      </c:scatterChart>
      <c:valAx>
        <c:axId val="105628800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630720"/>
        <c:crosses val="autoZero"/>
        <c:crossBetween val="midCat"/>
        <c:majorUnit val="1"/>
      </c:valAx>
      <c:valAx>
        <c:axId val="10563072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6288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7014935544116977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-43.330193000000001</c:v>
                </c:pt>
                <c:pt idx="1">
                  <c:v>-42.350399000000003</c:v>
                </c:pt>
                <c:pt idx="2">
                  <c:v>-41.028441999999998</c:v>
                </c:pt>
                <c:pt idx="3">
                  <c:v>-39.395111</c:v>
                </c:pt>
                <c:pt idx="4">
                  <c:v>-37.792144999999998</c:v>
                </c:pt>
                <c:pt idx="5">
                  <c:v>-36.253857000000004</c:v>
                </c:pt>
                <c:pt idx="6">
                  <c:v>-35.209240000000001</c:v>
                </c:pt>
                <c:pt idx="7">
                  <c:v>-34.456985000000003</c:v>
                </c:pt>
                <c:pt idx="8">
                  <c:v>-33.986454000000002</c:v>
                </c:pt>
                <c:pt idx="9">
                  <c:v>-33.706851999999998</c:v>
                </c:pt>
                <c:pt idx="10">
                  <c:v>-33.412509999999997</c:v>
                </c:pt>
                <c:pt idx="11">
                  <c:v>-33.224705</c:v>
                </c:pt>
                <c:pt idx="12">
                  <c:v>-33.058483000000003</c:v>
                </c:pt>
                <c:pt idx="13">
                  <c:v>-32.909424000000001</c:v>
                </c:pt>
                <c:pt idx="14">
                  <c:v>-32.789658000000003</c:v>
                </c:pt>
                <c:pt idx="15">
                  <c:v>-32.774551000000002</c:v>
                </c:pt>
                <c:pt idx="16">
                  <c:v>-32.655205000000002</c:v>
                </c:pt>
                <c:pt idx="17">
                  <c:v>-32.550404</c:v>
                </c:pt>
                <c:pt idx="18">
                  <c:v>-32.453055999999997</c:v>
                </c:pt>
                <c:pt idx="19">
                  <c:v>-32.316208000000003</c:v>
                </c:pt>
                <c:pt idx="20">
                  <c:v>-32.144371</c:v>
                </c:pt>
                <c:pt idx="21">
                  <c:v>-32.050803999999999</c:v>
                </c:pt>
                <c:pt idx="22">
                  <c:v>-32.00441</c:v>
                </c:pt>
                <c:pt idx="23">
                  <c:v>-31.970058000000002</c:v>
                </c:pt>
                <c:pt idx="24">
                  <c:v>-31.970858</c:v>
                </c:pt>
                <c:pt idx="25">
                  <c:v>-31.975624</c:v>
                </c:pt>
                <c:pt idx="26">
                  <c:v>-31.942330999999999</c:v>
                </c:pt>
                <c:pt idx="27">
                  <c:v>-31.914249000000002</c:v>
                </c:pt>
                <c:pt idx="28">
                  <c:v>-31.827559000000001</c:v>
                </c:pt>
                <c:pt idx="29">
                  <c:v>-31.742789999999999</c:v>
                </c:pt>
                <c:pt idx="30">
                  <c:v>-31.692454999999999</c:v>
                </c:pt>
                <c:pt idx="31">
                  <c:v>-31.649823999999999</c:v>
                </c:pt>
                <c:pt idx="32">
                  <c:v>-31.573177000000001</c:v>
                </c:pt>
                <c:pt idx="33">
                  <c:v>-31.535592999999999</c:v>
                </c:pt>
                <c:pt idx="34">
                  <c:v>-31.530161</c:v>
                </c:pt>
                <c:pt idx="35">
                  <c:v>-31.485780999999999</c:v>
                </c:pt>
                <c:pt idx="36">
                  <c:v>-31.487521999999998</c:v>
                </c:pt>
                <c:pt idx="37">
                  <c:v>-31.517869999999998</c:v>
                </c:pt>
                <c:pt idx="38">
                  <c:v>-31.519763999999999</c:v>
                </c:pt>
                <c:pt idx="39">
                  <c:v>-31.528604999999999</c:v>
                </c:pt>
                <c:pt idx="40">
                  <c:v>-31.526420999999999</c:v>
                </c:pt>
                <c:pt idx="41">
                  <c:v>-31.507190999999999</c:v>
                </c:pt>
                <c:pt idx="42">
                  <c:v>-31.437521</c:v>
                </c:pt>
                <c:pt idx="43">
                  <c:v>-31.427648999999999</c:v>
                </c:pt>
                <c:pt idx="44">
                  <c:v>-31.401674</c:v>
                </c:pt>
                <c:pt idx="45">
                  <c:v>-31.376110000000001</c:v>
                </c:pt>
                <c:pt idx="46">
                  <c:v>-31.436150000000001</c:v>
                </c:pt>
                <c:pt idx="47">
                  <c:v>-31.509181999999999</c:v>
                </c:pt>
                <c:pt idx="48">
                  <c:v>-31.587714999999999</c:v>
                </c:pt>
                <c:pt idx="49">
                  <c:v>-31.668227999999999</c:v>
                </c:pt>
                <c:pt idx="50">
                  <c:v>-31.817377</c:v>
                </c:pt>
                <c:pt idx="51">
                  <c:v>-31.902411000000001</c:v>
                </c:pt>
                <c:pt idx="52">
                  <c:v>-32.023601999999997</c:v>
                </c:pt>
                <c:pt idx="53">
                  <c:v>-32.159987999999998</c:v>
                </c:pt>
                <c:pt idx="54">
                  <c:v>-32.308292000000002</c:v>
                </c:pt>
                <c:pt idx="55">
                  <c:v>-32.449061999999998</c:v>
                </c:pt>
                <c:pt idx="56">
                  <c:v>-32.570312999999999</c:v>
                </c:pt>
                <c:pt idx="57">
                  <c:v>-32.732669999999999</c:v>
                </c:pt>
                <c:pt idx="58">
                  <c:v>-32.867812999999998</c:v>
                </c:pt>
                <c:pt idx="59">
                  <c:v>-33.056514999999997</c:v>
                </c:pt>
                <c:pt idx="60">
                  <c:v>-33.252239000000003</c:v>
                </c:pt>
                <c:pt idx="61">
                  <c:v>-33.520668000000001</c:v>
                </c:pt>
                <c:pt idx="62">
                  <c:v>-33.779944999999998</c:v>
                </c:pt>
                <c:pt idx="63">
                  <c:v>-34.088318000000001</c:v>
                </c:pt>
                <c:pt idx="64">
                  <c:v>-34.370220000000003</c:v>
                </c:pt>
                <c:pt idx="65">
                  <c:v>-34.674438000000002</c:v>
                </c:pt>
                <c:pt idx="66">
                  <c:v>-34.994548999999999</c:v>
                </c:pt>
                <c:pt idx="67">
                  <c:v>-35.331778999999997</c:v>
                </c:pt>
                <c:pt idx="68">
                  <c:v>-35.706459000000002</c:v>
                </c:pt>
                <c:pt idx="69">
                  <c:v>-36.124889000000003</c:v>
                </c:pt>
                <c:pt idx="70">
                  <c:v>-36.586880000000001</c:v>
                </c:pt>
                <c:pt idx="71">
                  <c:v>-37.074722000000001</c:v>
                </c:pt>
                <c:pt idx="72">
                  <c:v>-37.616497000000003</c:v>
                </c:pt>
                <c:pt idx="73">
                  <c:v>-38.188721000000001</c:v>
                </c:pt>
                <c:pt idx="74">
                  <c:v>-38.800499000000002</c:v>
                </c:pt>
                <c:pt idx="75">
                  <c:v>-39.434818</c:v>
                </c:pt>
                <c:pt idx="76">
                  <c:v>-40.128269000000003</c:v>
                </c:pt>
                <c:pt idx="77">
                  <c:v>-40.877749999999999</c:v>
                </c:pt>
                <c:pt idx="78">
                  <c:v>-41.680957999999997</c:v>
                </c:pt>
                <c:pt idx="79">
                  <c:v>-42.579951999999999</c:v>
                </c:pt>
                <c:pt idx="80">
                  <c:v>-43.620860999999998</c:v>
                </c:pt>
                <c:pt idx="81">
                  <c:v>-44.796348999999999</c:v>
                </c:pt>
                <c:pt idx="82">
                  <c:v>-46.132579999999997</c:v>
                </c:pt>
                <c:pt idx="83">
                  <c:v>-47.665028</c:v>
                </c:pt>
                <c:pt idx="84">
                  <c:v>-49.275120000000001</c:v>
                </c:pt>
                <c:pt idx="85">
                  <c:v>-50.697223999999999</c:v>
                </c:pt>
                <c:pt idx="86">
                  <c:v>-51.613475999999999</c:v>
                </c:pt>
                <c:pt idx="87">
                  <c:v>-51.855614000000003</c:v>
                </c:pt>
                <c:pt idx="88">
                  <c:v>-51.357680999999999</c:v>
                </c:pt>
                <c:pt idx="89">
                  <c:v>-50.221286999999997</c:v>
                </c:pt>
                <c:pt idx="90">
                  <c:v>-48.717742999999999</c:v>
                </c:pt>
                <c:pt idx="91">
                  <c:v>-47.179561999999997</c:v>
                </c:pt>
                <c:pt idx="92">
                  <c:v>-45.746505999999997</c:v>
                </c:pt>
                <c:pt idx="93">
                  <c:v>-44.497807000000002</c:v>
                </c:pt>
                <c:pt idx="94">
                  <c:v>-43.407963000000002</c:v>
                </c:pt>
                <c:pt idx="95">
                  <c:v>-42.464241000000001</c:v>
                </c:pt>
                <c:pt idx="96">
                  <c:v>-41.642474999999997</c:v>
                </c:pt>
                <c:pt idx="97">
                  <c:v>-40.922024</c:v>
                </c:pt>
                <c:pt idx="98">
                  <c:v>-40.263247999999997</c:v>
                </c:pt>
                <c:pt idx="99">
                  <c:v>-39.664825</c:v>
                </c:pt>
                <c:pt idx="100">
                  <c:v>-39.104545999999999</c:v>
                </c:pt>
                <c:pt idx="101">
                  <c:v>-38.583378000000003</c:v>
                </c:pt>
                <c:pt idx="102">
                  <c:v>-38.092686</c:v>
                </c:pt>
                <c:pt idx="103">
                  <c:v>-37.626457000000002</c:v>
                </c:pt>
                <c:pt idx="104">
                  <c:v>-37.181846999999998</c:v>
                </c:pt>
                <c:pt idx="105">
                  <c:v>-36.779696999999999</c:v>
                </c:pt>
                <c:pt idx="106">
                  <c:v>-36.409351000000001</c:v>
                </c:pt>
                <c:pt idx="107">
                  <c:v>-36.007153000000002</c:v>
                </c:pt>
                <c:pt idx="108">
                  <c:v>-35.629314000000001</c:v>
                </c:pt>
                <c:pt idx="109">
                  <c:v>-35.228839999999998</c:v>
                </c:pt>
                <c:pt idx="110">
                  <c:v>-34.76099</c:v>
                </c:pt>
                <c:pt idx="111">
                  <c:v>-34.267899</c:v>
                </c:pt>
                <c:pt idx="112">
                  <c:v>-33.772404000000002</c:v>
                </c:pt>
                <c:pt idx="113">
                  <c:v>-33.261997000000001</c:v>
                </c:pt>
                <c:pt idx="114">
                  <c:v>-32.769005</c:v>
                </c:pt>
                <c:pt idx="115">
                  <c:v>-32.378127999999997</c:v>
                </c:pt>
                <c:pt idx="116">
                  <c:v>-31.934767000000001</c:v>
                </c:pt>
                <c:pt idx="117">
                  <c:v>-31.668175000000002</c:v>
                </c:pt>
                <c:pt idx="118">
                  <c:v>-31.349692999999998</c:v>
                </c:pt>
                <c:pt idx="119">
                  <c:v>-31.069701999999999</c:v>
                </c:pt>
                <c:pt idx="120">
                  <c:v>-30.761499000000001</c:v>
                </c:pt>
                <c:pt idx="121">
                  <c:v>-30.502009999999999</c:v>
                </c:pt>
                <c:pt idx="122">
                  <c:v>-30.266096000000001</c:v>
                </c:pt>
                <c:pt idx="123">
                  <c:v>-30.039660999999999</c:v>
                </c:pt>
                <c:pt idx="124">
                  <c:v>-29.842763999999999</c:v>
                </c:pt>
                <c:pt idx="125">
                  <c:v>-29.555439</c:v>
                </c:pt>
                <c:pt idx="126">
                  <c:v>-29.422684</c:v>
                </c:pt>
                <c:pt idx="127">
                  <c:v>-29.048496</c:v>
                </c:pt>
                <c:pt idx="128">
                  <c:v>-28.760325999999999</c:v>
                </c:pt>
                <c:pt idx="129">
                  <c:v>-28.359304000000002</c:v>
                </c:pt>
                <c:pt idx="130">
                  <c:v>-28.062850999999998</c:v>
                </c:pt>
                <c:pt idx="131">
                  <c:v>-27.583637</c:v>
                </c:pt>
                <c:pt idx="132">
                  <c:v>-27.186443000000001</c:v>
                </c:pt>
                <c:pt idx="133">
                  <c:v>-26.784185000000001</c:v>
                </c:pt>
                <c:pt idx="134">
                  <c:v>-26.417770000000001</c:v>
                </c:pt>
                <c:pt idx="135">
                  <c:v>-26.070748999999999</c:v>
                </c:pt>
                <c:pt idx="136">
                  <c:v>-25.712551000000001</c:v>
                </c:pt>
                <c:pt idx="137">
                  <c:v>-25.345808000000002</c:v>
                </c:pt>
                <c:pt idx="138">
                  <c:v>-24.990091</c:v>
                </c:pt>
                <c:pt idx="139">
                  <c:v>-24.633196000000002</c:v>
                </c:pt>
                <c:pt idx="140">
                  <c:v>-24.217361</c:v>
                </c:pt>
                <c:pt idx="141">
                  <c:v>-23.856051999999998</c:v>
                </c:pt>
                <c:pt idx="142">
                  <c:v>-23.532267000000001</c:v>
                </c:pt>
                <c:pt idx="143">
                  <c:v>-23.171990999999998</c:v>
                </c:pt>
                <c:pt idx="144">
                  <c:v>-22.833103000000001</c:v>
                </c:pt>
                <c:pt idx="145">
                  <c:v>-22.470167</c:v>
                </c:pt>
                <c:pt idx="146">
                  <c:v>-22.124027000000002</c:v>
                </c:pt>
                <c:pt idx="147">
                  <c:v>-21.761348999999999</c:v>
                </c:pt>
                <c:pt idx="148">
                  <c:v>-21.386257000000001</c:v>
                </c:pt>
                <c:pt idx="149">
                  <c:v>-20.981376999999998</c:v>
                </c:pt>
                <c:pt idx="150">
                  <c:v>-20.617899000000001</c:v>
                </c:pt>
                <c:pt idx="151">
                  <c:v>-20.225698000000001</c:v>
                </c:pt>
                <c:pt idx="152">
                  <c:v>-19.808487</c:v>
                </c:pt>
                <c:pt idx="153">
                  <c:v>-19.441284</c:v>
                </c:pt>
                <c:pt idx="154">
                  <c:v>-19.115067</c:v>
                </c:pt>
                <c:pt idx="155">
                  <c:v>-18.788260000000001</c:v>
                </c:pt>
                <c:pt idx="156">
                  <c:v>-18.49325</c:v>
                </c:pt>
                <c:pt idx="157">
                  <c:v>-18.276381000000001</c:v>
                </c:pt>
                <c:pt idx="158">
                  <c:v>-18.001405999999999</c:v>
                </c:pt>
                <c:pt idx="159">
                  <c:v>-17.748829000000001</c:v>
                </c:pt>
                <c:pt idx="160">
                  <c:v>-17.559923000000001</c:v>
                </c:pt>
                <c:pt idx="161">
                  <c:v>-17.347373999999999</c:v>
                </c:pt>
                <c:pt idx="162">
                  <c:v>-17.104599</c:v>
                </c:pt>
                <c:pt idx="163">
                  <c:v>-16.933461999999999</c:v>
                </c:pt>
                <c:pt idx="164">
                  <c:v>-16.779205000000001</c:v>
                </c:pt>
                <c:pt idx="165">
                  <c:v>-16.562602999999999</c:v>
                </c:pt>
                <c:pt idx="166">
                  <c:v>-16.402750000000001</c:v>
                </c:pt>
                <c:pt idx="167">
                  <c:v>-16.265343000000001</c:v>
                </c:pt>
                <c:pt idx="168">
                  <c:v>-16.130942999999998</c:v>
                </c:pt>
                <c:pt idx="169">
                  <c:v>-16.012148</c:v>
                </c:pt>
                <c:pt idx="170">
                  <c:v>-15.95674</c:v>
                </c:pt>
                <c:pt idx="171">
                  <c:v>-15.914936000000001</c:v>
                </c:pt>
                <c:pt idx="172">
                  <c:v>-15.885218999999999</c:v>
                </c:pt>
                <c:pt idx="173">
                  <c:v>-15.86721</c:v>
                </c:pt>
                <c:pt idx="174">
                  <c:v>-15.865022</c:v>
                </c:pt>
                <c:pt idx="175">
                  <c:v>-15.859731</c:v>
                </c:pt>
                <c:pt idx="176">
                  <c:v>-15.864744</c:v>
                </c:pt>
                <c:pt idx="177">
                  <c:v>-15.886512</c:v>
                </c:pt>
                <c:pt idx="178">
                  <c:v>-15.916264999999999</c:v>
                </c:pt>
                <c:pt idx="179">
                  <c:v>-15.964765</c:v>
                </c:pt>
                <c:pt idx="180">
                  <c:v>-16.017578</c:v>
                </c:pt>
                <c:pt idx="181">
                  <c:v>-16.074083000000002</c:v>
                </c:pt>
                <c:pt idx="182">
                  <c:v>-16.1357</c:v>
                </c:pt>
                <c:pt idx="183">
                  <c:v>-16.198184999999999</c:v>
                </c:pt>
                <c:pt idx="184">
                  <c:v>-16.256584</c:v>
                </c:pt>
                <c:pt idx="185">
                  <c:v>-16.312738</c:v>
                </c:pt>
                <c:pt idx="186">
                  <c:v>-16.366876999999999</c:v>
                </c:pt>
                <c:pt idx="187">
                  <c:v>-16.415172999999999</c:v>
                </c:pt>
                <c:pt idx="188">
                  <c:v>-16.461067</c:v>
                </c:pt>
                <c:pt idx="189">
                  <c:v>-16.511928999999999</c:v>
                </c:pt>
                <c:pt idx="190">
                  <c:v>-16.560074</c:v>
                </c:pt>
                <c:pt idx="191">
                  <c:v>-16.599533000000001</c:v>
                </c:pt>
                <c:pt idx="192">
                  <c:v>-16.653998999999999</c:v>
                </c:pt>
                <c:pt idx="193">
                  <c:v>-16.706793000000001</c:v>
                </c:pt>
                <c:pt idx="194">
                  <c:v>-16.740608000000002</c:v>
                </c:pt>
                <c:pt idx="195">
                  <c:v>-16.77581</c:v>
                </c:pt>
                <c:pt idx="196">
                  <c:v>-16.796263</c:v>
                </c:pt>
                <c:pt idx="197">
                  <c:v>-16.798178</c:v>
                </c:pt>
                <c:pt idx="198">
                  <c:v>-16.798279000000001</c:v>
                </c:pt>
                <c:pt idx="199">
                  <c:v>-16.796620999999998</c:v>
                </c:pt>
                <c:pt idx="200">
                  <c:v>-16.789335000000001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7-4326-9CE1-746B9CC8DC31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-38.747233999999999</c:v>
                </c:pt>
                <c:pt idx="1">
                  <c:v>-38.260478999999997</c:v>
                </c:pt>
                <c:pt idx="2">
                  <c:v>-37.655299999999997</c:v>
                </c:pt>
                <c:pt idx="3">
                  <c:v>-36.954514000000003</c:v>
                </c:pt>
                <c:pt idx="4">
                  <c:v>-36.263382</c:v>
                </c:pt>
                <c:pt idx="5">
                  <c:v>-35.433833999999997</c:v>
                </c:pt>
                <c:pt idx="6">
                  <c:v>-34.770763000000002</c:v>
                </c:pt>
                <c:pt idx="7">
                  <c:v>-34.103980999999997</c:v>
                </c:pt>
                <c:pt idx="8">
                  <c:v>-33.508750999999997</c:v>
                </c:pt>
                <c:pt idx="9">
                  <c:v>-33.076045999999998</c:v>
                </c:pt>
                <c:pt idx="10">
                  <c:v>-33.039082000000001</c:v>
                </c:pt>
                <c:pt idx="11">
                  <c:v>-33.012352</c:v>
                </c:pt>
                <c:pt idx="12">
                  <c:v>-33.226439999999997</c:v>
                </c:pt>
                <c:pt idx="13">
                  <c:v>-33.581341000000002</c:v>
                </c:pt>
                <c:pt idx="14">
                  <c:v>-34.030140000000003</c:v>
                </c:pt>
                <c:pt idx="15">
                  <c:v>-34.352607999999996</c:v>
                </c:pt>
                <c:pt idx="16">
                  <c:v>-34.914017000000001</c:v>
                </c:pt>
                <c:pt idx="17">
                  <c:v>-35.323307</c:v>
                </c:pt>
                <c:pt idx="18">
                  <c:v>-35.655144</c:v>
                </c:pt>
                <c:pt idx="19">
                  <c:v>-35.952083999999999</c:v>
                </c:pt>
                <c:pt idx="20">
                  <c:v>-36.195545000000003</c:v>
                </c:pt>
                <c:pt idx="21">
                  <c:v>-36.296616</c:v>
                </c:pt>
                <c:pt idx="22">
                  <c:v>-36.465012000000002</c:v>
                </c:pt>
                <c:pt idx="23">
                  <c:v>-36.670333999999997</c:v>
                </c:pt>
                <c:pt idx="24">
                  <c:v>-36.844200000000001</c:v>
                </c:pt>
                <c:pt idx="25">
                  <c:v>-37.049480000000003</c:v>
                </c:pt>
                <c:pt idx="26">
                  <c:v>-37.171841000000001</c:v>
                </c:pt>
                <c:pt idx="27">
                  <c:v>-37.223464999999997</c:v>
                </c:pt>
                <c:pt idx="28">
                  <c:v>-37.148724000000001</c:v>
                </c:pt>
                <c:pt idx="29">
                  <c:v>-37.048079999999999</c:v>
                </c:pt>
                <c:pt idx="30">
                  <c:v>-36.889175000000002</c:v>
                </c:pt>
                <c:pt idx="31">
                  <c:v>-36.776786999999999</c:v>
                </c:pt>
                <c:pt idx="32">
                  <c:v>-36.714374999999997</c:v>
                </c:pt>
                <c:pt idx="33">
                  <c:v>-36.773712000000003</c:v>
                </c:pt>
                <c:pt idx="34">
                  <c:v>-36.849957000000003</c:v>
                </c:pt>
                <c:pt idx="35">
                  <c:v>-37.002307999999999</c:v>
                </c:pt>
                <c:pt idx="36">
                  <c:v>-37.172646</c:v>
                </c:pt>
                <c:pt idx="37">
                  <c:v>-37.406680999999999</c:v>
                </c:pt>
                <c:pt idx="38">
                  <c:v>-37.611519000000001</c:v>
                </c:pt>
                <c:pt idx="39">
                  <c:v>-37.922024</c:v>
                </c:pt>
                <c:pt idx="40">
                  <c:v>-38.357818999999999</c:v>
                </c:pt>
                <c:pt idx="41">
                  <c:v>-38.873589000000003</c:v>
                </c:pt>
                <c:pt idx="42">
                  <c:v>-39.457203</c:v>
                </c:pt>
                <c:pt idx="43">
                  <c:v>-40.166386000000003</c:v>
                </c:pt>
                <c:pt idx="44">
                  <c:v>-40.864547999999999</c:v>
                </c:pt>
                <c:pt idx="45">
                  <c:v>-41.596663999999997</c:v>
                </c:pt>
                <c:pt idx="46">
                  <c:v>-42.401119000000001</c:v>
                </c:pt>
                <c:pt idx="47">
                  <c:v>-43.256435000000003</c:v>
                </c:pt>
                <c:pt idx="48">
                  <c:v>-44.150168999999998</c:v>
                </c:pt>
                <c:pt idx="49">
                  <c:v>-45.119698</c:v>
                </c:pt>
                <c:pt idx="50">
                  <c:v>-46.072132000000003</c:v>
                </c:pt>
                <c:pt idx="51">
                  <c:v>-46.888835999999998</c:v>
                </c:pt>
                <c:pt idx="52">
                  <c:v>-47.490493999999998</c:v>
                </c:pt>
                <c:pt idx="53">
                  <c:v>-47.783259999999999</c:v>
                </c:pt>
                <c:pt idx="54">
                  <c:v>-47.863705000000003</c:v>
                </c:pt>
                <c:pt idx="55">
                  <c:v>-47.492592000000002</c:v>
                </c:pt>
                <c:pt idx="56">
                  <c:v>-47.062061</c:v>
                </c:pt>
                <c:pt idx="57">
                  <c:v>-46.525920999999997</c:v>
                </c:pt>
                <c:pt idx="58">
                  <c:v>-45.871623999999997</c:v>
                </c:pt>
                <c:pt idx="59">
                  <c:v>-45.214396999999998</c:v>
                </c:pt>
                <c:pt idx="60">
                  <c:v>-44.611530000000002</c:v>
                </c:pt>
                <c:pt idx="61">
                  <c:v>-43.927810999999998</c:v>
                </c:pt>
                <c:pt idx="62">
                  <c:v>-43.202095</c:v>
                </c:pt>
                <c:pt idx="63">
                  <c:v>-42.633057000000001</c:v>
                </c:pt>
                <c:pt idx="64">
                  <c:v>-41.917296999999998</c:v>
                </c:pt>
                <c:pt idx="65">
                  <c:v>-41.460830999999999</c:v>
                </c:pt>
                <c:pt idx="66">
                  <c:v>-40.957928000000003</c:v>
                </c:pt>
                <c:pt idx="67">
                  <c:v>-40.600517000000004</c:v>
                </c:pt>
                <c:pt idx="68">
                  <c:v>-40.277821000000003</c:v>
                </c:pt>
                <c:pt idx="69">
                  <c:v>-40.061039000000001</c:v>
                </c:pt>
                <c:pt idx="70">
                  <c:v>-39.774303000000003</c:v>
                </c:pt>
                <c:pt idx="71">
                  <c:v>-39.509106000000003</c:v>
                </c:pt>
                <c:pt idx="72">
                  <c:v>-39.149635000000004</c:v>
                </c:pt>
                <c:pt idx="73">
                  <c:v>-38.760390999999998</c:v>
                </c:pt>
                <c:pt idx="74">
                  <c:v>-38.266295999999997</c:v>
                </c:pt>
                <c:pt idx="75">
                  <c:v>-37.704284999999999</c:v>
                </c:pt>
                <c:pt idx="76">
                  <c:v>-37.034320999999998</c:v>
                </c:pt>
                <c:pt idx="77">
                  <c:v>-36.340156999999998</c:v>
                </c:pt>
                <c:pt idx="78">
                  <c:v>-35.584923000000003</c:v>
                </c:pt>
                <c:pt idx="79">
                  <c:v>-34.756981000000003</c:v>
                </c:pt>
                <c:pt idx="80">
                  <c:v>-33.911442000000001</c:v>
                </c:pt>
                <c:pt idx="81">
                  <c:v>-33.066887000000001</c:v>
                </c:pt>
                <c:pt idx="82">
                  <c:v>-32.314259</c:v>
                </c:pt>
                <c:pt idx="83">
                  <c:v>-31.454675999999999</c:v>
                </c:pt>
                <c:pt idx="84">
                  <c:v>-30.718311</c:v>
                </c:pt>
                <c:pt idx="85">
                  <c:v>-29.952158000000001</c:v>
                </c:pt>
                <c:pt idx="86">
                  <c:v>-29.292546999999999</c:v>
                </c:pt>
                <c:pt idx="87">
                  <c:v>-28.563383000000002</c:v>
                </c:pt>
                <c:pt idx="88">
                  <c:v>-27.915482000000001</c:v>
                </c:pt>
                <c:pt idx="89">
                  <c:v>-27.303787</c:v>
                </c:pt>
                <c:pt idx="90">
                  <c:v>-26.720409</c:v>
                </c:pt>
                <c:pt idx="91">
                  <c:v>-26.142443</c:v>
                </c:pt>
                <c:pt idx="92">
                  <c:v>-25.562947999999999</c:v>
                </c:pt>
                <c:pt idx="93">
                  <c:v>-25.048065000000001</c:v>
                </c:pt>
                <c:pt idx="94">
                  <c:v>-24.517430999999998</c:v>
                </c:pt>
                <c:pt idx="95">
                  <c:v>-24.026997000000001</c:v>
                </c:pt>
                <c:pt idx="96">
                  <c:v>-23.539766</c:v>
                </c:pt>
                <c:pt idx="97">
                  <c:v>-23.086369999999999</c:v>
                </c:pt>
                <c:pt idx="98">
                  <c:v>-22.634398999999998</c:v>
                </c:pt>
                <c:pt idx="99">
                  <c:v>-22.196950999999999</c:v>
                </c:pt>
                <c:pt idx="100">
                  <c:v>-21.781406</c:v>
                </c:pt>
                <c:pt idx="101">
                  <c:v>-21.371867999999999</c:v>
                </c:pt>
                <c:pt idx="102">
                  <c:v>-20.967745000000001</c:v>
                </c:pt>
                <c:pt idx="103">
                  <c:v>-20.562605000000001</c:v>
                </c:pt>
                <c:pt idx="104">
                  <c:v>-20.194588</c:v>
                </c:pt>
                <c:pt idx="105">
                  <c:v>-19.808990000000001</c:v>
                </c:pt>
                <c:pt idx="106">
                  <c:v>-19.449460999999999</c:v>
                </c:pt>
                <c:pt idx="107">
                  <c:v>-19.123339000000001</c:v>
                </c:pt>
                <c:pt idx="108">
                  <c:v>-18.811968</c:v>
                </c:pt>
                <c:pt idx="109">
                  <c:v>-18.472989999999999</c:v>
                </c:pt>
                <c:pt idx="110">
                  <c:v>-18.187201000000002</c:v>
                </c:pt>
                <c:pt idx="111">
                  <c:v>-17.910571999999998</c:v>
                </c:pt>
                <c:pt idx="112">
                  <c:v>-17.636948</c:v>
                </c:pt>
                <c:pt idx="113">
                  <c:v>-17.382646999999999</c:v>
                </c:pt>
                <c:pt idx="114">
                  <c:v>-17.167728</c:v>
                </c:pt>
                <c:pt idx="115">
                  <c:v>-16.974578999999999</c:v>
                </c:pt>
                <c:pt idx="116">
                  <c:v>-16.802340000000001</c:v>
                </c:pt>
                <c:pt idx="117">
                  <c:v>-16.644183999999999</c:v>
                </c:pt>
                <c:pt idx="118">
                  <c:v>-16.511292000000001</c:v>
                </c:pt>
                <c:pt idx="119">
                  <c:v>-16.415485</c:v>
                </c:pt>
                <c:pt idx="120">
                  <c:v>-16.318680000000001</c:v>
                </c:pt>
                <c:pt idx="121">
                  <c:v>-16.226897999999998</c:v>
                </c:pt>
                <c:pt idx="122">
                  <c:v>-16.169388000000001</c:v>
                </c:pt>
                <c:pt idx="123">
                  <c:v>-16.119174999999998</c:v>
                </c:pt>
                <c:pt idx="124">
                  <c:v>-16.075026999999999</c:v>
                </c:pt>
                <c:pt idx="125">
                  <c:v>-16.046946999999999</c:v>
                </c:pt>
                <c:pt idx="126">
                  <c:v>-16.055620000000001</c:v>
                </c:pt>
                <c:pt idx="127">
                  <c:v>-16.077176999999999</c:v>
                </c:pt>
                <c:pt idx="128">
                  <c:v>-16.142426</c:v>
                </c:pt>
                <c:pt idx="129">
                  <c:v>-16.221176</c:v>
                </c:pt>
                <c:pt idx="130">
                  <c:v>-16.336212</c:v>
                </c:pt>
                <c:pt idx="131">
                  <c:v>-16.465800999999999</c:v>
                </c:pt>
                <c:pt idx="132">
                  <c:v>-16.605886000000002</c:v>
                </c:pt>
                <c:pt idx="133">
                  <c:v>-16.783113</c:v>
                </c:pt>
                <c:pt idx="134">
                  <c:v>-16.977701</c:v>
                </c:pt>
                <c:pt idx="135">
                  <c:v>-17.192316000000002</c:v>
                </c:pt>
                <c:pt idx="136">
                  <c:v>-17.418635999999999</c:v>
                </c:pt>
                <c:pt idx="137">
                  <c:v>-17.700355999999999</c:v>
                </c:pt>
                <c:pt idx="138">
                  <c:v>-17.977255</c:v>
                </c:pt>
                <c:pt idx="139">
                  <c:v>-18.296633</c:v>
                </c:pt>
                <c:pt idx="140">
                  <c:v>-18.609838</c:v>
                </c:pt>
                <c:pt idx="141">
                  <c:v>-18.946062000000001</c:v>
                </c:pt>
                <c:pt idx="142">
                  <c:v>-19.270004</c:v>
                </c:pt>
                <c:pt idx="143">
                  <c:v>-19.581253</c:v>
                </c:pt>
                <c:pt idx="144">
                  <c:v>-19.880963999999999</c:v>
                </c:pt>
                <c:pt idx="145">
                  <c:v>-20.150556999999999</c:v>
                </c:pt>
                <c:pt idx="146">
                  <c:v>-20.431545</c:v>
                </c:pt>
                <c:pt idx="147">
                  <c:v>-20.727391999999998</c:v>
                </c:pt>
                <c:pt idx="148">
                  <c:v>-21.026807999999999</c:v>
                </c:pt>
                <c:pt idx="149">
                  <c:v>-21.310376999999999</c:v>
                </c:pt>
                <c:pt idx="150">
                  <c:v>-21.662883999999998</c:v>
                </c:pt>
                <c:pt idx="151">
                  <c:v>-21.962769000000002</c:v>
                </c:pt>
                <c:pt idx="152">
                  <c:v>-22.237000999999999</c:v>
                </c:pt>
                <c:pt idx="153">
                  <c:v>-22.518336999999999</c:v>
                </c:pt>
                <c:pt idx="154">
                  <c:v>-22.761637</c:v>
                </c:pt>
                <c:pt idx="155">
                  <c:v>-22.990075999999998</c:v>
                </c:pt>
                <c:pt idx="156">
                  <c:v>-23.234518000000001</c:v>
                </c:pt>
                <c:pt idx="157">
                  <c:v>-23.392734999999998</c:v>
                </c:pt>
                <c:pt idx="158">
                  <c:v>-23.492978999999998</c:v>
                </c:pt>
                <c:pt idx="159">
                  <c:v>-23.563593000000001</c:v>
                </c:pt>
                <c:pt idx="160">
                  <c:v>-23.460512000000001</c:v>
                </c:pt>
                <c:pt idx="161">
                  <c:v>-23.277193</c:v>
                </c:pt>
                <c:pt idx="162">
                  <c:v>-23.007010000000001</c:v>
                </c:pt>
                <c:pt idx="163">
                  <c:v>-22.678314</c:v>
                </c:pt>
                <c:pt idx="164">
                  <c:v>-22.255282999999999</c:v>
                </c:pt>
                <c:pt idx="165">
                  <c:v>-21.831392000000001</c:v>
                </c:pt>
                <c:pt idx="166">
                  <c:v>-21.366575000000001</c:v>
                </c:pt>
                <c:pt idx="167">
                  <c:v>-20.910698</c:v>
                </c:pt>
                <c:pt idx="168">
                  <c:v>-20.435095</c:v>
                </c:pt>
                <c:pt idx="169">
                  <c:v>-20.012363000000001</c:v>
                </c:pt>
                <c:pt idx="170">
                  <c:v>-19.592462999999999</c:v>
                </c:pt>
                <c:pt idx="171">
                  <c:v>-19.203171000000001</c:v>
                </c:pt>
                <c:pt idx="172">
                  <c:v>-18.857500000000002</c:v>
                </c:pt>
                <c:pt idx="173">
                  <c:v>-18.524070999999999</c:v>
                </c:pt>
                <c:pt idx="174">
                  <c:v>-18.212765000000001</c:v>
                </c:pt>
                <c:pt idx="175">
                  <c:v>-17.945408</c:v>
                </c:pt>
                <c:pt idx="176">
                  <c:v>-17.69397</c:v>
                </c:pt>
                <c:pt idx="177">
                  <c:v>-17.468810999999999</c:v>
                </c:pt>
                <c:pt idx="178">
                  <c:v>-17.271076000000001</c:v>
                </c:pt>
                <c:pt idx="179">
                  <c:v>-17.091684000000001</c:v>
                </c:pt>
                <c:pt idx="180">
                  <c:v>-16.942084999999999</c:v>
                </c:pt>
                <c:pt idx="181">
                  <c:v>-16.806498000000001</c:v>
                </c:pt>
                <c:pt idx="182">
                  <c:v>-16.687843000000001</c:v>
                </c:pt>
                <c:pt idx="183">
                  <c:v>-16.586127999999999</c:v>
                </c:pt>
                <c:pt idx="184">
                  <c:v>-16.495159000000001</c:v>
                </c:pt>
                <c:pt idx="185">
                  <c:v>-16.413786000000002</c:v>
                </c:pt>
                <c:pt idx="186">
                  <c:v>-16.344324</c:v>
                </c:pt>
                <c:pt idx="187">
                  <c:v>-16.281731000000001</c:v>
                </c:pt>
                <c:pt idx="188">
                  <c:v>-16.226611999999999</c:v>
                </c:pt>
                <c:pt idx="189">
                  <c:v>-16.185244000000001</c:v>
                </c:pt>
                <c:pt idx="190">
                  <c:v>-16.150003000000002</c:v>
                </c:pt>
                <c:pt idx="191">
                  <c:v>-16.114445</c:v>
                </c:pt>
                <c:pt idx="192">
                  <c:v>-16.100407000000001</c:v>
                </c:pt>
                <c:pt idx="193">
                  <c:v>-16.091495999999999</c:v>
                </c:pt>
                <c:pt idx="194">
                  <c:v>-16.068961999999999</c:v>
                </c:pt>
                <c:pt idx="195">
                  <c:v>-16.052575999999998</c:v>
                </c:pt>
                <c:pt idx="196">
                  <c:v>-16.027349000000001</c:v>
                </c:pt>
                <c:pt idx="197">
                  <c:v>-15.986185000000001</c:v>
                </c:pt>
                <c:pt idx="198">
                  <c:v>-15.949028999999999</c:v>
                </c:pt>
                <c:pt idx="199">
                  <c:v>-15.919848</c:v>
                </c:pt>
                <c:pt idx="200">
                  <c:v>-15.893497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7-4326-9CE1-746B9C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3168"/>
        <c:axId val="107145088"/>
      </c:scatterChart>
      <c:valAx>
        <c:axId val="107143168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145088"/>
        <c:crosses val="autoZero"/>
        <c:crossBetween val="midCat"/>
        <c:majorUnit val="2"/>
      </c:valAx>
      <c:valAx>
        <c:axId val="10714508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1431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HrmA'!$N$3:$N$51</c:f>
              <c:numCache>
                <c:formatCode>0.00</c:formatCode>
                <c:ptCount val="49"/>
                <c:pt idx="0">
                  <c:v>-65.768555000000006</c:v>
                </c:pt>
                <c:pt idx="1">
                  <c:v>-65.678505000000001</c:v>
                </c:pt>
                <c:pt idx="2">
                  <c:v>-65.614104999999995</c:v>
                </c:pt>
                <c:pt idx="3">
                  <c:v>-65.590339999999998</c:v>
                </c:pt>
                <c:pt idx="4">
                  <c:v>-65.492431999999994</c:v>
                </c:pt>
                <c:pt idx="5">
                  <c:v>-65.466446000000005</c:v>
                </c:pt>
                <c:pt idx="6">
                  <c:v>-65.680724999999995</c:v>
                </c:pt>
                <c:pt idx="7">
                  <c:v>-65.551270000000002</c:v>
                </c:pt>
                <c:pt idx="8">
                  <c:v>-65.653824</c:v>
                </c:pt>
                <c:pt idx="9">
                  <c:v>-63.941788000000003</c:v>
                </c:pt>
                <c:pt idx="10">
                  <c:v>-62.820079999999997</c:v>
                </c:pt>
                <c:pt idx="11">
                  <c:v>-61.233162</c:v>
                </c:pt>
                <c:pt idx="12">
                  <c:v>-61.286223999999997</c:v>
                </c:pt>
                <c:pt idx="13">
                  <c:v>-61.099670000000003</c:v>
                </c:pt>
                <c:pt idx="14">
                  <c:v>-60.907494</c:v>
                </c:pt>
                <c:pt idx="15">
                  <c:v>-60.963383</c:v>
                </c:pt>
                <c:pt idx="16">
                  <c:v>-60.792118000000002</c:v>
                </c:pt>
                <c:pt idx="17">
                  <c:v>-60.924568000000001</c:v>
                </c:pt>
                <c:pt idx="18">
                  <c:v>-60.607967000000002</c:v>
                </c:pt>
                <c:pt idx="19">
                  <c:v>-60.518166000000001</c:v>
                </c:pt>
                <c:pt idx="20">
                  <c:v>-60.423305999999997</c:v>
                </c:pt>
                <c:pt idx="21">
                  <c:v>-60.561942999999999</c:v>
                </c:pt>
                <c:pt idx="22">
                  <c:v>-60.694077</c:v>
                </c:pt>
                <c:pt idx="23">
                  <c:v>-60.530537000000002</c:v>
                </c:pt>
                <c:pt idx="24">
                  <c:v>-60.762459</c:v>
                </c:pt>
                <c:pt idx="25">
                  <c:v>-60.975132000000002</c:v>
                </c:pt>
                <c:pt idx="26">
                  <c:v>-61.312099000000003</c:v>
                </c:pt>
                <c:pt idx="27">
                  <c:v>-61.135738000000003</c:v>
                </c:pt>
                <c:pt idx="28">
                  <c:v>-60.925797000000003</c:v>
                </c:pt>
                <c:pt idx="29">
                  <c:v>-60.854790000000001</c:v>
                </c:pt>
                <c:pt idx="30">
                  <c:v>-61.113232000000004</c:v>
                </c:pt>
                <c:pt idx="31">
                  <c:v>-61.445160000000001</c:v>
                </c:pt>
                <c:pt idx="32">
                  <c:v>-61.684536000000001</c:v>
                </c:pt>
                <c:pt idx="33">
                  <c:v>-61.988289000000002</c:v>
                </c:pt>
                <c:pt idx="34">
                  <c:v>-62.222279</c:v>
                </c:pt>
                <c:pt idx="35">
                  <c:v>-62.451042000000001</c:v>
                </c:pt>
                <c:pt idx="36">
                  <c:v>-62.210414999999998</c:v>
                </c:pt>
                <c:pt idx="37">
                  <c:v>-62.111911999999997</c:v>
                </c:pt>
                <c:pt idx="38">
                  <c:v>-62.032817999999999</c:v>
                </c:pt>
                <c:pt idx="39">
                  <c:v>-62.238686000000001</c:v>
                </c:pt>
                <c:pt idx="40">
                  <c:v>-62.581085000000002</c:v>
                </c:pt>
                <c:pt idx="41">
                  <c:v>-62.734054999999998</c:v>
                </c:pt>
                <c:pt idx="42">
                  <c:v>-62.949814000000003</c:v>
                </c:pt>
                <c:pt idx="43">
                  <c:v>-63.379910000000002</c:v>
                </c:pt>
                <c:pt idx="44">
                  <c:v>-63.738903000000001</c:v>
                </c:pt>
                <c:pt idx="45">
                  <c:v>-64.206130999999999</c:v>
                </c:pt>
                <c:pt idx="46">
                  <c:v>-64.156326000000007</c:v>
                </c:pt>
                <c:pt idx="47">
                  <c:v>-64.599350000000001</c:v>
                </c:pt>
                <c:pt idx="48">
                  <c:v>-64.781418000000002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3-4F41-9D30-7545BE5DA6C9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HrmB'!$N$3:$N$51</c:f>
              <c:numCache>
                <c:formatCode>0.00</c:formatCode>
                <c:ptCount val="49"/>
                <c:pt idx="0">
                  <c:v>-60.292709000000002</c:v>
                </c:pt>
                <c:pt idx="1">
                  <c:v>-60.828552000000002</c:v>
                </c:pt>
                <c:pt idx="2">
                  <c:v>-61.000484</c:v>
                </c:pt>
                <c:pt idx="3">
                  <c:v>-60.940781000000001</c:v>
                </c:pt>
                <c:pt idx="4">
                  <c:v>-60.350890999999997</c:v>
                </c:pt>
                <c:pt idx="5">
                  <c:v>-60.283862999999997</c:v>
                </c:pt>
                <c:pt idx="6">
                  <c:v>-60.176147</c:v>
                </c:pt>
                <c:pt idx="7">
                  <c:v>-59.893676999999997</c:v>
                </c:pt>
                <c:pt idx="8">
                  <c:v>-59.674408</c:v>
                </c:pt>
                <c:pt idx="9">
                  <c:v>-57.918491000000003</c:v>
                </c:pt>
                <c:pt idx="10">
                  <c:v>-56.401741000000001</c:v>
                </c:pt>
                <c:pt idx="11">
                  <c:v>-54.407874999999997</c:v>
                </c:pt>
                <c:pt idx="12">
                  <c:v>-54.314667</c:v>
                </c:pt>
                <c:pt idx="13">
                  <c:v>-54.044415000000001</c:v>
                </c:pt>
                <c:pt idx="14">
                  <c:v>-54.127769000000001</c:v>
                </c:pt>
                <c:pt idx="15">
                  <c:v>-53.803524000000003</c:v>
                </c:pt>
                <c:pt idx="16">
                  <c:v>-53.713794999999998</c:v>
                </c:pt>
                <c:pt idx="17">
                  <c:v>-53.483421</c:v>
                </c:pt>
                <c:pt idx="18">
                  <c:v>-53.347149000000002</c:v>
                </c:pt>
                <c:pt idx="19">
                  <c:v>-53.287242999999997</c:v>
                </c:pt>
                <c:pt idx="20">
                  <c:v>-53.182819000000002</c:v>
                </c:pt>
                <c:pt idx="21">
                  <c:v>-53.404446</c:v>
                </c:pt>
                <c:pt idx="22">
                  <c:v>-53.185886000000004</c:v>
                </c:pt>
                <c:pt idx="23">
                  <c:v>-53.148890999999999</c:v>
                </c:pt>
                <c:pt idx="24">
                  <c:v>-53.220959000000001</c:v>
                </c:pt>
                <c:pt idx="25">
                  <c:v>-53.497849000000002</c:v>
                </c:pt>
                <c:pt idx="26">
                  <c:v>-53.554779000000003</c:v>
                </c:pt>
                <c:pt idx="27">
                  <c:v>-53.123238000000001</c:v>
                </c:pt>
                <c:pt idx="28">
                  <c:v>-53.056548999999997</c:v>
                </c:pt>
                <c:pt idx="29">
                  <c:v>-53.208754999999996</c:v>
                </c:pt>
                <c:pt idx="30">
                  <c:v>-53.591858000000002</c:v>
                </c:pt>
                <c:pt idx="31">
                  <c:v>-53.381714000000002</c:v>
                </c:pt>
                <c:pt idx="32">
                  <c:v>-53.498161000000003</c:v>
                </c:pt>
                <c:pt idx="33">
                  <c:v>-53.925995</c:v>
                </c:pt>
                <c:pt idx="34">
                  <c:v>-54.591155999999998</c:v>
                </c:pt>
                <c:pt idx="35">
                  <c:v>-54.753138999999997</c:v>
                </c:pt>
                <c:pt idx="36">
                  <c:v>-54.361671000000001</c:v>
                </c:pt>
                <c:pt idx="37">
                  <c:v>-54.311478000000001</c:v>
                </c:pt>
                <c:pt idx="38">
                  <c:v>-54.324286999999998</c:v>
                </c:pt>
                <c:pt idx="39">
                  <c:v>-54.591594999999998</c:v>
                </c:pt>
                <c:pt idx="40">
                  <c:v>-54.575474</c:v>
                </c:pt>
                <c:pt idx="41">
                  <c:v>-54.624347999999998</c:v>
                </c:pt>
                <c:pt idx="42">
                  <c:v>-54.986117999999998</c:v>
                </c:pt>
                <c:pt idx="43">
                  <c:v>-55.162464</c:v>
                </c:pt>
                <c:pt idx="44">
                  <c:v>-55.008392000000001</c:v>
                </c:pt>
                <c:pt idx="45">
                  <c:v>-54.593716000000001</c:v>
                </c:pt>
                <c:pt idx="46">
                  <c:v>-54.319144999999999</c:v>
                </c:pt>
                <c:pt idx="47">
                  <c:v>-54.394829000000001</c:v>
                </c:pt>
                <c:pt idx="48">
                  <c:v>-54.372967000000003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3-4F41-9D30-7545BE5D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9584"/>
        <c:axId val="107221760"/>
      </c:scatterChart>
      <c:valAx>
        <c:axId val="10721958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221760"/>
        <c:crosses val="autoZero"/>
        <c:crossBetween val="midCat"/>
        <c:majorUnit val="1"/>
      </c:valAx>
      <c:valAx>
        <c:axId val="10722176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2195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74044291338582668"/>
          <c:w val="0.74697213657994499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-0.36243099999999995</c:v>
                </c:pt>
                <c:pt idx="1">
                  <c:v>-0.36291929999999972</c:v>
                </c:pt>
                <c:pt idx="2">
                  <c:v>-0.37748329999999974</c:v>
                </c:pt>
                <c:pt idx="3">
                  <c:v>-0.31865970000000043</c:v>
                </c:pt>
                <c:pt idx="4">
                  <c:v>-0.31689019999999957</c:v>
                </c:pt>
                <c:pt idx="5">
                  <c:v>-0.29225299999999965</c:v>
                </c:pt>
                <c:pt idx="6">
                  <c:v>-0.27719640000000023</c:v>
                </c:pt>
                <c:pt idx="7">
                  <c:v>-0.24270770000000041</c:v>
                </c:pt>
                <c:pt idx="8">
                  <c:v>-0.2129878999999999</c:v>
                </c:pt>
                <c:pt idx="9">
                  <c:v>-0.2075724000000001</c:v>
                </c:pt>
                <c:pt idx="10">
                  <c:v>-0.18770449999999972</c:v>
                </c:pt>
                <c:pt idx="11">
                  <c:v>-0.15988009999999964</c:v>
                </c:pt>
                <c:pt idx="12">
                  <c:v>-0.12896440000000009</c:v>
                </c:pt>
                <c:pt idx="13">
                  <c:v>-8.082049999999974E-2</c:v>
                </c:pt>
                <c:pt idx="14">
                  <c:v>-4.5824999999999783E-2</c:v>
                </c:pt>
                <c:pt idx="15">
                  <c:v>-8.0099000000002363E-3</c:v>
                </c:pt>
                <c:pt idx="16">
                  <c:v>0</c:v>
                </c:pt>
                <c:pt idx="17">
                  <c:v>-7.19499999999762E-4</c:v>
                </c:pt>
                <c:pt idx="18">
                  <c:v>-1.6750999999999294E-3</c:v>
                </c:pt>
                <c:pt idx="19">
                  <c:v>-2.1669300000000113E-2</c:v>
                </c:pt>
                <c:pt idx="20">
                  <c:v>-5.3471100000000327E-2</c:v>
                </c:pt>
                <c:pt idx="21">
                  <c:v>-9.0207499999999996E-2</c:v>
                </c:pt>
                <c:pt idx="22">
                  <c:v>-0.16479819999999989</c:v>
                </c:pt>
                <c:pt idx="23">
                  <c:v>-0.2235573999999998</c:v>
                </c:pt>
                <c:pt idx="24">
                  <c:v>-0.28809020000000007</c:v>
                </c:pt>
                <c:pt idx="25">
                  <c:v>-0.31179809999999986</c:v>
                </c:pt>
                <c:pt idx="26">
                  <c:v>-0.3483963000000001</c:v>
                </c:pt>
                <c:pt idx="27">
                  <c:v>-0.38326689999999974</c:v>
                </c:pt>
                <c:pt idx="28">
                  <c:v>-0.41662930000000031</c:v>
                </c:pt>
                <c:pt idx="29">
                  <c:v>-0.45162860000000027</c:v>
                </c:pt>
                <c:pt idx="30">
                  <c:v>-0.46653120000000037</c:v>
                </c:pt>
                <c:pt idx="31">
                  <c:v>-0.51637359999999966</c:v>
                </c:pt>
                <c:pt idx="32">
                  <c:v>-0.51796240000000004</c:v>
                </c:pt>
                <c:pt idx="33">
                  <c:v>-0.56071660000000012</c:v>
                </c:pt>
                <c:pt idx="34">
                  <c:v>-0.5822042999999999</c:v>
                </c:pt>
                <c:pt idx="35">
                  <c:v>-0.62927149999999976</c:v>
                </c:pt>
                <c:pt idx="36">
                  <c:v>-0.66477909999999962</c:v>
                </c:pt>
                <c:pt idx="37">
                  <c:v>-0.68002550000000017</c:v>
                </c:pt>
                <c:pt idx="38">
                  <c:v>-0.69479179999999996</c:v>
                </c:pt>
                <c:pt idx="39">
                  <c:v>-0.68617050000000024</c:v>
                </c:pt>
                <c:pt idx="40">
                  <c:v>-0.68374250000000014</c:v>
                </c:pt>
                <c:pt idx="41">
                  <c:v>-0.66890430000000034</c:v>
                </c:pt>
                <c:pt idx="42">
                  <c:v>-0.67290019999999995</c:v>
                </c:pt>
                <c:pt idx="43">
                  <c:v>-0.67705009999999977</c:v>
                </c:pt>
                <c:pt idx="44">
                  <c:v>-0.70507860000000022</c:v>
                </c:pt>
                <c:pt idx="45">
                  <c:v>-0.73964880000000033</c:v>
                </c:pt>
                <c:pt idx="46">
                  <c:v>-0.77630179999999971</c:v>
                </c:pt>
                <c:pt idx="47">
                  <c:v>-0.83028929999999956</c:v>
                </c:pt>
                <c:pt idx="48">
                  <c:v>-0.8692202</c:v>
                </c:pt>
                <c:pt idx="49">
                  <c:v>-0.90474739999999976</c:v>
                </c:pt>
                <c:pt idx="50">
                  <c:v>-0.93582579999999993</c:v>
                </c:pt>
                <c:pt idx="51">
                  <c:v>-0.97880460000000014</c:v>
                </c:pt>
                <c:pt idx="52">
                  <c:v>-1.011806</c:v>
                </c:pt>
                <c:pt idx="53">
                  <c:v>-1.0391859999999999</c:v>
                </c:pt>
                <c:pt idx="54">
                  <c:v>-1.0413994000000004</c:v>
                </c:pt>
                <c:pt idx="55">
                  <c:v>-1.0470357000000003</c:v>
                </c:pt>
                <c:pt idx="56">
                  <c:v>-1.0413173999999996</c:v>
                </c:pt>
                <c:pt idx="57">
                  <c:v>-1.0261798000000004</c:v>
                </c:pt>
                <c:pt idx="58">
                  <c:v>-1.0371461000000002</c:v>
                </c:pt>
                <c:pt idx="59">
                  <c:v>-1.0388888999999999</c:v>
                </c:pt>
                <c:pt idx="60">
                  <c:v>-1.0729527000000001</c:v>
                </c:pt>
                <c:pt idx="61">
                  <c:v>-1.1081228000000003</c:v>
                </c:pt>
                <c:pt idx="62">
                  <c:v>-1.1657685999999998</c:v>
                </c:pt>
                <c:pt idx="63">
                  <c:v>-1.2209234000000002</c:v>
                </c:pt>
                <c:pt idx="64">
                  <c:v>-1.2826551999999998</c:v>
                </c:pt>
                <c:pt idx="65">
                  <c:v>-1.3431134</c:v>
                </c:pt>
                <c:pt idx="66">
                  <c:v>-1.4100488999999996</c:v>
                </c:pt>
                <c:pt idx="67">
                  <c:v>-1.4900917999999992</c:v>
                </c:pt>
                <c:pt idx="68">
                  <c:v>-1.5875849000000004</c:v>
                </c:pt>
                <c:pt idx="69">
                  <c:v>-1.6862149000000004</c:v>
                </c:pt>
                <c:pt idx="70">
                  <c:v>-1.7837719999999999</c:v>
                </c:pt>
                <c:pt idx="71">
                  <c:v>-1.9083446999999998</c:v>
                </c:pt>
                <c:pt idx="72">
                  <c:v>-2.0333713999999992</c:v>
                </c:pt>
                <c:pt idx="73">
                  <c:v>-2.1512035999999997</c:v>
                </c:pt>
                <c:pt idx="74">
                  <c:v>-2.2631773999999991</c:v>
                </c:pt>
                <c:pt idx="75">
                  <c:v>-2.3864721999999992</c:v>
                </c:pt>
                <c:pt idx="76">
                  <c:v>-2.5418238000000004</c:v>
                </c:pt>
                <c:pt idx="77">
                  <c:v>-2.6880630999999999</c:v>
                </c:pt>
                <c:pt idx="78">
                  <c:v>-2.8748755000000008</c:v>
                </c:pt>
                <c:pt idx="79">
                  <c:v>-3.0845484000000001</c:v>
                </c:pt>
                <c:pt idx="80">
                  <c:v>-3.3430342000000008</c:v>
                </c:pt>
                <c:pt idx="81">
                  <c:v>-3.6499461000000002</c:v>
                </c:pt>
                <c:pt idx="82">
                  <c:v>-4.0021121000000006</c:v>
                </c:pt>
                <c:pt idx="83">
                  <c:v>-4.4370900999999998</c:v>
                </c:pt>
                <c:pt idx="84">
                  <c:v>-4.9144031000000004</c:v>
                </c:pt>
                <c:pt idx="85">
                  <c:v>-5.4221261000000007</c:v>
                </c:pt>
                <c:pt idx="86">
                  <c:v>-5.9790140999999997</c:v>
                </c:pt>
                <c:pt idx="87">
                  <c:v>-6.5566760999999998</c:v>
                </c:pt>
                <c:pt idx="88">
                  <c:v>-7.2051360999999998</c:v>
                </c:pt>
                <c:pt idx="89">
                  <c:v>-7.8251880999999992</c:v>
                </c:pt>
                <c:pt idx="90">
                  <c:v>-8.4749431000000008</c:v>
                </c:pt>
                <c:pt idx="91">
                  <c:v>-9.0714500999999998</c:v>
                </c:pt>
                <c:pt idx="92">
                  <c:v>-9.7406270999999975</c:v>
                </c:pt>
                <c:pt idx="93">
                  <c:v>-10.409324099999999</c:v>
                </c:pt>
                <c:pt idx="94">
                  <c:v>-11.112096099999999</c:v>
                </c:pt>
                <c:pt idx="95">
                  <c:v>-11.810212099999998</c:v>
                </c:pt>
                <c:pt idx="96">
                  <c:v>-12.529012099999999</c:v>
                </c:pt>
                <c:pt idx="97">
                  <c:v>-13.304199099999998</c:v>
                </c:pt>
                <c:pt idx="98">
                  <c:v>-14.094829099999998</c:v>
                </c:pt>
                <c:pt idx="99">
                  <c:v>-14.932355099999999</c:v>
                </c:pt>
                <c:pt idx="100">
                  <c:v>-15.4923991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405-B759-20B122A4060A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-0.4105357999999999</c:v>
                </c:pt>
                <c:pt idx="1">
                  <c:v>-0.33635619999999911</c:v>
                </c:pt>
                <c:pt idx="2">
                  <c:v>-0.30396080000000048</c:v>
                </c:pt>
                <c:pt idx="3">
                  <c:v>-0.3018073999999995</c:v>
                </c:pt>
                <c:pt idx="4">
                  <c:v>-0.3546276000000006</c:v>
                </c:pt>
                <c:pt idx="5">
                  <c:v>-0.37757779999999919</c:v>
                </c:pt>
                <c:pt idx="6">
                  <c:v>-0.38262839999999976</c:v>
                </c:pt>
                <c:pt idx="7">
                  <c:v>-0.38155079999999941</c:v>
                </c:pt>
                <c:pt idx="8">
                  <c:v>-0.36193270000000055</c:v>
                </c:pt>
                <c:pt idx="9">
                  <c:v>-0.34358310000000003</c:v>
                </c:pt>
                <c:pt idx="10">
                  <c:v>-0.31964679999999923</c:v>
                </c:pt>
                <c:pt idx="11">
                  <c:v>-0.28908919999999938</c:v>
                </c:pt>
                <c:pt idx="12">
                  <c:v>-0.27568149999999925</c:v>
                </c:pt>
                <c:pt idx="13">
                  <c:v>-0.25456329999999916</c:v>
                </c:pt>
                <c:pt idx="14">
                  <c:v>-0.24146750000000061</c:v>
                </c:pt>
                <c:pt idx="15">
                  <c:v>-0.22239210000000043</c:v>
                </c:pt>
                <c:pt idx="16">
                  <c:v>-0.20933059999999948</c:v>
                </c:pt>
                <c:pt idx="17">
                  <c:v>-0.19194129999999987</c:v>
                </c:pt>
                <c:pt idx="18">
                  <c:v>-0.17354390000000031</c:v>
                </c:pt>
                <c:pt idx="19">
                  <c:v>-0.1527586000000003</c:v>
                </c:pt>
                <c:pt idx="20">
                  <c:v>-0.13449669999999969</c:v>
                </c:pt>
                <c:pt idx="21">
                  <c:v>-9.3828199999999029E-2</c:v>
                </c:pt>
                <c:pt idx="22">
                  <c:v>-5.7010599999999911E-2</c:v>
                </c:pt>
                <c:pt idx="23">
                  <c:v>-1.8749200000000243E-2</c:v>
                </c:pt>
                <c:pt idx="24">
                  <c:v>0</c:v>
                </c:pt>
                <c:pt idx="25">
                  <c:v>6.6379999999988115E-4</c:v>
                </c:pt>
                <c:pt idx="26">
                  <c:v>-2.027500000000515E-3</c:v>
                </c:pt>
                <c:pt idx="27">
                  <c:v>-1.5140499999999335E-2</c:v>
                </c:pt>
                <c:pt idx="28">
                  <c:v>-1.9485500000000044E-2</c:v>
                </c:pt>
                <c:pt idx="29">
                  <c:v>-2.7491599999999394E-2</c:v>
                </c:pt>
                <c:pt idx="30">
                  <c:v>-5.0989100000000676E-2</c:v>
                </c:pt>
                <c:pt idx="31">
                  <c:v>-5.4391900000000604E-2</c:v>
                </c:pt>
                <c:pt idx="32">
                  <c:v>-8.0161099999999763E-2</c:v>
                </c:pt>
                <c:pt idx="33">
                  <c:v>-8.8843300000000625E-2</c:v>
                </c:pt>
                <c:pt idx="34">
                  <c:v>-0.11823560000000022</c:v>
                </c:pt>
                <c:pt idx="35">
                  <c:v>-0.13629530000000045</c:v>
                </c:pt>
                <c:pt idx="36">
                  <c:v>-0.15235520000000058</c:v>
                </c:pt>
                <c:pt idx="37">
                  <c:v>-0.18417829999999924</c:v>
                </c:pt>
                <c:pt idx="38">
                  <c:v>-0.21099949999999978</c:v>
                </c:pt>
                <c:pt idx="39">
                  <c:v>-0.25629610000000014</c:v>
                </c:pt>
                <c:pt idx="40">
                  <c:v>-0.28961849999999956</c:v>
                </c:pt>
                <c:pt idx="41">
                  <c:v>-0.33416369999999951</c:v>
                </c:pt>
                <c:pt idx="42">
                  <c:v>-0.36836530000000067</c:v>
                </c:pt>
                <c:pt idx="43">
                  <c:v>-0.40543459999999953</c:v>
                </c:pt>
                <c:pt idx="44">
                  <c:v>-0.46081640000000057</c:v>
                </c:pt>
                <c:pt idx="45">
                  <c:v>-0.49610230000000044</c:v>
                </c:pt>
                <c:pt idx="46">
                  <c:v>-0.54053880000000021</c:v>
                </c:pt>
                <c:pt idx="47">
                  <c:v>-0.54954530000000013</c:v>
                </c:pt>
                <c:pt idx="48">
                  <c:v>-0.59048839999999991</c:v>
                </c:pt>
                <c:pt idx="49">
                  <c:v>-0.61693859999999923</c:v>
                </c:pt>
                <c:pt idx="50">
                  <c:v>-0.63799189999999939</c:v>
                </c:pt>
                <c:pt idx="51">
                  <c:v>-0.6554593999999998</c:v>
                </c:pt>
                <c:pt idx="52">
                  <c:v>-0.67095179999999921</c:v>
                </c:pt>
                <c:pt idx="53">
                  <c:v>-0.71337890000000037</c:v>
                </c:pt>
                <c:pt idx="54">
                  <c:v>-0.72653769999999973</c:v>
                </c:pt>
                <c:pt idx="55">
                  <c:v>-0.76573280000000032</c:v>
                </c:pt>
                <c:pt idx="56">
                  <c:v>-0.79855350000000058</c:v>
                </c:pt>
                <c:pt idx="57">
                  <c:v>-0.85535909999999937</c:v>
                </c:pt>
                <c:pt idx="58">
                  <c:v>-0.90424160000000064</c:v>
                </c:pt>
                <c:pt idx="59">
                  <c:v>-0.96680160000000015</c:v>
                </c:pt>
                <c:pt idx="60">
                  <c:v>-1.0334109999999992</c:v>
                </c:pt>
                <c:pt idx="61">
                  <c:v>-1.1226044000000002</c:v>
                </c:pt>
                <c:pt idx="62">
                  <c:v>-1.2174005000000001</c:v>
                </c:pt>
                <c:pt idx="63">
                  <c:v>-1.3151112000000005</c:v>
                </c:pt>
                <c:pt idx="64">
                  <c:v>-1.4423274999999993</c:v>
                </c:pt>
                <c:pt idx="65">
                  <c:v>-1.5650940000000002</c:v>
                </c:pt>
                <c:pt idx="66">
                  <c:v>-1.7315369</c:v>
                </c:pt>
                <c:pt idx="67">
                  <c:v>-1.8889338000000002</c:v>
                </c:pt>
                <c:pt idx="68">
                  <c:v>-2.0868958000000006</c:v>
                </c:pt>
                <c:pt idx="69">
                  <c:v>-2.2905928000000007</c:v>
                </c:pt>
                <c:pt idx="70">
                  <c:v>-2.4885278</c:v>
                </c:pt>
                <c:pt idx="71">
                  <c:v>-2.7072398</c:v>
                </c:pt>
                <c:pt idx="72">
                  <c:v>-2.9256487999999994</c:v>
                </c:pt>
                <c:pt idx="73">
                  <c:v>-3.1556078000000003</c:v>
                </c:pt>
                <c:pt idx="74">
                  <c:v>-3.3698867999999997</c:v>
                </c:pt>
                <c:pt idx="75">
                  <c:v>-3.5779967999999993</c:v>
                </c:pt>
                <c:pt idx="76">
                  <c:v>-3.7836997999999991</c:v>
                </c:pt>
                <c:pt idx="77">
                  <c:v>-3.9567417999999996</c:v>
                </c:pt>
                <c:pt idx="78">
                  <c:v>-4.1302237999999996</c:v>
                </c:pt>
                <c:pt idx="79">
                  <c:v>-4.2876207999999991</c:v>
                </c:pt>
                <c:pt idx="80">
                  <c:v>-4.4794128000000004</c:v>
                </c:pt>
                <c:pt idx="81">
                  <c:v>-4.655407799999999</c:v>
                </c:pt>
                <c:pt idx="82">
                  <c:v>-4.8749967999999999</c:v>
                </c:pt>
                <c:pt idx="83">
                  <c:v>-5.0980287999999998</c:v>
                </c:pt>
                <c:pt idx="84">
                  <c:v>-5.4182407999999995</c:v>
                </c:pt>
                <c:pt idx="85">
                  <c:v>-5.7410567999999991</c:v>
                </c:pt>
                <c:pt idx="86">
                  <c:v>-6.0983547999999992</c:v>
                </c:pt>
                <c:pt idx="87">
                  <c:v>-6.4699457999999996</c:v>
                </c:pt>
                <c:pt idx="88">
                  <c:v>-6.9201937999999998</c:v>
                </c:pt>
                <c:pt idx="89">
                  <c:v>-7.456355799999999</c:v>
                </c:pt>
                <c:pt idx="90">
                  <c:v>-8.0332057999999993</c:v>
                </c:pt>
                <c:pt idx="91">
                  <c:v>-8.5966387999999991</c:v>
                </c:pt>
                <c:pt idx="92">
                  <c:v>-9.1801237999999987</c:v>
                </c:pt>
                <c:pt idx="93">
                  <c:v>-9.8232568000000011</c:v>
                </c:pt>
                <c:pt idx="94">
                  <c:v>-10.5486418</c:v>
                </c:pt>
                <c:pt idx="95">
                  <c:v>-11.3032828</c:v>
                </c:pt>
                <c:pt idx="96">
                  <c:v>-12.073403799999999</c:v>
                </c:pt>
                <c:pt idx="97">
                  <c:v>-12.8725668</c:v>
                </c:pt>
                <c:pt idx="98">
                  <c:v>-13.7139638</c:v>
                </c:pt>
                <c:pt idx="99">
                  <c:v>-14.5947558</c:v>
                </c:pt>
                <c:pt idx="100">
                  <c:v>-15.201485799999999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405-B759-20B122A4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3920"/>
        <c:axId val="79955840"/>
      </c:scatterChart>
      <c:valAx>
        <c:axId val="79953920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9955840"/>
        <c:crosses val="autoZero"/>
        <c:crossBetween val="midCat"/>
        <c:majorUnit val="1"/>
      </c:valAx>
      <c:valAx>
        <c:axId val="7995584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995392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HrmA'!$M$3:$M$51</c:f>
              <c:numCache>
                <c:formatCode>0.00</c:formatCode>
                <c:ptCount val="49"/>
                <c:pt idx="0">
                  <c:v>-50.13382</c:v>
                </c:pt>
                <c:pt idx="1">
                  <c:v>-49.505775</c:v>
                </c:pt>
                <c:pt idx="2">
                  <c:v>-48.602435999999997</c:v>
                </c:pt>
                <c:pt idx="3">
                  <c:v>-46.653503000000001</c:v>
                </c:pt>
                <c:pt idx="4">
                  <c:v>-45.996020999999999</c:v>
                </c:pt>
                <c:pt idx="5">
                  <c:v>-45.278728000000001</c:v>
                </c:pt>
                <c:pt idx="6">
                  <c:v>-44.443562</c:v>
                </c:pt>
                <c:pt idx="7">
                  <c:v>-43.855784999999997</c:v>
                </c:pt>
                <c:pt idx="8">
                  <c:v>-43.065151</c:v>
                </c:pt>
                <c:pt idx="9">
                  <c:v>-43.169949000000003</c:v>
                </c:pt>
                <c:pt idx="10">
                  <c:v>-42.520949999999999</c:v>
                </c:pt>
                <c:pt idx="11">
                  <c:v>-42.491031999999997</c:v>
                </c:pt>
                <c:pt idx="12">
                  <c:v>-42.004280000000001</c:v>
                </c:pt>
                <c:pt idx="13">
                  <c:v>-41.528602999999997</c:v>
                </c:pt>
                <c:pt idx="14">
                  <c:v>-40.954098000000002</c:v>
                </c:pt>
                <c:pt idx="15">
                  <c:v>-40.365929000000001</c:v>
                </c:pt>
                <c:pt idx="16">
                  <c:v>-39.931122000000002</c:v>
                </c:pt>
                <c:pt idx="17">
                  <c:v>-39.441273000000002</c:v>
                </c:pt>
                <c:pt idx="18">
                  <c:v>-39.100760999999999</c:v>
                </c:pt>
                <c:pt idx="19">
                  <c:v>-38.938701999999999</c:v>
                </c:pt>
                <c:pt idx="20">
                  <c:v>-38.609538999999998</c:v>
                </c:pt>
                <c:pt idx="21">
                  <c:v>-38.525620000000004</c:v>
                </c:pt>
                <c:pt idx="22">
                  <c:v>-38.296832999999999</c:v>
                </c:pt>
                <c:pt idx="23">
                  <c:v>-38.087803000000001</c:v>
                </c:pt>
                <c:pt idx="24">
                  <c:v>-37.674197999999997</c:v>
                </c:pt>
                <c:pt idx="25">
                  <c:v>-37.470340999999998</c:v>
                </c:pt>
                <c:pt idx="26">
                  <c:v>-37.338603999999997</c:v>
                </c:pt>
                <c:pt idx="27">
                  <c:v>-37.231419000000002</c:v>
                </c:pt>
                <c:pt idx="28">
                  <c:v>-37.121071000000001</c:v>
                </c:pt>
                <c:pt idx="29">
                  <c:v>-37.176791999999999</c:v>
                </c:pt>
                <c:pt idx="30">
                  <c:v>-37.165042999999997</c:v>
                </c:pt>
                <c:pt idx="31">
                  <c:v>-37.124930999999997</c:v>
                </c:pt>
                <c:pt idx="32">
                  <c:v>-37.080902000000002</c:v>
                </c:pt>
                <c:pt idx="33">
                  <c:v>-37.220332999999997</c:v>
                </c:pt>
                <c:pt idx="34">
                  <c:v>-37.334629</c:v>
                </c:pt>
                <c:pt idx="35">
                  <c:v>-37.386806</c:v>
                </c:pt>
                <c:pt idx="36">
                  <c:v>-37.575729000000003</c:v>
                </c:pt>
                <c:pt idx="37">
                  <c:v>-37.574944000000002</c:v>
                </c:pt>
                <c:pt idx="38">
                  <c:v>-37.797958000000001</c:v>
                </c:pt>
                <c:pt idx="39">
                  <c:v>-37.816184999999997</c:v>
                </c:pt>
                <c:pt idx="40">
                  <c:v>-38.321621</c:v>
                </c:pt>
                <c:pt idx="41">
                  <c:v>-38.648125</c:v>
                </c:pt>
                <c:pt idx="42">
                  <c:v>-39.160708999999997</c:v>
                </c:pt>
                <c:pt idx="43">
                  <c:v>-39.651325</c:v>
                </c:pt>
                <c:pt idx="44">
                  <c:v>-40.026184000000001</c:v>
                </c:pt>
                <c:pt idx="45">
                  <c:v>-40.481171000000003</c:v>
                </c:pt>
                <c:pt idx="46">
                  <c:v>-40.736381999999999</c:v>
                </c:pt>
                <c:pt idx="47">
                  <c:v>-41.526530999999999</c:v>
                </c:pt>
                <c:pt idx="48">
                  <c:v>-42.014091000000001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E-4C57-BFE4-602646BB75BF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HrmB'!$M$3:$M$51</c:f>
              <c:numCache>
                <c:formatCode>0.00</c:formatCode>
                <c:ptCount val="49"/>
                <c:pt idx="0">
                  <c:v>-59.364918000000003</c:v>
                </c:pt>
                <c:pt idx="1">
                  <c:v>-58.888649000000001</c:v>
                </c:pt>
                <c:pt idx="2">
                  <c:v>-58.240768000000003</c:v>
                </c:pt>
                <c:pt idx="3">
                  <c:v>-57.487053000000003</c:v>
                </c:pt>
                <c:pt idx="4">
                  <c:v>-56.981479999999998</c:v>
                </c:pt>
                <c:pt idx="5">
                  <c:v>-56.464409000000003</c:v>
                </c:pt>
                <c:pt idx="6">
                  <c:v>-55.666553</c:v>
                </c:pt>
                <c:pt idx="7">
                  <c:v>-55.112513999999997</c:v>
                </c:pt>
                <c:pt idx="8">
                  <c:v>-54.352646</c:v>
                </c:pt>
                <c:pt idx="9">
                  <c:v>-54.357170000000004</c:v>
                </c:pt>
                <c:pt idx="10">
                  <c:v>-54.119430999999999</c:v>
                </c:pt>
                <c:pt idx="11">
                  <c:v>-54.449283999999999</c:v>
                </c:pt>
                <c:pt idx="12">
                  <c:v>-54.155543999999999</c:v>
                </c:pt>
                <c:pt idx="13">
                  <c:v>-53.852085000000002</c:v>
                </c:pt>
                <c:pt idx="14">
                  <c:v>-53.137568999999999</c:v>
                </c:pt>
                <c:pt idx="15">
                  <c:v>-52.782116000000002</c:v>
                </c:pt>
                <c:pt idx="16">
                  <c:v>-52.138579999999997</c:v>
                </c:pt>
                <c:pt idx="17">
                  <c:v>-51.533478000000002</c:v>
                </c:pt>
                <c:pt idx="18">
                  <c:v>-51.020325</c:v>
                </c:pt>
                <c:pt idx="19">
                  <c:v>-50.725150999999997</c:v>
                </c:pt>
                <c:pt idx="20">
                  <c:v>-50.207236999999999</c:v>
                </c:pt>
                <c:pt idx="21">
                  <c:v>-49.507644999999997</c:v>
                </c:pt>
                <c:pt idx="22">
                  <c:v>-48.586502000000003</c:v>
                </c:pt>
                <c:pt idx="23">
                  <c:v>-47.763061999999998</c:v>
                </c:pt>
                <c:pt idx="24">
                  <c:v>-46.861809000000001</c:v>
                </c:pt>
                <c:pt idx="25">
                  <c:v>-46.103904999999997</c:v>
                </c:pt>
                <c:pt idx="26">
                  <c:v>-45.644866999999998</c:v>
                </c:pt>
                <c:pt idx="27">
                  <c:v>-45.139896</c:v>
                </c:pt>
                <c:pt idx="28">
                  <c:v>-44.831825000000002</c:v>
                </c:pt>
                <c:pt idx="29">
                  <c:v>-44.186000999999997</c:v>
                </c:pt>
                <c:pt idx="30">
                  <c:v>-43.577213</c:v>
                </c:pt>
                <c:pt idx="31">
                  <c:v>-42.438842999999999</c:v>
                </c:pt>
                <c:pt idx="32">
                  <c:v>-41.997535999999997</c:v>
                </c:pt>
                <c:pt idx="33">
                  <c:v>-41.638905000000001</c:v>
                </c:pt>
                <c:pt idx="34">
                  <c:v>-41.438274</c:v>
                </c:pt>
                <c:pt idx="35">
                  <c:v>-40.832065999999998</c:v>
                </c:pt>
                <c:pt idx="36">
                  <c:v>-40.233497999999997</c:v>
                </c:pt>
                <c:pt idx="37">
                  <c:v>-39.889313000000001</c:v>
                </c:pt>
                <c:pt idx="38">
                  <c:v>-39.300266000000001</c:v>
                </c:pt>
                <c:pt idx="39">
                  <c:v>-38.844901999999998</c:v>
                </c:pt>
                <c:pt idx="40">
                  <c:v>-38.464843999999999</c:v>
                </c:pt>
                <c:pt idx="41">
                  <c:v>-38.007347000000003</c:v>
                </c:pt>
                <c:pt idx="42">
                  <c:v>-37.560360000000003</c:v>
                </c:pt>
                <c:pt idx="43">
                  <c:v>-37.029736</c:v>
                </c:pt>
                <c:pt idx="44">
                  <c:v>-36.867756</c:v>
                </c:pt>
                <c:pt idx="45">
                  <c:v>-36.572612999999997</c:v>
                </c:pt>
                <c:pt idx="46">
                  <c:v>-36.261906000000003</c:v>
                </c:pt>
                <c:pt idx="47">
                  <c:v>-36.044002999999996</c:v>
                </c:pt>
                <c:pt idx="48">
                  <c:v>-35.947341999999999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E-4C57-BFE4-602646BB75BF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HrmA'!$T$3:$T$51</c:f>
              <c:numCache>
                <c:formatCode>0.00</c:formatCode>
                <c:ptCount val="4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xVal>
          <c:yVal>
            <c:numRef>
              <c:f>'LO HrmA'!$U$3:$U$51</c:f>
              <c:numCache>
                <c:formatCode>0.00</c:formatCode>
                <c:ptCount val="49"/>
                <c:pt idx="0">
                  <c:v>-51.899799000000002</c:v>
                </c:pt>
                <c:pt idx="1">
                  <c:v>-51.904415</c:v>
                </c:pt>
                <c:pt idx="2">
                  <c:v>-51.915545999999999</c:v>
                </c:pt>
                <c:pt idx="3">
                  <c:v>-51.908389999999997</c:v>
                </c:pt>
                <c:pt idx="4">
                  <c:v>-51.899166000000001</c:v>
                </c:pt>
                <c:pt idx="5">
                  <c:v>-51.881878</c:v>
                </c:pt>
                <c:pt idx="6">
                  <c:v>-51.881110999999997</c:v>
                </c:pt>
                <c:pt idx="7">
                  <c:v>-51.896217</c:v>
                </c:pt>
                <c:pt idx="8">
                  <c:v>-51.910595000000001</c:v>
                </c:pt>
                <c:pt idx="9">
                  <c:v>-51.911380999999999</c:v>
                </c:pt>
                <c:pt idx="10">
                  <c:v>-51.903762999999998</c:v>
                </c:pt>
                <c:pt idx="11">
                  <c:v>-51.898308</c:v>
                </c:pt>
                <c:pt idx="12">
                  <c:v>-51.900764000000002</c:v>
                </c:pt>
                <c:pt idx="13">
                  <c:v>-51.907153999999998</c:v>
                </c:pt>
                <c:pt idx="14">
                  <c:v>-51.911521999999998</c:v>
                </c:pt>
                <c:pt idx="15">
                  <c:v>-51.912292000000001</c:v>
                </c:pt>
                <c:pt idx="16">
                  <c:v>-51.910514999999997</c:v>
                </c:pt>
                <c:pt idx="17">
                  <c:v>-51.900134999999999</c:v>
                </c:pt>
                <c:pt idx="18">
                  <c:v>-51.901051000000002</c:v>
                </c:pt>
                <c:pt idx="19">
                  <c:v>-51.895836000000003</c:v>
                </c:pt>
                <c:pt idx="20">
                  <c:v>-51.912457000000003</c:v>
                </c:pt>
                <c:pt idx="21">
                  <c:v>-51.913173999999998</c:v>
                </c:pt>
                <c:pt idx="22">
                  <c:v>-51.909011999999997</c:v>
                </c:pt>
                <c:pt idx="23">
                  <c:v>-51.904636000000004</c:v>
                </c:pt>
                <c:pt idx="24">
                  <c:v>-51.907317999999997</c:v>
                </c:pt>
                <c:pt idx="25">
                  <c:v>-51.915835999999999</c:v>
                </c:pt>
                <c:pt idx="26">
                  <c:v>-51.905594000000001</c:v>
                </c:pt>
                <c:pt idx="27">
                  <c:v>-51.91357</c:v>
                </c:pt>
                <c:pt idx="28">
                  <c:v>-51.920043999999997</c:v>
                </c:pt>
                <c:pt idx="29">
                  <c:v>-51.935879</c:v>
                </c:pt>
                <c:pt idx="30">
                  <c:v>-51.925457000000002</c:v>
                </c:pt>
                <c:pt idx="31">
                  <c:v>-51.919918000000003</c:v>
                </c:pt>
                <c:pt idx="32">
                  <c:v>-51.911034000000001</c:v>
                </c:pt>
                <c:pt idx="33">
                  <c:v>-51.916687000000003</c:v>
                </c:pt>
                <c:pt idx="34">
                  <c:v>-51.918095000000001</c:v>
                </c:pt>
                <c:pt idx="35">
                  <c:v>-51.918830999999997</c:v>
                </c:pt>
                <c:pt idx="36">
                  <c:v>-51.918762000000001</c:v>
                </c:pt>
                <c:pt idx="37">
                  <c:v>-51.915599999999998</c:v>
                </c:pt>
                <c:pt idx="38">
                  <c:v>-51.903441999999998</c:v>
                </c:pt>
                <c:pt idx="39">
                  <c:v>-51.903438999999999</c:v>
                </c:pt>
                <c:pt idx="40">
                  <c:v>-51.914551000000003</c:v>
                </c:pt>
                <c:pt idx="41">
                  <c:v>-51.929183999999999</c:v>
                </c:pt>
                <c:pt idx="42">
                  <c:v>-51.927489999999999</c:v>
                </c:pt>
                <c:pt idx="43">
                  <c:v>-51.918125000000003</c:v>
                </c:pt>
                <c:pt idx="44">
                  <c:v>-51.924599000000001</c:v>
                </c:pt>
                <c:pt idx="45">
                  <c:v>-51.922783000000003</c:v>
                </c:pt>
                <c:pt idx="46">
                  <c:v>-51.927303000000002</c:v>
                </c:pt>
                <c:pt idx="47">
                  <c:v>-51.911715999999998</c:v>
                </c:pt>
                <c:pt idx="48">
                  <c:v>-51.906525000000002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E-4C57-BFE4-602646BB75BF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HrmB'!$T$3:$T$51</c:f>
              <c:numCache>
                <c:formatCode>0.00</c:formatCode>
                <c:ptCount val="4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xVal>
          <c:yVal>
            <c:numRef>
              <c:f>'LO HrmB'!$U$3:$U$51</c:f>
              <c:numCache>
                <c:formatCode>0.00</c:formatCode>
                <c:ptCount val="49"/>
                <c:pt idx="0">
                  <c:v>-46.806525999999998</c:v>
                </c:pt>
                <c:pt idx="1">
                  <c:v>-46.810127000000001</c:v>
                </c:pt>
                <c:pt idx="2">
                  <c:v>-46.816012999999998</c:v>
                </c:pt>
                <c:pt idx="3">
                  <c:v>-46.812069000000001</c:v>
                </c:pt>
                <c:pt idx="4">
                  <c:v>-46.812354999999997</c:v>
                </c:pt>
                <c:pt idx="5">
                  <c:v>-46.809528</c:v>
                </c:pt>
                <c:pt idx="6">
                  <c:v>-46.810595999999997</c:v>
                </c:pt>
                <c:pt idx="7">
                  <c:v>-46.811115000000001</c:v>
                </c:pt>
                <c:pt idx="8">
                  <c:v>-46.815272999999998</c:v>
                </c:pt>
                <c:pt idx="9">
                  <c:v>-46.813994999999998</c:v>
                </c:pt>
                <c:pt idx="10">
                  <c:v>-46.816108999999997</c:v>
                </c:pt>
                <c:pt idx="11">
                  <c:v>-46.809795000000001</c:v>
                </c:pt>
                <c:pt idx="12">
                  <c:v>-46.808886999999999</c:v>
                </c:pt>
                <c:pt idx="13">
                  <c:v>-46.808315</c:v>
                </c:pt>
                <c:pt idx="14">
                  <c:v>-46.812781999999999</c:v>
                </c:pt>
                <c:pt idx="15">
                  <c:v>-46.811359000000003</c:v>
                </c:pt>
                <c:pt idx="16">
                  <c:v>-46.806870000000004</c:v>
                </c:pt>
                <c:pt idx="17">
                  <c:v>-46.806823999999999</c:v>
                </c:pt>
                <c:pt idx="18">
                  <c:v>-46.808059999999998</c:v>
                </c:pt>
                <c:pt idx="19">
                  <c:v>-46.806576</c:v>
                </c:pt>
                <c:pt idx="20">
                  <c:v>-46.807209</c:v>
                </c:pt>
                <c:pt idx="21">
                  <c:v>-46.806423000000002</c:v>
                </c:pt>
                <c:pt idx="22">
                  <c:v>-46.807971999999999</c:v>
                </c:pt>
                <c:pt idx="23">
                  <c:v>-46.812336000000002</c:v>
                </c:pt>
                <c:pt idx="24">
                  <c:v>-46.817233999999999</c:v>
                </c:pt>
                <c:pt idx="25">
                  <c:v>-46.818793999999997</c:v>
                </c:pt>
                <c:pt idx="26">
                  <c:v>-46.821171</c:v>
                </c:pt>
                <c:pt idx="27">
                  <c:v>-46.816647000000003</c:v>
                </c:pt>
                <c:pt idx="28">
                  <c:v>-46.821742999999998</c:v>
                </c:pt>
                <c:pt idx="29">
                  <c:v>-46.819122</c:v>
                </c:pt>
                <c:pt idx="30">
                  <c:v>-46.824790999999998</c:v>
                </c:pt>
                <c:pt idx="31">
                  <c:v>-46.826546</c:v>
                </c:pt>
                <c:pt idx="32">
                  <c:v>-46.826908000000003</c:v>
                </c:pt>
                <c:pt idx="33">
                  <c:v>-46.831775999999998</c:v>
                </c:pt>
                <c:pt idx="34">
                  <c:v>-46.832363000000001</c:v>
                </c:pt>
                <c:pt idx="35">
                  <c:v>-46.825119000000001</c:v>
                </c:pt>
                <c:pt idx="36">
                  <c:v>-46.815845000000003</c:v>
                </c:pt>
                <c:pt idx="37">
                  <c:v>-46.807724</c:v>
                </c:pt>
                <c:pt idx="38">
                  <c:v>-46.809882999999999</c:v>
                </c:pt>
                <c:pt idx="39">
                  <c:v>-46.814751000000001</c:v>
                </c:pt>
                <c:pt idx="40">
                  <c:v>-46.819870000000002</c:v>
                </c:pt>
                <c:pt idx="41">
                  <c:v>-46.821765999999997</c:v>
                </c:pt>
                <c:pt idx="42">
                  <c:v>-46.822600999999999</c:v>
                </c:pt>
                <c:pt idx="43">
                  <c:v>-46.822215999999997</c:v>
                </c:pt>
                <c:pt idx="44">
                  <c:v>-46.821648000000003</c:v>
                </c:pt>
                <c:pt idx="45">
                  <c:v>-46.819533999999997</c:v>
                </c:pt>
                <c:pt idx="46">
                  <c:v>-46.820782000000001</c:v>
                </c:pt>
                <c:pt idx="47">
                  <c:v>-46.823008999999999</c:v>
                </c:pt>
                <c:pt idx="48">
                  <c:v>-46.825695000000003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9E-4C57-BFE4-602646BB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1040"/>
        <c:axId val="107357312"/>
      </c:scatterChart>
      <c:valAx>
        <c:axId val="107351040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357312"/>
        <c:crosses val="autoZero"/>
        <c:crossBetween val="midCat"/>
        <c:majorUnit val="1"/>
      </c:valAx>
      <c:valAx>
        <c:axId val="10735731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3510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73578813065033533"/>
          <c:w val="0.6977420522758756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9359855329790396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HrmA'!$I$3:$I$51</c:f>
              <c:numCache>
                <c:formatCode>0.00</c:formatCode>
                <c:ptCount val="49"/>
                <c:pt idx="0">
                  <c:v>-64.666397000000003</c:v>
                </c:pt>
                <c:pt idx="1">
                  <c:v>-65.284217999999996</c:v>
                </c:pt>
                <c:pt idx="2">
                  <c:v>-65.416381999999999</c:v>
                </c:pt>
                <c:pt idx="3">
                  <c:v>-64.775756999999999</c:v>
                </c:pt>
                <c:pt idx="4">
                  <c:v>-63.892806999999998</c:v>
                </c:pt>
                <c:pt idx="5">
                  <c:v>-63.335307999999998</c:v>
                </c:pt>
                <c:pt idx="6">
                  <c:v>-63.337803000000001</c:v>
                </c:pt>
                <c:pt idx="7">
                  <c:v>-62.964005</c:v>
                </c:pt>
                <c:pt idx="8">
                  <c:v>-62.601944000000003</c:v>
                </c:pt>
                <c:pt idx="9">
                  <c:v>-62.335940999999998</c:v>
                </c:pt>
                <c:pt idx="10">
                  <c:v>-61.452652</c:v>
                </c:pt>
                <c:pt idx="11">
                  <c:v>-60.063575999999998</c:v>
                </c:pt>
                <c:pt idx="12">
                  <c:v>-58.906776000000001</c:v>
                </c:pt>
                <c:pt idx="13">
                  <c:v>-58.063876999999998</c:v>
                </c:pt>
                <c:pt idx="14">
                  <c:v>-56.937012000000003</c:v>
                </c:pt>
                <c:pt idx="15">
                  <c:v>-55.576416000000002</c:v>
                </c:pt>
                <c:pt idx="16">
                  <c:v>-54.664161999999997</c:v>
                </c:pt>
                <c:pt idx="17">
                  <c:v>-53.984886000000003</c:v>
                </c:pt>
                <c:pt idx="18">
                  <c:v>-53.086128000000002</c:v>
                </c:pt>
                <c:pt idx="19">
                  <c:v>-52.380318000000003</c:v>
                </c:pt>
                <c:pt idx="20">
                  <c:v>-51.787799999999997</c:v>
                </c:pt>
                <c:pt idx="21">
                  <c:v>-51.210625</c:v>
                </c:pt>
                <c:pt idx="22">
                  <c:v>-50.843781</c:v>
                </c:pt>
                <c:pt idx="23">
                  <c:v>-50.454521</c:v>
                </c:pt>
                <c:pt idx="24">
                  <c:v>-50.337490000000003</c:v>
                </c:pt>
                <c:pt idx="25">
                  <c:v>-50.097740000000002</c:v>
                </c:pt>
                <c:pt idx="26">
                  <c:v>-49.972777999999998</c:v>
                </c:pt>
                <c:pt idx="27">
                  <c:v>-49.977772000000002</c:v>
                </c:pt>
                <c:pt idx="28">
                  <c:v>-50.012829000000004</c:v>
                </c:pt>
                <c:pt idx="29">
                  <c:v>-50.205807</c:v>
                </c:pt>
                <c:pt idx="30">
                  <c:v>-50.358592999999999</c:v>
                </c:pt>
                <c:pt idx="31">
                  <c:v>-50.077205999999997</c:v>
                </c:pt>
                <c:pt idx="32">
                  <c:v>-50.230766000000003</c:v>
                </c:pt>
                <c:pt idx="33">
                  <c:v>-50.533459000000001</c:v>
                </c:pt>
                <c:pt idx="34">
                  <c:v>-50.700961999999997</c:v>
                </c:pt>
                <c:pt idx="35">
                  <c:v>-50.522091000000003</c:v>
                </c:pt>
                <c:pt idx="36">
                  <c:v>-50.353316999999997</c:v>
                </c:pt>
                <c:pt idx="37">
                  <c:v>-50.131664000000001</c:v>
                </c:pt>
                <c:pt idx="38">
                  <c:v>-49.704185000000003</c:v>
                </c:pt>
                <c:pt idx="39">
                  <c:v>-49.190173999999999</c:v>
                </c:pt>
                <c:pt idx="40">
                  <c:v>-48.800037000000003</c:v>
                </c:pt>
                <c:pt idx="41">
                  <c:v>-48.435467000000003</c:v>
                </c:pt>
                <c:pt idx="42">
                  <c:v>-47.725245999999999</c:v>
                </c:pt>
                <c:pt idx="43">
                  <c:v>-46.886901999999999</c:v>
                </c:pt>
                <c:pt idx="44">
                  <c:v>-46.334575999999998</c:v>
                </c:pt>
                <c:pt idx="45">
                  <c:v>-45.793640000000003</c:v>
                </c:pt>
                <c:pt idx="46">
                  <c:v>-45.120182</c:v>
                </c:pt>
                <c:pt idx="47">
                  <c:v>-44.339297999999999</c:v>
                </c:pt>
                <c:pt idx="48">
                  <c:v>-43.591014999999999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F-4A9F-B95B-5A71E3634313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HrmB'!$I$3:$I$51</c:f>
              <c:numCache>
                <c:formatCode>0.00</c:formatCode>
                <c:ptCount val="49"/>
                <c:pt idx="0">
                  <c:v>-69.553719000000001</c:v>
                </c:pt>
                <c:pt idx="1">
                  <c:v>-71.018867</c:v>
                </c:pt>
                <c:pt idx="2">
                  <c:v>-72.874549999999999</c:v>
                </c:pt>
                <c:pt idx="3">
                  <c:v>-71.454291999999995</c:v>
                </c:pt>
                <c:pt idx="4">
                  <c:v>-69.747810000000001</c:v>
                </c:pt>
                <c:pt idx="5">
                  <c:v>-67.845657000000003</c:v>
                </c:pt>
                <c:pt idx="6">
                  <c:v>-69.596573000000006</c:v>
                </c:pt>
                <c:pt idx="7">
                  <c:v>-71.088577000000001</c:v>
                </c:pt>
                <c:pt idx="8">
                  <c:v>-72.790253000000007</c:v>
                </c:pt>
                <c:pt idx="9">
                  <c:v>-73.114479000000003</c:v>
                </c:pt>
                <c:pt idx="10">
                  <c:v>-73.436133999999996</c:v>
                </c:pt>
                <c:pt idx="11">
                  <c:v>-71.964157</c:v>
                </c:pt>
                <c:pt idx="12">
                  <c:v>-70.384392000000005</c:v>
                </c:pt>
                <c:pt idx="13">
                  <c:v>-67.919822999999994</c:v>
                </c:pt>
                <c:pt idx="14">
                  <c:v>-66.668541000000005</c:v>
                </c:pt>
                <c:pt idx="15">
                  <c:v>-66.025681000000006</c:v>
                </c:pt>
                <c:pt idx="16">
                  <c:v>-65.560981999999996</c:v>
                </c:pt>
                <c:pt idx="17">
                  <c:v>-65.011252999999996</c:v>
                </c:pt>
                <c:pt idx="18">
                  <c:v>-64.485541999999995</c:v>
                </c:pt>
                <c:pt idx="19">
                  <c:v>-64.035538000000003</c:v>
                </c:pt>
                <c:pt idx="20">
                  <c:v>-64.415863000000002</c:v>
                </c:pt>
                <c:pt idx="21">
                  <c:v>-64.411179000000004</c:v>
                </c:pt>
                <c:pt idx="22">
                  <c:v>-64.614731000000006</c:v>
                </c:pt>
                <c:pt idx="23">
                  <c:v>-64.240234000000001</c:v>
                </c:pt>
                <c:pt idx="24">
                  <c:v>-64.019051000000005</c:v>
                </c:pt>
                <c:pt idx="25">
                  <c:v>-63.374084000000003</c:v>
                </c:pt>
                <c:pt idx="26">
                  <c:v>-62.533669000000003</c:v>
                </c:pt>
                <c:pt idx="27">
                  <c:v>-61.463619000000001</c:v>
                </c:pt>
                <c:pt idx="28">
                  <c:v>-60.193286999999998</c:v>
                </c:pt>
                <c:pt idx="29">
                  <c:v>-58.843048000000003</c:v>
                </c:pt>
                <c:pt idx="30">
                  <c:v>-57.232852999999999</c:v>
                </c:pt>
                <c:pt idx="31">
                  <c:v>-55.745173999999999</c:v>
                </c:pt>
                <c:pt idx="32">
                  <c:v>-54.148192999999999</c:v>
                </c:pt>
                <c:pt idx="33">
                  <c:v>-53.110661</c:v>
                </c:pt>
                <c:pt idx="34">
                  <c:v>-51.99015</c:v>
                </c:pt>
                <c:pt idx="35">
                  <c:v>-50.722988000000001</c:v>
                </c:pt>
                <c:pt idx="36">
                  <c:v>-49.403213999999998</c:v>
                </c:pt>
                <c:pt idx="37">
                  <c:v>-48.379340999999997</c:v>
                </c:pt>
                <c:pt idx="38">
                  <c:v>-47.342227999999999</c:v>
                </c:pt>
                <c:pt idx="39">
                  <c:v>-46.359099999999998</c:v>
                </c:pt>
                <c:pt idx="40">
                  <c:v>-45.541499999999999</c:v>
                </c:pt>
                <c:pt idx="41">
                  <c:v>-44.746223000000001</c:v>
                </c:pt>
                <c:pt idx="42">
                  <c:v>-43.906283999999999</c:v>
                </c:pt>
                <c:pt idx="43">
                  <c:v>-42.864567000000001</c:v>
                </c:pt>
                <c:pt idx="44">
                  <c:v>-42.074440000000003</c:v>
                </c:pt>
                <c:pt idx="45">
                  <c:v>-41.439872999999999</c:v>
                </c:pt>
                <c:pt idx="46">
                  <c:v>-40.737495000000003</c:v>
                </c:pt>
                <c:pt idx="47">
                  <c:v>-40.086582</c:v>
                </c:pt>
                <c:pt idx="48">
                  <c:v>-39.428215000000002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F-4A9F-B95B-5A71E3634313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HrmA'!$Q$3:$Q$51</c:f>
              <c:numCache>
                <c:formatCode>0.00</c:formatCode>
                <c:ptCount val="49"/>
                <c:pt idx="0">
                  <c:v>-62.217284999999997</c:v>
                </c:pt>
                <c:pt idx="1">
                  <c:v>-62.383713</c:v>
                </c:pt>
                <c:pt idx="2">
                  <c:v>-62.382668000000002</c:v>
                </c:pt>
                <c:pt idx="3">
                  <c:v>-61.906399</c:v>
                </c:pt>
                <c:pt idx="4">
                  <c:v>-61.53331</c:v>
                </c:pt>
                <c:pt idx="5">
                  <c:v>-61.365501000000002</c:v>
                </c:pt>
                <c:pt idx="6">
                  <c:v>-61.382114000000001</c:v>
                </c:pt>
                <c:pt idx="7">
                  <c:v>-61.643478000000002</c:v>
                </c:pt>
                <c:pt idx="8">
                  <c:v>-61.834136999999998</c:v>
                </c:pt>
                <c:pt idx="9">
                  <c:v>-62.058247000000001</c:v>
                </c:pt>
                <c:pt idx="10">
                  <c:v>-61.958095999999998</c:v>
                </c:pt>
                <c:pt idx="11">
                  <c:v>-61.676273000000002</c:v>
                </c:pt>
                <c:pt idx="12">
                  <c:v>-61.171028</c:v>
                </c:pt>
                <c:pt idx="13">
                  <c:v>-60.589252000000002</c:v>
                </c:pt>
                <c:pt idx="14">
                  <c:v>-60.428260999999999</c:v>
                </c:pt>
                <c:pt idx="15">
                  <c:v>-60.542107000000001</c:v>
                </c:pt>
                <c:pt idx="16">
                  <c:v>-60.914138999999999</c:v>
                </c:pt>
                <c:pt idx="17">
                  <c:v>-61.034858999999997</c:v>
                </c:pt>
                <c:pt idx="18">
                  <c:v>-61.024349000000001</c:v>
                </c:pt>
                <c:pt idx="19">
                  <c:v>-61.111946000000003</c:v>
                </c:pt>
                <c:pt idx="20">
                  <c:v>-61.182453000000002</c:v>
                </c:pt>
                <c:pt idx="21">
                  <c:v>-61.193649000000001</c:v>
                </c:pt>
                <c:pt idx="22">
                  <c:v>-60.961303999999998</c:v>
                </c:pt>
                <c:pt idx="23">
                  <c:v>-60.848292999999998</c:v>
                </c:pt>
                <c:pt idx="24">
                  <c:v>-60.821705000000001</c:v>
                </c:pt>
                <c:pt idx="25">
                  <c:v>-60.882080000000002</c:v>
                </c:pt>
                <c:pt idx="26">
                  <c:v>-60.879078</c:v>
                </c:pt>
                <c:pt idx="27">
                  <c:v>-60.807147999999998</c:v>
                </c:pt>
                <c:pt idx="28">
                  <c:v>-60.715206000000002</c:v>
                </c:pt>
                <c:pt idx="29">
                  <c:v>-60.573096999999997</c:v>
                </c:pt>
                <c:pt idx="30">
                  <c:v>-60.464221999999999</c:v>
                </c:pt>
                <c:pt idx="31">
                  <c:v>-60.439987000000002</c:v>
                </c:pt>
                <c:pt idx="32">
                  <c:v>-60.751944999999999</c:v>
                </c:pt>
                <c:pt idx="33">
                  <c:v>-61.311058000000003</c:v>
                </c:pt>
                <c:pt idx="34">
                  <c:v>-61.884200999999997</c:v>
                </c:pt>
                <c:pt idx="35">
                  <c:v>-62.391376000000001</c:v>
                </c:pt>
                <c:pt idx="36">
                  <c:v>-62.599583000000003</c:v>
                </c:pt>
                <c:pt idx="37">
                  <c:v>-62.785397000000003</c:v>
                </c:pt>
                <c:pt idx="38">
                  <c:v>-62.858851999999999</c:v>
                </c:pt>
                <c:pt idx="39">
                  <c:v>-63.149287999999999</c:v>
                </c:pt>
                <c:pt idx="40">
                  <c:v>-63.301895000000002</c:v>
                </c:pt>
                <c:pt idx="41">
                  <c:v>-63.037891000000002</c:v>
                </c:pt>
                <c:pt idx="42">
                  <c:v>-62.742435</c:v>
                </c:pt>
                <c:pt idx="43">
                  <c:v>-62.565337999999997</c:v>
                </c:pt>
                <c:pt idx="44">
                  <c:v>-63.099544999999999</c:v>
                </c:pt>
                <c:pt idx="45">
                  <c:v>-63.520556999999997</c:v>
                </c:pt>
                <c:pt idx="46">
                  <c:v>-63.908627000000003</c:v>
                </c:pt>
                <c:pt idx="47">
                  <c:v>-64.111412000000001</c:v>
                </c:pt>
                <c:pt idx="48">
                  <c:v>-64.358276000000004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5F-4A9F-B95B-5A71E3634313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HrmB'!$Q$3:$Q$51</c:f>
              <c:numCache>
                <c:formatCode>0.00</c:formatCode>
                <c:ptCount val="49"/>
                <c:pt idx="0">
                  <c:v>-64.276443</c:v>
                </c:pt>
                <c:pt idx="1">
                  <c:v>-64.445571999999999</c:v>
                </c:pt>
                <c:pt idx="2">
                  <c:v>-64.510283999999999</c:v>
                </c:pt>
                <c:pt idx="3">
                  <c:v>-64.441399000000004</c:v>
                </c:pt>
                <c:pt idx="4">
                  <c:v>-64.306045999999995</c:v>
                </c:pt>
                <c:pt idx="5">
                  <c:v>-64.429276000000002</c:v>
                </c:pt>
                <c:pt idx="6">
                  <c:v>-64.379790999999997</c:v>
                </c:pt>
                <c:pt idx="7">
                  <c:v>-64.461692999999997</c:v>
                </c:pt>
                <c:pt idx="8">
                  <c:v>-64.322745999999995</c:v>
                </c:pt>
                <c:pt idx="9">
                  <c:v>-64.362533999999997</c:v>
                </c:pt>
                <c:pt idx="10">
                  <c:v>-64.463097000000005</c:v>
                </c:pt>
                <c:pt idx="11">
                  <c:v>-64.448586000000006</c:v>
                </c:pt>
                <c:pt idx="12">
                  <c:v>-64.274581999999995</c:v>
                </c:pt>
                <c:pt idx="13">
                  <c:v>-63.862732000000001</c:v>
                </c:pt>
                <c:pt idx="14">
                  <c:v>-63.524593000000003</c:v>
                </c:pt>
                <c:pt idx="15">
                  <c:v>-63.458523</c:v>
                </c:pt>
                <c:pt idx="16">
                  <c:v>-63.407539</c:v>
                </c:pt>
                <c:pt idx="17">
                  <c:v>-63.558112999999999</c:v>
                </c:pt>
                <c:pt idx="18">
                  <c:v>-63.477108000000001</c:v>
                </c:pt>
                <c:pt idx="19">
                  <c:v>-63.772067999999997</c:v>
                </c:pt>
                <c:pt idx="20">
                  <c:v>-63.817238000000003</c:v>
                </c:pt>
                <c:pt idx="21">
                  <c:v>-63.839809000000002</c:v>
                </c:pt>
                <c:pt idx="22">
                  <c:v>-63.717292999999998</c:v>
                </c:pt>
                <c:pt idx="23">
                  <c:v>-63.573554999999999</c:v>
                </c:pt>
                <c:pt idx="24">
                  <c:v>-63.396309000000002</c:v>
                </c:pt>
                <c:pt idx="25">
                  <c:v>-63.029671</c:v>
                </c:pt>
                <c:pt idx="26">
                  <c:v>-62.742190999999998</c:v>
                </c:pt>
                <c:pt idx="27">
                  <c:v>-62.722309000000003</c:v>
                </c:pt>
                <c:pt idx="28">
                  <c:v>-62.695014999999998</c:v>
                </c:pt>
                <c:pt idx="29">
                  <c:v>-62.652901</c:v>
                </c:pt>
                <c:pt idx="30">
                  <c:v>-62.252136</c:v>
                </c:pt>
                <c:pt idx="31">
                  <c:v>-62.201687</c:v>
                </c:pt>
                <c:pt idx="32">
                  <c:v>-62.193764000000002</c:v>
                </c:pt>
                <c:pt idx="33">
                  <c:v>-62.347675000000002</c:v>
                </c:pt>
                <c:pt idx="34">
                  <c:v>-62.179313999999998</c:v>
                </c:pt>
                <c:pt idx="35">
                  <c:v>-62.116973999999999</c:v>
                </c:pt>
                <c:pt idx="36">
                  <c:v>-62.233790999999997</c:v>
                </c:pt>
                <c:pt idx="37">
                  <c:v>-62.617286999999997</c:v>
                </c:pt>
                <c:pt idx="38">
                  <c:v>-63.247230999999999</c:v>
                </c:pt>
                <c:pt idx="39">
                  <c:v>-63.382114000000001</c:v>
                </c:pt>
                <c:pt idx="40">
                  <c:v>-63.437697999999997</c:v>
                </c:pt>
                <c:pt idx="41">
                  <c:v>-63.151062000000003</c:v>
                </c:pt>
                <c:pt idx="42">
                  <c:v>-63.292575999999997</c:v>
                </c:pt>
                <c:pt idx="43">
                  <c:v>-63.395682999999998</c:v>
                </c:pt>
                <c:pt idx="44">
                  <c:v>-63.616531000000002</c:v>
                </c:pt>
                <c:pt idx="45">
                  <c:v>-63.761848000000001</c:v>
                </c:pt>
                <c:pt idx="46">
                  <c:v>-63.678761000000002</c:v>
                </c:pt>
                <c:pt idx="47">
                  <c:v>-63.863791999999997</c:v>
                </c:pt>
                <c:pt idx="48">
                  <c:v>-64.072783999999999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5F-4A9F-B95B-5A71E363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9248"/>
        <c:axId val="107435520"/>
      </c:scatterChart>
      <c:valAx>
        <c:axId val="107429248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435520"/>
        <c:crosses val="autoZero"/>
        <c:crossBetween val="midCat"/>
        <c:majorUnit val="1"/>
      </c:valAx>
      <c:valAx>
        <c:axId val="1074355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4292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531446900833846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HrmA'!$J$3:$J$51</c:f>
              <c:numCache>
                <c:formatCode>0.00</c:formatCode>
                <c:ptCount val="49"/>
                <c:pt idx="0">
                  <c:v>-46.600014000000002</c:v>
                </c:pt>
                <c:pt idx="1">
                  <c:v>-46.436934999999998</c:v>
                </c:pt>
                <c:pt idx="2">
                  <c:v>-46.252707999999998</c:v>
                </c:pt>
                <c:pt idx="3">
                  <c:v>-46.198909999999998</c:v>
                </c:pt>
                <c:pt idx="4">
                  <c:v>-46.216461000000002</c:v>
                </c:pt>
                <c:pt idx="5">
                  <c:v>-46.243076000000002</c:v>
                </c:pt>
                <c:pt idx="6">
                  <c:v>-46.129292</c:v>
                </c:pt>
                <c:pt idx="7">
                  <c:v>-46.039676999999998</c:v>
                </c:pt>
                <c:pt idx="8">
                  <c:v>-45.936408999999998</c:v>
                </c:pt>
                <c:pt idx="9">
                  <c:v>-45.774619999999999</c:v>
                </c:pt>
                <c:pt idx="10">
                  <c:v>-45.645901000000002</c:v>
                </c:pt>
                <c:pt idx="11">
                  <c:v>-45.517643</c:v>
                </c:pt>
                <c:pt idx="12">
                  <c:v>-45.491084999999998</c:v>
                </c:pt>
                <c:pt idx="13">
                  <c:v>-45.387089000000003</c:v>
                </c:pt>
                <c:pt idx="14">
                  <c:v>-45.147568</c:v>
                </c:pt>
                <c:pt idx="15">
                  <c:v>-44.925170999999999</c:v>
                </c:pt>
                <c:pt idx="16">
                  <c:v>-44.586883999999998</c:v>
                </c:pt>
                <c:pt idx="17">
                  <c:v>-44.344642999999998</c:v>
                </c:pt>
                <c:pt idx="18">
                  <c:v>-44.192298999999998</c:v>
                </c:pt>
                <c:pt idx="19">
                  <c:v>-43.924816</c:v>
                </c:pt>
                <c:pt idx="20">
                  <c:v>-43.726494000000002</c:v>
                </c:pt>
                <c:pt idx="21">
                  <c:v>-43.453381</c:v>
                </c:pt>
                <c:pt idx="22">
                  <c:v>-43.245956</c:v>
                </c:pt>
                <c:pt idx="23">
                  <c:v>-43.200161000000001</c:v>
                </c:pt>
                <c:pt idx="24">
                  <c:v>-43.169322999999999</c:v>
                </c:pt>
                <c:pt idx="25">
                  <c:v>-43.372619999999998</c:v>
                </c:pt>
                <c:pt idx="26">
                  <c:v>-43.553051000000004</c:v>
                </c:pt>
                <c:pt idx="27">
                  <c:v>-43.924258999999999</c:v>
                </c:pt>
                <c:pt idx="28">
                  <c:v>-44.287036999999998</c:v>
                </c:pt>
                <c:pt idx="29">
                  <c:v>-44.809868000000002</c:v>
                </c:pt>
                <c:pt idx="30">
                  <c:v>-45.190219999999997</c:v>
                </c:pt>
                <c:pt idx="31">
                  <c:v>-45.796576999999999</c:v>
                </c:pt>
                <c:pt idx="32">
                  <c:v>-46.204200999999998</c:v>
                </c:pt>
                <c:pt idx="33">
                  <c:v>-46.705444</c:v>
                </c:pt>
                <c:pt idx="34">
                  <c:v>-47.098328000000002</c:v>
                </c:pt>
                <c:pt idx="35">
                  <c:v>-47.467444999999998</c:v>
                </c:pt>
                <c:pt idx="36">
                  <c:v>-47.876342999999999</c:v>
                </c:pt>
                <c:pt idx="37">
                  <c:v>-48.309452</c:v>
                </c:pt>
                <c:pt idx="38">
                  <c:v>-48.677422</c:v>
                </c:pt>
                <c:pt idx="39">
                  <c:v>-49.300350000000002</c:v>
                </c:pt>
                <c:pt idx="40">
                  <c:v>-49.738235000000003</c:v>
                </c:pt>
                <c:pt idx="41">
                  <c:v>-50.366199000000002</c:v>
                </c:pt>
                <c:pt idx="42">
                  <c:v>-50.820960999999997</c:v>
                </c:pt>
                <c:pt idx="43">
                  <c:v>-51.507171999999997</c:v>
                </c:pt>
                <c:pt idx="44">
                  <c:v>-52.314079</c:v>
                </c:pt>
                <c:pt idx="45">
                  <c:v>-53.205643000000002</c:v>
                </c:pt>
                <c:pt idx="46">
                  <c:v>-54.366233999999999</c:v>
                </c:pt>
                <c:pt idx="47">
                  <c:v>-56.138598999999999</c:v>
                </c:pt>
                <c:pt idx="48">
                  <c:v>-57.591819999999998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F-9998-273EED0918E3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HrmB'!$J$3:$J$51</c:f>
              <c:numCache>
                <c:formatCode>0.00</c:formatCode>
                <c:ptCount val="49"/>
                <c:pt idx="0">
                  <c:v>-43.357342000000003</c:v>
                </c:pt>
                <c:pt idx="1">
                  <c:v>-43.244819999999997</c:v>
                </c:pt>
                <c:pt idx="2">
                  <c:v>-43.031883000000001</c:v>
                </c:pt>
                <c:pt idx="3">
                  <c:v>-42.747753000000003</c:v>
                </c:pt>
                <c:pt idx="4">
                  <c:v>-42.466419000000002</c:v>
                </c:pt>
                <c:pt idx="5">
                  <c:v>-42.227623000000001</c:v>
                </c:pt>
                <c:pt idx="6">
                  <c:v>-42.027327999999997</c:v>
                </c:pt>
                <c:pt idx="7">
                  <c:v>-41.813316</c:v>
                </c:pt>
                <c:pt idx="8">
                  <c:v>-41.494971999999997</c:v>
                </c:pt>
                <c:pt idx="9">
                  <c:v>-41.193458999999997</c:v>
                </c:pt>
                <c:pt idx="10">
                  <c:v>-40.877620999999998</c:v>
                </c:pt>
                <c:pt idx="11">
                  <c:v>-40.574066000000002</c:v>
                </c:pt>
                <c:pt idx="12">
                  <c:v>-40.072208000000003</c:v>
                </c:pt>
                <c:pt idx="13">
                  <c:v>-39.553325999999998</c:v>
                </c:pt>
                <c:pt idx="14">
                  <c:v>-39.124569000000001</c:v>
                </c:pt>
                <c:pt idx="15">
                  <c:v>-38.842773000000001</c:v>
                </c:pt>
                <c:pt idx="16">
                  <c:v>-38.448627000000002</c:v>
                </c:pt>
                <c:pt idx="17">
                  <c:v>-38.076602999999999</c:v>
                </c:pt>
                <c:pt idx="18">
                  <c:v>-37.664752999999997</c:v>
                </c:pt>
                <c:pt idx="19">
                  <c:v>-37.352882000000001</c:v>
                </c:pt>
                <c:pt idx="20">
                  <c:v>-37.098278000000001</c:v>
                </c:pt>
                <c:pt idx="21">
                  <c:v>-36.909717999999998</c:v>
                </c:pt>
                <c:pt idx="22">
                  <c:v>-36.786727999999997</c:v>
                </c:pt>
                <c:pt idx="23">
                  <c:v>-36.645221999999997</c:v>
                </c:pt>
                <c:pt idx="24">
                  <c:v>-36.609921</c:v>
                </c:pt>
                <c:pt idx="25">
                  <c:v>-36.720649999999999</c:v>
                </c:pt>
                <c:pt idx="26">
                  <c:v>-36.852263999999998</c:v>
                </c:pt>
                <c:pt idx="27">
                  <c:v>-37.053229999999999</c:v>
                </c:pt>
                <c:pt idx="28">
                  <c:v>-37.204391000000001</c:v>
                </c:pt>
                <c:pt idx="29">
                  <c:v>-37.348880999999999</c:v>
                </c:pt>
                <c:pt idx="30">
                  <c:v>-37.384231999999997</c:v>
                </c:pt>
                <c:pt idx="31">
                  <c:v>-37.437061</c:v>
                </c:pt>
                <c:pt idx="32">
                  <c:v>-37.424202000000001</c:v>
                </c:pt>
                <c:pt idx="33">
                  <c:v>-37.419918000000003</c:v>
                </c:pt>
                <c:pt idx="34">
                  <c:v>-37.272652000000001</c:v>
                </c:pt>
                <c:pt idx="35">
                  <c:v>-37.147114000000002</c:v>
                </c:pt>
                <c:pt idx="36">
                  <c:v>-36.859096999999998</c:v>
                </c:pt>
                <c:pt idx="37">
                  <c:v>-36.682186000000002</c:v>
                </c:pt>
                <c:pt idx="38">
                  <c:v>-36.501953</c:v>
                </c:pt>
                <c:pt idx="39">
                  <c:v>-36.344265</c:v>
                </c:pt>
                <c:pt idx="40">
                  <c:v>-36.129584999999999</c:v>
                </c:pt>
                <c:pt idx="41">
                  <c:v>-35.894008999999997</c:v>
                </c:pt>
                <c:pt idx="42">
                  <c:v>-35.669562999999997</c:v>
                </c:pt>
                <c:pt idx="43">
                  <c:v>-35.536231999999998</c:v>
                </c:pt>
                <c:pt idx="44">
                  <c:v>-35.401142</c:v>
                </c:pt>
                <c:pt idx="45">
                  <c:v>-35.240226999999997</c:v>
                </c:pt>
                <c:pt idx="46">
                  <c:v>-35.085090999999998</c:v>
                </c:pt>
                <c:pt idx="47">
                  <c:v>-34.925052999999998</c:v>
                </c:pt>
                <c:pt idx="48">
                  <c:v>-34.877265999999999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F-9998-273EED0918E3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HrmA'!$R$3:$R$51</c:f>
              <c:numCache>
                <c:formatCode>0.00</c:formatCode>
                <c:ptCount val="49"/>
                <c:pt idx="0">
                  <c:v>-59.988148000000002</c:v>
                </c:pt>
                <c:pt idx="1">
                  <c:v>-59.868225000000002</c:v>
                </c:pt>
                <c:pt idx="2">
                  <c:v>-59.840266999999997</c:v>
                </c:pt>
                <c:pt idx="3">
                  <c:v>-59.968516999999999</c:v>
                </c:pt>
                <c:pt idx="4">
                  <c:v>-60.460608999999998</c:v>
                </c:pt>
                <c:pt idx="5">
                  <c:v>-60.833793999999997</c:v>
                </c:pt>
                <c:pt idx="6">
                  <c:v>-61.062213999999997</c:v>
                </c:pt>
                <c:pt idx="7">
                  <c:v>-61.040165000000002</c:v>
                </c:pt>
                <c:pt idx="8">
                  <c:v>-60.977325</c:v>
                </c:pt>
                <c:pt idx="9">
                  <c:v>-60.775570000000002</c:v>
                </c:pt>
                <c:pt idx="10">
                  <c:v>-60.427956000000002</c:v>
                </c:pt>
                <c:pt idx="11">
                  <c:v>-60.134349999999998</c:v>
                </c:pt>
                <c:pt idx="12">
                  <c:v>-60.536803999999997</c:v>
                </c:pt>
                <c:pt idx="13">
                  <c:v>-61.079532999999998</c:v>
                </c:pt>
                <c:pt idx="14">
                  <c:v>-61.701382000000002</c:v>
                </c:pt>
                <c:pt idx="15">
                  <c:v>-61.625155999999997</c:v>
                </c:pt>
                <c:pt idx="16">
                  <c:v>-61.297119000000002</c:v>
                </c:pt>
                <c:pt idx="17">
                  <c:v>-61.034348000000001</c:v>
                </c:pt>
                <c:pt idx="18">
                  <c:v>-61.142077999999998</c:v>
                </c:pt>
                <c:pt idx="19">
                  <c:v>-61.362685999999997</c:v>
                </c:pt>
                <c:pt idx="20">
                  <c:v>-61.363636</c:v>
                </c:pt>
                <c:pt idx="21">
                  <c:v>-61.487152000000002</c:v>
                </c:pt>
                <c:pt idx="22">
                  <c:v>-62.116698999999997</c:v>
                </c:pt>
                <c:pt idx="23">
                  <c:v>-62.470013000000002</c:v>
                </c:pt>
                <c:pt idx="24">
                  <c:v>-62.333382</c:v>
                </c:pt>
                <c:pt idx="25">
                  <c:v>-62.055962000000001</c:v>
                </c:pt>
                <c:pt idx="26">
                  <c:v>-62.055878</c:v>
                </c:pt>
                <c:pt idx="27">
                  <c:v>-62.582034999999998</c:v>
                </c:pt>
                <c:pt idx="28">
                  <c:v>-63.044373</c:v>
                </c:pt>
                <c:pt idx="29">
                  <c:v>-63.483601</c:v>
                </c:pt>
                <c:pt idx="30">
                  <c:v>-63.637684</c:v>
                </c:pt>
                <c:pt idx="31">
                  <c:v>-63.399253999999999</c:v>
                </c:pt>
                <c:pt idx="32">
                  <c:v>-63.286651999999997</c:v>
                </c:pt>
                <c:pt idx="33">
                  <c:v>-63.121845</c:v>
                </c:pt>
                <c:pt idx="34">
                  <c:v>-63.149284000000002</c:v>
                </c:pt>
                <c:pt idx="35">
                  <c:v>-63.041725</c:v>
                </c:pt>
                <c:pt idx="36">
                  <c:v>-63.266433999999997</c:v>
                </c:pt>
                <c:pt idx="37">
                  <c:v>-63.848129</c:v>
                </c:pt>
                <c:pt idx="38">
                  <c:v>-64.247292000000002</c:v>
                </c:pt>
                <c:pt idx="39">
                  <c:v>-63.825156999999997</c:v>
                </c:pt>
                <c:pt idx="40">
                  <c:v>-63.533957999999998</c:v>
                </c:pt>
                <c:pt idx="41">
                  <c:v>-63.783752</c:v>
                </c:pt>
                <c:pt idx="42">
                  <c:v>-64.827186999999995</c:v>
                </c:pt>
                <c:pt idx="43">
                  <c:v>-65.213448</c:v>
                </c:pt>
                <c:pt idx="44">
                  <c:v>-65.317252999999994</c:v>
                </c:pt>
                <c:pt idx="45">
                  <c:v>-65.204361000000006</c:v>
                </c:pt>
                <c:pt idx="46">
                  <c:v>-65.119040999999996</c:v>
                </c:pt>
                <c:pt idx="47">
                  <c:v>-65.111557000000005</c:v>
                </c:pt>
                <c:pt idx="48">
                  <c:v>-64.896095000000003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F-9998-273EED0918E3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HrmB'!$R$3:$R$51</c:f>
              <c:numCache>
                <c:formatCode>0.00</c:formatCode>
                <c:ptCount val="49"/>
                <c:pt idx="0">
                  <c:v>-46.213481999999999</c:v>
                </c:pt>
                <c:pt idx="1">
                  <c:v>-46.296280000000003</c:v>
                </c:pt>
                <c:pt idx="2">
                  <c:v>-46.352566000000003</c:v>
                </c:pt>
                <c:pt idx="3">
                  <c:v>-46.303519999999999</c:v>
                </c:pt>
                <c:pt idx="4">
                  <c:v>-46.352131</c:v>
                </c:pt>
                <c:pt idx="5">
                  <c:v>-46.397224000000001</c:v>
                </c:pt>
                <c:pt idx="6">
                  <c:v>-46.538933</c:v>
                </c:pt>
                <c:pt idx="7">
                  <c:v>-46.721694999999997</c:v>
                </c:pt>
                <c:pt idx="8">
                  <c:v>-46.881839999999997</c:v>
                </c:pt>
                <c:pt idx="9">
                  <c:v>-46.962780000000002</c:v>
                </c:pt>
                <c:pt idx="10">
                  <c:v>-46.974262000000003</c:v>
                </c:pt>
                <c:pt idx="11">
                  <c:v>-46.964900999999998</c:v>
                </c:pt>
                <c:pt idx="12">
                  <c:v>-47.003718999999997</c:v>
                </c:pt>
                <c:pt idx="13">
                  <c:v>-46.886237999999999</c:v>
                </c:pt>
                <c:pt idx="14">
                  <c:v>-46.920006000000001</c:v>
                </c:pt>
                <c:pt idx="15">
                  <c:v>-47.017498000000003</c:v>
                </c:pt>
                <c:pt idx="16">
                  <c:v>-47.174270999999997</c:v>
                </c:pt>
                <c:pt idx="17">
                  <c:v>-47.332923999999998</c:v>
                </c:pt>
                <c:pt idx="18">
                  <c:v>-47.420208000000002</c:v>
                </c:pt>
                <c:pt idx="19">
                  <c:v>-47.571841999999997</c:v>
                </c:pt>
                <c:pt idx="20">
                  <c:v>-47.494160000000001</c:v>
                </c:pt>
                <c:pt idx="21">
                  <c:v>-47.398293000000002</c:v>
                </c:pt>
                <c:pt idx="22">
                  <c:v>-47.561202999999999</c:v>
                </c:pt>
                <c:pt idx="23">
                  <c:v>-47.848415000000003</c:v>
                </c:pt>
                <c:pt idx="24">
                  <c:v>-47.986359</c:v>
                </c:pt>
                <c:pt idx="25">
                  <c:v>-47.94717</c:v>
                </c:pt>
                <c:pt idx="26">
                  <c:v>-47.847431</c:v>
                </c:pt>
                <c:pt idx="27">
                  <c:v>-47.956992999999997</c:v>
                </c:pt>
                <c:pt idx="28">
                  <c:v>-48.021712999999998</c:v>
                </c:pt>
                <c:pt idx="29">
                  <c:v>-48.134087000000001</c:v>
                </c:pt>
                <c:pt idx="30">
                  <c:v>-48.090156999999998</c:v>
                </c:pt>
                <c:pt idx="31">
                  <c:v>-48.099625000000003</c:v>
                </c:pt>
                <c:pt idx="32">
                  <c:v>-48.410004000000001</c:v>
                </c:pt>
                <c:pt idx="33">
                  <c:v>-48.711128000000002</c:v>
                </c:pt>
                <c:pt idx="34">
                  <c:v>-48.955269000000001</c:v>
                </c:pt>
                <c:pt idx="35">
                  <c:v>-48.941299000000001</c:v>
                </c:pt>
                <c:pt idx="36">
                  <c:v>-48.931109999999997</c:v>
                </c:pt>
                <c:pt idx="37">
                  <c:v>-48.932892000000002</c:v>
                </c:pt>
                <c:pt idx="38">
                  <c:v>-49.184269</c:v>
                </c:pt>
                <c:pt idx="39">
                  <c:v>-49.451317000000003</c:v>
                </c:pt>
                <c:pt idx="40">
                  <c:v>-49.464427999999998</c:v>
                </c:pt>
                <c:pt idx="41">
                  <c:v>-49.233086</c:v>
                </c:pt>
                <c:pt idx="42">
                  <c:v>-49.176448999999998</c:v>
                </c:pt>
                <c:pt idx="43">
                  <c:v>-49.297378999999999</c:v>
                </c:pt>
                <c:pt idx="44">
                  <c:v>-49.584698000000003</c:v>
                </c:pt>
                <c:pt idx="45">
                  <c:v>-49.701157000000002</c:v>
                </c:pt>
                <c:pt idx="46">
                  <c:v>-49.777016000000003</c:v>
                </c:pt>
                <c:pt idx="47">
                  <c:v>-50.042243999999997</c:v>
                </c:pt>
                <c:pt idx="48">
                  <c:v>-50.360432000000003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7-45DF-9998-273EED09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8048"/>
        <c:axId val="107779968"/>
      </c:scatterChart>
      <c:valAx>
        <c:axId val="107778048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779968"/>
        <c:crosses val="autoZero"/>
        <c:crossBetween val="midCat"/>
        <c:majorUnit val="1"/>
      </c:valAx>
      <c:valAx>
        <c:axId val="10777996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7780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100 MHz IF (dBm)</a:t>
            </a:r>
          </a:p>
        </c:rich>
      </c:tx>
      <c:layout>
        <c:manualLayout>
          <c:xMode val="edge"/>
          <c:yMode val="edge"/>
          <c:x val="0.3435306070123570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4.6826439000000004</c:v>
                </c:pt>
                <c:pt idx="1">
                  <c:v>2.4189210000000001</c:v>
                </c:pt>
                <c:pt idx="2">
                  <c:v>5.2587795000000002</c:v>
                </c:pt>
                <c:pt idx="3">
                  <c:v>8.9560633000000003</c:v>
                </c:pt>
                <c:pt idx="4">
                  <c:v>14.611981</c:v>
                </c:pt>
                <c:pt idx="5">
                  <c:v>16.306034</c:v>
                </c:pt>
                <c:pt idx="6">
                  <c:v>17.775241999999999</c:v>
                </c:pt>
                <c:pt idx="7">
                  <c:v>18.222107000000001</c:v>
                </c:pt>
                <c:pt idx="8">
                  <c:v>17.195415000000001</c:v>
                </c:pt>
                <c:pt idx="9">
                  <c:v>16.833939000000001</c:v>
                </c:pt>
                <c:pt idx="10">
                  <c:v>17.202631</c:v>
                </c:pt>
                <c:pt idx="11">
                  <c:v>18.152090000000001</c:v>
                </c:pt>
                <c:pt idx="12">
                  <c:v>18.608699999999999</c:v>
                </c:pt>
                <c:pt idx="13">
                  <c:v>19.312806999999999</c:v>
                </c:pt>
                <c:pt idx="14">
                  <c:v>20.431408000000001</c:v>
                </c:pt>
                <c:pt idx="15">
                  <c:v>22.171130999999999</c:v>
                </c:pt>
                <c:pt idx="16">
                  <c:v>22.986574000000001</c:v>
                </c:pt>
                <c:pt idx="17">
                  <c:v>23.027079000000001</c:v>
                </c:pt>
                <c:pt idx="18">
                  <c:v>22.84329</c:v>
                </c:pt>
                <c:pt idx="19">
                  <c:v>23.811703000000001</c:v>
                </c:pt>
                <c:pt idx="20">
                  <c:v>24.581026000000001</c:v>
                </c:pt>
                <c:pt idx="21">
                  <c:v>24.862551</c:v>
                </c:pt>
                <c:pt idx="22">
                  <c:v>23.805824000000001</c:v>
                </c:pt>
                <c:pt idx="23">
                  <c:v>23.157698</c:v>
                </c:pt>
                <c:pt idx="24">
                  <c:v>22.248348</c:v>
                </c:pt>
                <c:pt idx="25">
                  <c:v>22.255970000000001</c:v>
                </c:pt>
                <c:pt idx="26">
                  <c:v>22.806158</c:v>
                </c:pt>
                <c:pt idx="27">
                  <c:v>23.353169999999999</c:v>
                </c:pt>
                <c:pt idx="28">
                  <c:v>23.058426000000001</c:v>
                </c:pt>
                <c:pt idx="29">
                  <c:v>22.131615</c:v>
                </c:pt>
                <c:pt idx="30">
                  <c:v>21.671296999999999</c:v>
                </c:pt>
                <c:pt idx="31">
                  <c:v>22.647452999999999</c:v>
                </c:pt>
                <c:pt idx="32">
                  <c:v>23.571634</c:v>
                </c:pt>
                <c:pt idx="33">
                  <c:v>24.334997000000001</c:v>
                </c:pt>
                <c:pt idx="34">
                  <c:v>24.284980999999998</c:v>
                </c:pt>
                <c:pt idx="35">
                  <c:v>23.976606</c:v>
                </c:pt>
                <c:pt idx="36">
                  <c:v>23.491747</c:v>
                </c:pt>
                <c:pt idx="37">
                  <c:v>22.874061999999999</c:v>
                </c:pt>
                <c:pt idx="38">
                  <c:v>22.873563999999998</c:v>
                </c:pt>
                <c:pt idx="39">
                  <c:v>24.259768999999999</c:v>
                </c:pt>
                <c:pt idx="40">
                  <c:v>26.424638999999999</c:v>
                </c:pt>
                <c:pt idx="41">
                  <c:v>28.041084000000001</c:v>
                </c:pt>
                <c:pt idx="42">
                  <c:v>28.405408999999999</c:v>
                </c:pt>
                <c:pt idx="43">
                  <c:v>27.646771999999999</c:v>
                </c:pt>
                <c:pt idx="44">
                  <c:v>27.547208999999999</c:v>
                </c:pt>
                <c:pt idx="45">
                  <c:v>27.394193999999999</c:v>
                </c:pt>
                <c:pt idx="46">
                  <c:v>27.693138000000001</c:v>
                </c:pt>
                <c:pt idx="47">
                  <c:v>26.272337</c:v>
                </c:pt>
                <c:pt idx="48">
                  <c:v>25.008984000000002</c:v>
                </c:pt>
                <c:pt idx="49">
                  <c:v>23.830956</c:v>
                </c:pt>
                <c:pt idx="50">
                  <c:v>24.235668</c:v>
                </c:pt>
                <c:pt idx="51">
                  <c:v>25.207048</c:v>
                </c:pt>
                <c:pt idx="52">
                  <c:v>25.750689999999999</c:v>
                </c:pt>
                <c:pt idx="53">
                  <c:v>26.356037000000001</c:v>
                </c:pt>
                <c:pt idx="54">
                  <c:v>26.248588999999999</c:v>
                </c:pt>
                <c:pt idx="55">
                  <c:v>26.464694999999999</c:v>
                </c:pt>
                <c:pt idx="56">
                  <c:v>27.049702</c:v>
                </c:pt>
                <c:pt idx="57">
                  <c:v>27.283379</c:v>
                </c:pt>
                <c:pt idx="58">
                  <c:v>27.368659999999998</c:v>
                </c:pt>
                <c:pt idx="59">
                  <c:v>27.046391</c:v>
                </c:pt>
                <c:pt idx="60">
                  <c:v>26.70693</c:v>
                </c:pt>
                <c:pt idx="61">
                  <c:v>26.713253000000002</c:v>
                </c:pt>
                <c:pt idx="62">
                  <c:v>26.185994999999998</c:v>
                </c:pt>
                <c:pt idx="63">
                  <c:v>26.236059000000001</c:v>
                </c:pt>
                <c:pt idx="64">
                  <c:v>26.164200000000001</c:v>
                </c:pt>
                <c:pt idx="65">
                  <c:v>26.267229</c:v>
                </c:pt>
                <c:pt idx="66">
                  <c:v>26.367546000000001</c:v>
                </c:pt>
                <c:pt idx="67">
                  <c:v>26.452542999999999</c:v>
                </c:pt>
                <c:pt idx="68">
                  <c:v>26.663129999999999</c:v>
                </c:pt>
                <c:pt idx="69">
                  <c:v>26.850297999999999</c:v>
                </c:pt>
                <c:pt idx="70">
                  <c:v>26.412334000000001</c:v>
                </c:pt>
                <c:pt idx="71">
                  <c:v>26.629981999999998</c:v>
                </c:pt>
                <c:pt idx="72">
                  <c:v>26.479555000000001</c:v>
                </c:pt>
                <c:pt idx="73">
                  <c:v>26.473859999999998</c:v>
                </c:pt>
                <c:pt idx="74">
                  <c:v>25.800813999999999</c:v>
                </c:pt>
                <c:pt idx="75">
                  <c:v>25.279516000000001</c:v>
                </c:pt>
                <c:pt idx="76">
                  <c:v>25.371426</c:v>
                </c:pt>
                <c:pt idx="77">
                  <c:v>25.524563000000001</c:v>
                </c:pt>
                <c:pt idx="78">
                  <c:v>25.762604</c:v>
                </c:pt>
                <c:pt idx="79">
                  <c:v>26.011424999999999</c:v>
                </c:pt>
                <c:pt idx="80">
                  <c:v>26.175234</c:v>
                </c:pt>
                <c:pt idx="81">
                  <c:v>26.011413999999998</c:v>
                </c:pt>
                <c:pt idx="82">
                  <c:v>26.062698000000001</c:v>
                </c:pt>
                <c:pt idx="83">
                  <c:v>26.151087</c:v>
                </c:pt>
                <c:pt idx="84">
                  <c:v>27.695468999999999</c:v>
                </c:pt>
                <c:pt idx="85">
                  <c:v>28.338698999999998</c:v>
                </c:pt>
                <c:pt idx="86">
                  <c:v>29.832405000000001</c:v>
                </c:pt>
                <c:pt idx="87">
                  <c:v>27.703658999999998</c:v>
                </c:pt>
                <c:pt idx="88">
                  <c:v>27.880911000000001</c:v>
                </c:pt>
                <c:pt idx="89">
                  <c:v>27.084761</c:v>
                </c:pt>
                <c:pt idx="90">
                  <c:v>27.576574000000001</c:v>
                </c:pt>
                <c:pt idx="91">
                  <c:v>24.256803999999999</c:v>
                </c:pt>
                <c:pt idx="92">
                  <c:v>18.304535000000001</c:v>
                </c:pt>
                <c:pt idx="93">
                  <c:v>13.220433999999999</c:v>
                </c:pt>
                <c:pt idx="94">
                  <c:v>11.450499000000001</c:v>
                </c:pt>
                <c:pt idx="95">
                  <c:v>14.335139</c:v>
                </c:pt>
                <c:pt idx="96">
                  <c:v>17.202379000000001</c:v>
                </c:pt>
                <c:pt idx="97">
                  <c:v>20.102475999999999</c:v>
                </c:pt>
                <c:pt idx="98">
                  <c:v>21.022905000000002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7-4E22-9E77-20AC7F73FB1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'IP3'!$U$5:$U$103</c:f>
              <c:numCache>
                <c:formatCode>General</c:formatCode>
                <c:ptCount val="99"/>
                <c:pt idx="0">
                  <c:v>20.677689000000001</c:v>
                </c:pt>
                <c:pt idx="1">
                  <c:v>24.143249999999998</c:v>
                </c:pt>
                <c:pt idx="2">
                  <c:v>27.301024999999999</c:v>
                </c:pt>
                <c:pt idx="3">
                  <c:v>29.278534000000001</c:v>
                </c:pt>
                <c:pt idx="4">
                  <c:v>28.127303999999999</c:v>
                </c:pt>
                <c:pt idx="5">
                  <c:v>25.858559</c:v>
                </c:pt>
                <c:pt idx="6">
                  <c:v>22.714928</c:v>
                </c:pt>
                <c:pt idx="7">
                  <c:v>19.994249</c:v>
                </c:pt>
                <c:pt idx="8">
                  <c:v>18.620766</c:v>
                </c:pt>
                <c:pt idx="9">
                  <c:v>18.484621000000001</c:v>
                </c:pt>
                <c:pt idx="10">
                  <c:v>19.751137</c:v>
                </c:pt>
                <c:pt idx="11">
                  <c:v>22.154675999999998</c:v>
                </c:pt>
                <c:pt idx="12">
                  <c:v>24.958984000000001</c:v>
                </c:pt>
                <c:pt idx="13">
                  <c:v>26.893663</c:v>
                </c:pt>
                <c:pt idx="14">
                  <c:v>26.590202000000001</c:v>
                </c:pt>
                <c:pt idx="15">
                  <c:v>25.378401</c:v>
                </c:pt>
                <c:pt idx="16">
                  <c:v>23.651913</c:v>
                </c:pt>
                <c:pt idx="17">
                  <c:v>23.420684999999999</c:v>
                </c:pt>
                <c:pt idx="18">
                  <c:v>23.177537999999998</c:v>
                </c:pt>
                <c:pt idx="19">
                  <c:v>23.561513999999999</c:v>
                </c:pt>
                <c:pt idx="20">
                  <c:v>23.833109</c:v>
                </c:pt>
                <c:pt idx="21">
                  <c:v>23.854596999999998</c:v>
                </c:pt>
                <c:pt idx="22">
                  <c:v>23.327065000000001</c:v>
                </c:pt>
                <c:pt idx="23">
                  <c:v>24.359940000000002</c:v>
                </c:pt>
                <c:pt idx="24">
                  <c:v>25.491306000000002</c:v>
                </c:pt>
                <c:pt idx="25">
                  <c:v>27.131613000000002</c:v>
                </c:pt>
                <c:pt idx="26">
                  <c:v>26.791166</c:v>
                </c:pt>
                <c:pt idx="27">
                  <c:v>26.734856000000001</c:v>
                </c:pt>
                <c:pt idx="28">
                  <c:v>26.711634</c:v>
                </c:pt>
                <c:pt idx="29">
                  <c:v>26.519178</c:v>
                </c:pt>
                <c:pt idx="30">
                  <c:v>26.531431000000001</c:v>
                </c:pt>
                <c:pt idx="31">
                  <c:v>27.018991</c:v>
                </c:pt>
                <c:pt idx="32">
                  <c:v>27.212071999999999</c:v>
                </c:pt>
                <c:pt idx="33">
                  <c:v>27.553588999999999</c:v>
                </c:pt>
                <c:pt idx="34">
                  <c:v>28.014099000000002</c:v>
                </c:pt>
                <c:pt idx="35">
                  <c:v>28.337582000000001</c:v>
                </c:pt>
                <c:pt idx="36">
                  <c:v>28.518775999999999</c:v>
                </c:pt>
                <c:pt idx="37">
                  <c:v>27.561539</c:v>
                </c:pt>
                <c:pt idx="38">
                  <c:v>27.012630000000001</c:v>
                </c:pt>
                <c:pt idx="39">
                  <c:v>25.962987999999999</c:v>
                </c:pt>
                <c:pt idx="40">
                  <c:v>26.293513999999998</c:v>
                </c:pt>
                <c:pt idx="41">
                  <c:v>27.798651</c:v>
                </c:pt>
                <c:pt idx="42">
                  <c:v>28.689053000000001</c:v>
                </c:pt>
                <c:pt idx="43">
                  <c:v>28.790085000000001</c:v>
                </c:pt>
                <c:pt idx="44">
                  <c:v>28.417401999999999</c:v>
                </c:pt>
                <c:pt idx="45">
                  <c:v>28.012053999999999</c:v>
                </c:pt>
                <c:pt idx="46">
                  <c:v>27.452223</c:v>
                </c:pt>
                <c:pt idx="47">
                  <c:v>26.433931000000001</c:v>
                </c:pt>
                <c:pt idx="48">
                  <c:v>26.269639999999999</c:v>
                </c:pt>
                <c:pt idx="49">
                  <c:v>26.331804000000002</c:v>
                </c:pt>
                <c:pt idx="50">
                  <c:v>27.631384000000001</c:v>
                </c:pt>
                <c:pt idx="51">
                  <c:v>28.311823</c:v>
                </c:pt>
                <c:pt idx="52">
                  <c:v>28.568159000000001</c:v>
                </c:pt>
                <c:pt idx="53">
                  <c:v>27.865393000000001</c:v>
                </c:pt>
                <c:pt idx="54">
                  <c:v>27.765560000000001</c:v>
                </c:pt>
                <c:pt idx="55">
                  <c:v>27.766235000000002</c:v>
                </c:pt>
                <c:pt idx="56">
                  <c:v>27.340776000000002</c:v>
                </c:pt>
                <c:pt idx="57">
                  <c:v>26.879619999999999</c:v>
                </c:pt>
                <c:pt idx="58">
                  <c:v>26.539815999999998</c:v>
                </c:pt>
                <c:pt idx="59">
                  <c:v>26.364101000000002</c:v>
                </c:pt>
                <c:pt idx="60">
                  <c:v>26.675013</c:v>
                </c:pt>
                <c:pt idx="61">
                  <c:v>26.666032999999999</c:v>
                </c:pt>
                <c:pt idx="62">
                  <c:v>26.796841000000001</c:v>
                </c:pt>
                <c:pt idx="63">
                  <c:v>27.104185000000001</c:v>
                </c:pt>
                <c:pt idx="64">
                  <c:v>27.218112999999999</c:v>
                </c:pt>
                <c:pt idx="65">
                  <c:v>27.524408000000001</c:v>
                </c:pt>
                <c:pt idx="66">
                  <c:v>27.397715000000002</c:v>
                </c:pt>
                <c:pt idx="67">
                  <c:v>27.489906000000001</c:v>
                </c:pt>
                <c:pt idx="68">
                  <c:v>27.427986000000001</c:v>
                </c:pt>
                <c:pt idx="69">
                  <c:v>27.280718</c:v>
                </c:pt>
                <c:pt idx="70">
                  <c:v>26.728853000000001</c:v>
                </c:pt>
                <c:pt idx="71">
                  <c:v>26.506661999999999</c:v>
                </c:pt>
                <c:pt idx="72">
                  <c:v>26.354358999999999</c:v>
                </c:pt>
                <c:pt idx="73">
                  <c:v>26.651130999999999</c:v>
                </c:pt>
                <c:pt idx="74">
                  <c:v>26.775105</c:v>
                </c:pt>
                <c:pt idx="75">
                  <c:v>26.209007</c:v>
                </c:pt>
                <c:pt idx="76">
                  <c:v>25.249416</c:v>
                </c:pt>
                <c:pt idx="77">
                  <c:v>24.445986000000001</c:v>
                </c:pt>
                <c:pt idx="78">
                  <c:v>24.404786999999999</c:v>
                </c:pt>
                <c:pt idx="79">
                  <c:v>24.811423999999999</c:v>
                </c:pt>
                <c:pt idx="80">
                  <c:v>25.249068999999999</c:v>
                </c:pt>
                <c:pt idx="81">
                  <c:v>25.917878999999999</c:v>
                </c:pt>
                <c:pt idx="82">
                  <c:v>25.982956000000001</c:v>
                </c:pt>
                <c:pt idx="83">
                  <c:v>25.926902999999999</c:v>
                </c:pt>
                <c:pt idx="84">
                  <c:v>25.835301999999999</c:v>
                </c:pt>
                <c:pt idx="85">
                  <c:v>26.548345999999999</c:v>
                </c:pt>
                <c:pt idx="86">
                  <c:v>26.666858999999999</c:v>
                </c:pt>
                <c:pt idx="87">
                  <c:v>25.686810000000001</c:v>
                </c:pt>
                <c:pt idx="88">
                  <c:v>25.551784999999999</c:v>
                </c:pt>
                <c:pt idx="89">
                  <c:v>28.255307999999999</c:v>
                </c:pt>
                <c:pt idx="90">
                  <c:v>29.729620000000001</c:v>
                </c:pt>
                <c:pt idx="91">
                  <c:v>24.464046</c:v>
                </c:pt>
                <c:pt idx="92">
                  <c:v>16.147473999999999</c:v>
                </c:pt>
                <c:pt idx="93">
                  <c:v>10.509736</c:v>
                </c:pt>
                <c:pt idx="94">
                  <c:v>12.523554000000001</c:v>
                </c:pt>
                <c:pt idx="95">
                  <c:v>16.512893999999999</c:v>
                </c:pt>
                <c:pt idx="96">
                  <c:v>19.645935000000001</c:v>
                </c:pt>
                <c:pt idx="97">
                  <c:v>20.352739</c:v>
                </c:pt>
                <c:pt idx="98">
                  <c:v>19.640438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7-4E22-9E77-20AC7F73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3952"/>
        <c:axId val="80020224"/>
      </c:scatterChart>
      <c:valAx>
        <c:axId val="8001395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020224"/>
        <c:crosses val="autoZero"/>
        <c:crossBetween val="midCat"/>
        <c:majorUnit val="2"/>
      </c:valAx>
      <c:valAx>
        <c:axId val="8002022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0139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A-4C77-A493-39110D26F631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A-4C77-A493-39110D26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2432"/>
        <c:axId val="80084352"/>
      </c:scatterChart>
      <c:valAx>
        <c:axId val="8008243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084352"/>
        <c:crosses val="autoZero"/>
        <c:crossBetween val="midCat"/>
        <c:majorUnit val="1"/>
      </c:valAx>
      <c:valAx>
        <c:axId val="80084352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082432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B-4C35-AC01-5C612B21CCF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B-4C35-AC01-5C612B21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624"/>
        <c:axId val="80140544"/>
      </c:scatterChart>
      <c:valAx>
        <c:axId val="8013862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140544"/>
        <c:crosses val="autoZero"/>
        <c:crossBetween val="midCat"/>
        <c:majorUnit val="1"/>
      </c:valAx>
      <c:valAx>
        <c:axId val="80140544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138624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-80.294066999999998</c:v>
                </c:pt>
                <c:pt idx="1">
                  <c:v>-79.743842999999998</c:v>
                </c:pt>
                <c:pt idx="2">
                  <c:v>-79.266479000000004</c:v>
                </c:pt>
                <c:pt idx="3">
                  <c:v>-79.526191999999995</c:v>
                </c:pt>
                <c:pt idx="4">
                  <c:v>-80.193909000000005</c:v>
                </c:pt>
                <c:pt idx="5">
                  <c:v>-80.059180999999995</c:v>
                </c:pt>
                <c:pt idx="6">
                  <c:v>-80.460769999999997</c:v>
                </c:pt>
                <c:pt idx="7">
                  <c:v>-80.505889999999994</c:v>
                </c:pt>
                <c:pt idx="8">
                  <c:v>-80.182502999999997</c:v>
                </c:pt>
                <c:pt idx="9">
                  <c:v>-79.592383999999996</c:v>
                </c:pt>
                <c:pt idx="10">
                  <c:v>-78.858551000000006</c:v>
                </c:pt>
                <c:pt idx="11">
                  <c:v>-78.706551000000005</c:v>
                </c:pt>
                <c:pt idx="12">
                  <c:v>-79.112273999999999</c:v>
                </c:pt>
                <c:pt idx="13">
                  <c:v>-80.101303000000001</c:v>
                </c:pt>
                <c:pt idx="14">
                  <c:v>-81.117676000000003</c:v>
                </c:pt>
                <c:pt idx="15">
                  <c:v>-80.333907999999994</c:v>
                </c:pt>
                <c:pt idx="16">
                  <c:v>-79.685646000000006</c:v>
                </c:pt>
                <c:pt idx="17">
                  <c:v>-79.928466999999998</c:v>
                </c:pt>
                <c:pt idx="18">
                  <c:v>-81.739898999999994</c:v>
                </c:pt>
                <c:pt idx="19">
                  <c:v>-82.113968</c:v>
                </c:pt>
                <c:pt idx="20">
                  <c:v>-81.187881000000004</c:v>
                </c:pt>
                <c:pt idx="21">
                  <c:v>-79.488456999999997</c:v>
                </c:pt>
                <c:pt idx="22">
                  <c:v>-77.712479000000002</c:v>
                </c:pt>
                <c:pt idx="23">
                  <c:v>-77.034774999999996</c:v>
                </c:pt>
                <c:pt idx="24">
                  <c:v>-76.383987000000005</c:v>
                </c:pt>
                <c:pt idx="25">
                  <c:v>-77.509377000000001</c:v>
                </c:pt>
                <c:pt idx="26">
                  <c:v>-78.039756999999994</c:v>
                </c:pt>
                <c:pt idx="27">
                  <c:v>-79.101303000000001</c:v>
                </c:pt>
                <c:pt idx="28">
                  <c:v>-78.179458999999994</c:v>
                </c:pt>
                <c:pt idx="29">
                  <c:v>-77.084159999999997</c:v>
                </c:pt>
                <c:pt idx="30">
                  <c:v>-75.744986999999995</c:v>
                </c:pt>
                <c:pt idx="31">
                  <c:v>-75.129486</c:v>
                </c:pt>
                <c:pt idx="32">
                  <c:v>-75.152175999999997</c:v>
                </c:pt>
                <c:pt idx="33">
                  <c:v>-75.705749999999995</c:v>
                </c:pt>
                <c:pt idx="34">
                  <c:v>-75.833977000000004</c:v>
                </c:pt>
                <c:pt idx="35">
                  <c:v>-75.912880000000001</c:v>
                </c:pt>
                <c:pt idx="36">
                  <c:v>-75.125068999999996</c:v>
                </c:pt>
                <c:pt idx="37">
                  <c:v>-74.507712999999995</c:v>
                </c:pt>
                <c:pt idx="38">
                  <c:v>-73.385666000000001</c:v>
                </c:pt>
                <c:pt idx="39">
                  <c:v>-72.890667000000008</c:v>
                </c:pt>
                <c:pt idx="40">
                  <c:v>-72.556209999999993</c:v>
                </c:pt>
                <c:pt idx="41">
                  <c:v>-72.830996999999996</c:v>
                </c:pt>
                <c:pt idx="42">
                  <c:v>-73.040733000000003</c:v>
                </c:pt>
                <c:pt idx="43">
                  <c:v>-73.157535999999993</c:v>
                </c:pt>
                <c:pt idx="44">
                  <c:v>-73.48528300000001</c:v>
                </c:pt>
                <c:pt idx="45">
                  <c:v>-73.365172999999999</c:v>
                </c:pt>
                <c:pt idx="46">
                  <c:v>-73.855853999999994</c:v>
                </c:pt>
                <c:pt idx="47">
                  <c:v>-73.884276999999997</c:v>
                </c:pt>
                <c:pt idx="48">
                  <c:v>-74.726189000000005</c:v>
                </c:pt>
                <c:pt idx="49">
                  <c:v>-74.777518999999998</c:v>
                </c:pt>
                <c:pt idx="50">
                  <c:v>-75.323227000000003</c:v>
                </c:pt>
                <c:pt idx="51">
                  <c:v>-74.461760999999996</c:v>
                </c:pt>
                <c:pt idx="52">
                  <c:v>-73.779346000000004</c:v>
                </c:pt>
                <c:pt idx="53">
                  <c:v>-72.262512000000001</c:v>
                </c:pt>
                <c:pt idx="54">
                  <c:v>-71.515556000000004</c:v>
                </c:pt>
                <c:pt idx="55">
                  <c:v>-71.086933000000002</c:v>
                </c:pt>
                <c:pt idx="56">
                  <c:v>-71.356200999999999</c:v>
                </c:pt>
                <c:pt idx="57">
                  <c:v>-72.147804000000008</c:v>
                </c:pt>
                <c:pt idx="58">
                  <c:v>-72.307552000000001</c:v>
                </c:pt>
                <c:pt idx="59">
                  <c:v>-72.190887000000004</c:v>
                </c:pt>
                <c:pt idx="60">
                  <c:v>-71.862304999999992</c:v>
                </c:pt>
                <c:pt idx="61">
                  <c:v>-72.448256999999998</c:v>
                </c:pt>
                <c:pt idx="62">
                  <c:v>-72.746284000000003</c:v>
                </c:pt>
                <c:pt idx="63">
                  <c:v>-72.646079999999998</c:v>
                </c:pt>
                <c:pt idx="64">
                  <c:v>-72.137374999999992</c:v>
                </c:pt>
                <c:pt idx="65">
                  <c:v>-71.951897000000002</c:v>
                </c:pt>
                <c:pt idx="66">
                  <c:v>-71.86440300000001</c:v>
                </c:pt>
                <c:pt idx="67">
                  <c:v>-71.937572000000003</c:v>
                </c:pt>
                <c:pt idx="68">
                  <c:v>-71.972678999999999</c:v>
                </c:pt>
                <c:pt idx="69">
                  <c:v>-72.183365000000009</c:v>
                </c:pt>
                <c:pt idx="70">
                  <c:v>-72.142562999999996</c:v>
                </c:pt>
                <c:pt idx="71">
                  <c:v>-72.06897699999999</c:v>
                </c:pt>
                <c:pt idx="72">
                  <c:v>-72.083775000000003</c:v>
                </c:pt>
                <c:pt idx="73">
                  <c:v>-71.902976999999993</c:v>
                </c:pt>
                <c:pt idx="74">
                  <c:v>-71.604320999999999</c:v>
                </c:pt>
                <c:pt idx="75">
                  <c:v>-71.254784000000001</c:v>
                </c:pt>
                <c:pt idx="76">
                  <c:v>-71.093468000000001</c:v>
                </c:pt>
                <c:pt idx="77">
                  <c:v>-70.719665999999989</c:v>
                </c:pt>
                <c:pt idx="78">
                  <c:v>-70.251728</c:v>
                </c:pt>
                <c:pt idx="79">
                  <c:v>-69.613426000000004</c:v>
                </c:pt>
                <c:pt idx="80">
                  <c:v>-69.328327000000002</c:v>
                </c:pt>
                <c:pt idx="81">
                  <c:v>-69.270152999999993</c:v>
                </c:pt>
                <c:pt idx="82">
                  <c:v>-69.160595000000001</c:v>
                </c:pt>
                <c:pt idx="83">
                  <c:v>-69.145260000000007</c:v>
                </c:pt>
                <c:pt idx="84">
                  <c:v>-68.784668000000011</c:v>
                </c:pt>
                <c:pt idx="85">
                  <c:v>-68.994083000000003</c:v>
                </c:pt>
                <c:pt idx="86">
                  <c:v>-68.820945999999992</c:v>
                </c:pt>
                <c:pt idx="87">
                  <c:v>-68.591576000000003</c:v>
                </c:pt>
                <c:pt idx="88">
                  <c:v>-67.87822700000001</c:v>
                </c:pt>
                <c:pt idx="89">
                  <c:v>-67.418686000000008</c:v>
                </c:pt>
                <c:pt idx="90">
                  <c:v>-66.836078999999998</c:v>
                </c:pt>
                <c:pt idx="91">
                  <c:v>-66.380413000000004</c:v>
                </c:pt>
                <c:pt idx="92">
                  <c:v>-66.106814999999997</c:v>
                </c:pt>
                <c:pt idx="93">
                  <c:v>-65.951022999999992</c:v>
                </c:pt>
                <c:pt idx="94">
                  <c:v>-66.154105999999999</c:v>
                </c:pt>
                <c:pt idx="95">
                  <c:v>-66.307186000000002</c:v>
                </c:pt>
                <c:pt idx="96">
                  <c:v>-66.982697000000002</c:v>
                </c:pt>
                <c:pt idx="97">
                  <c:v>-67.221485000000001</c:v>
                </c:pt>
                <c:pt idx="98">
                  <c:v>-67.420074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3-4809-965A-4411D23970B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-86.527450999999999</c:v>
                </c:pt>
                <c:pt idx="1">
                  <c:v>-87.228210000000004</c:v>
                </c:pt>
                <c:pt idx="2">
                  <c:v>-88.651038999999997</c:v>
                </c:pt>
                <c:pt idx="3">
                  <c:v>-91.215675000000005</c:v>
                </c:pt>
                <c:pt idx="4">
                  <c:v>-91.469359999999995</c:v>
                </c:pt>
                <c:pt idx="5">
                  <c:v>-91.759383999999997</c:v>
                </c:pt>
                <c:pt idx="6">
                  <c:v>-90.762787000000003</c:v>
                </c:pt>
                <c:pt idx="7">
                  <c:v>-92.218575000000001</c:v>
                </c:pt>
                <c:pt idx="8">
                  <c:v>-92.140747000000005</c:v>
                </c:pt>
                <c:pt idx="9">
                  <c:v>-89.140784999999994</c:v>
                </c:pt>
                <c:pt idx="10">
                  <c:v>-89.397712999999996</c:v>
                </c:pt>
                <c:pt idx="11">
                  <c:v>-88.561713999999995</c:v>
                </c:pt>
                <c:pt idx="12">
                  <c:v>-88.997681</c:v>
                </c:pt>
                <c:pt idx="13">
                  <c:v>-86.722260000000006</c:v>
                </c:pt>
                <c:pt idx="14">
                  <c:v>-85.672691</c:v>
                </c:pt>
                <c:pt idx="15">
                  <c:v>-84.221412999999998</c:v>
                </c:pt>
                <c:pt idx="16">
                  <c:v>-82.608238</c:v>
                </c:pt>
                <c:pt idx="17">
                  <c:v>-82.720466999999999</c:v>
                </c:pt>
                <c:pt idx="18">
                  <c:v>-83.707053999999999</c:v>
                </c:pt>
                <c:pt idx="19">
                  <c:v>-83.541923999999995</c:v>
                </c:pt>
                <c:pt idx="20">
                  <c:v>-81.948562999999993</c:v>
                </c:pt>
                <c:pt idx="21">
                  <c:v>-80.928946999999994</c:v>
                </c:pt>
                <c:pt idx="22">
                  <c:v>-80.199828999999994</c:v>
                </c:pt>
                <c:pt idx="23">
                  <c:v>-80.411331000000004</c:v>
                </c:pt>
                <c:pt idx="24">
                  <c:v>-79.524071000000006</c:v>
                </c:pt>
                <c:pt idx="25">
                  <c:v>-79.479843000000002</c:v>
                </c:pt>
                <c:pt idx="26">
                  <c:v>-78.415993</c:v>
                </c:pt>
                <c:pt idx="27">
                  <c:v>-79.033294999999995</c:v>
                </c:pt>
                <c:pt idx="28">
                  <c:v>-80.498131000000001</c:v>
                </c:pt>
                <c:pt idx="29">
                  <c:v>-80.841994999999997</c:v>
                </c:pt>
                <c:pt idx="30">
                  <c:v>-81.531272999999999</c:v>
                </c:pt>
                <c:pt idx="31">
                  <c:v>-80.977340999999996</c:v>
                </c:pt>
                <c:pt idx="32">
                  <c:v>-82.280692999999999</c:v>
                </c:pt>
                <c:pt idx="33">
                  <c:v>-82.251541000000003</c:v>
                </c:pt>
                <c:pt idx="34">
                  <c:v>-81.926581999999996</c:v>
                </c:pt>
                <c:pt idx="35">
                  <c:v>-80.736335999999994</c:v>
                </c:pt>
                <c:pt idx="36">
                  <c:v>-80.740723000000003</c:v>
                </c:pt>
                <c:pt idx="37">
                  <c:v>-80.679962000000003</c:v>
                </c:pt>
                <c:pt idx="38">
                  <c:v>-80.679732999999999</c:v>
                </c:pt>
                <c:pt idx="39">
                  <c:v>-78.122237999999996</c:v>
                </c:pt>
                <c:pt idx="40">
                  <c:v>-76.709655999999995</c:v>
                </c:pt>
                <c:pt idx="41">
                  <c:v>-78.330841000000007</c:v>
                </c:pt>
                <c:pt idx="42">
                  <c:v>-83.455635000000001</c:v>
                </c:pt>
                <c:pt idx="43">
                  <c:v>-89.940178000000003</c:v>
                </c:pt>
                <c:pt idx="44">
                  <c:v>-92.803771999999995</c:v>
                </c:pt>
                <c:pt idx="45">
                  <c:v>-93.721626000000001</c:v>
                </c:pt>
                <c:pt idx="46">
                  <c:v>-91.382812999999999</c:v>
                </c:pt>
                <c:pt idx="47">
                  <c:v>-90.382942</c:v>
                </c:pt>
                <c:pt idx="48">
                  <c:v>-91.000007999999994</c:v>
                </c:pt>
                <c:pt idx="49">
                  <c:v>-93.368072999999995</c:v>
                </c:pt>
                <c:pt idx="50">
                  <c:v>-92.482383999999996</c:v>
                </c:pt>
                <c:pt idx="51">
                  <c:v>-90.004761000000002</c:v>
                </c:pt>
                <c:pt idx="52">
                  <c:v>-86.198188999999999</c:v>
                </c:pt>
                <c:pt idx="53">
                  <c:v>-86.174605999999997</c:v>
                </c:pt>
                <c:pt idx="54">
                  <c:v>-85.673462000000001</c:v>
                </c:pt>
                <c:pt idx="55">
                  <c:v>-87.092583000000005</c:v>
                </c:pt>
                <c:pt idx="56">
                  <c:v>-87.166435000000007</c:v>
                </c:pt>
                <c:pt idx="57">
                  <c:v>-87.443336000000002</c:v>
                </c:pt>
                <c:pt idx="58">
                  <c:v>-89.863074999999995</c:v>
                </c:pt>
                <c:pt idx="59">
                  <c:v>-91.590255999999997</c:v>
                </c:pt>
                <c:pt idx="60">
                  <c:v>-91.946976000000006</c:v>
                </c:pt>
                <c:pt idx="61">
                  <c:v>-88.645347999999998</c:v>
                </c:pt>
                <c:pt idx="62">
                  <c:v>-85.435944000000006</c:v>
                </c:pt>
                <c:pt idx="63">
                  <c:v>-85.046233999999998</c:v>
                </c:pt>
                <c:pt idx="64">
                  <c:v>-84.068909000000005</c:v>
                </c:pt>
                <c:pt idx="65">
                  <c:v>-84.486343000000005</c:v>
                </c:pt>
                <c:pt idx="66">
                  <c:v>-83.823074000000005</c:v>
                </c:pt>
                <c:pt idx="67">
                  <c:v>-83.38588</c:v>
                </c:pt>
                <c:pt idx="68">
                  <c:v>-82.307761999999997</c:v>
                </c:pt>
                <c:pt idx="69">
                  <c:v>-81.676963999999998</c:v>
                </c:pt>
                <c:pt idx="70">
                  <c:v>-80.356750000000005</c:v>
                </c:pt>
                <c:pt idx="71">
                  <c:v>-80.362212999999997</c:v>
                </c:pt>
                <c:pt idx="72">
                  <c:v>-79.209784999999997</c:v>
                </c:pt>
                <c:pt idx="73">
                  <c:v>-79.533080999999996</c:v>
                </c:pt>
                <c:pt idx="74">
                  <c:v>-79.360564999999994</c:v>
                </c:pt>
                <c:pt idx="75">
                  <c:v>-80.356178</c:v>
                </c:pt>
                <c:pt idx="76">
                  <c:v>-80.190749999999994</c:v>
                </c:pt>
                <c:pt idx="77">
                  <c:v>-80.882277999999999</c:v>
                </c:pt>
                <c:pt idx="78">
                  <c:v>-79.322982999999994</c:v>
                </c:pt>
                <c:pt idx="79">
                  <c:v>-79.073081999999999</c:v>
                </c:pt>
                <c:pt idx="80">
                  <c:v>-77.052788000000007</c:v>
                </c:pt>
                <c:pt idx="81">
                  <c:v>-77.327399999999997</c:v>
                </c:pt>
                <c:pt idx="82">
                  <c:v>-77.126755000000003</c:v>
                </c:pt>
                <c:pt idx="83">
                  <c:v>-77.567436000000001</c:v>
                </c:pt>
                <c:pt idx="84">
                  <c:v>-77.71772</c:v>
                </c:pt>
                <c:pt idx="85">
                  <c:v>-77.240775999999997</c:v>
                </c:pt>
                <c:pt idx="86">
                  <c:v>-76.970557999999997</c:v>
                </c:pt>
                <c:pt idx="87">
                  <c:v>-75.479293999999996</c:v>
                </c:pt>
                <c:pt idx="88">
                  <c:v>-74.841849999999994</c:v>
                </c:pt>
                <c:pt idx="89">
                  <c:v>-73.37384800000001</c:v>
                </c:pt>
                <c:pt idx="90">
                  <c:v>-72.601784000000009</c:v>
                </c:pt>
                <c:pt idx="91">
                  <c:v>-72.464259999999996</c:v>
                </c:pt>
                <c:pt idx="92">
                  <c:v>-72.717621000000008</c:v>
                </c:pt>
                <c:pt idx="93">
                  <c:v>-72.910862000000009</c:v>
                </c:pt>
                <c:pt idx="94">
                  <c:v>-73.577629000000002</c:v>
                </c:pt>
                <c:pt idx="95">
                  <c:v>-73.720565999999991</c:v>
                </c:pt>
                <c:pt idx="96">
                  <c:v>-74.413071000000002</c:v>
                </c:pt>
                <c:pt idx="97">
                  <c:v>-74.050690000000003</c:v>
                </c:pt>
                <c:pt idx="98">
                  <c:v>-74.290627000000001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3-4809-965A-4411D239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7920"/>
        <c:axId val="80340096"/>
      </c:scatterChart>
      <c:valAx>
        <c:axId val="80337920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340096"/>
        <c:crosses val="autoZero"/>
        <c:crossBetween val="midCat"/>
        <c:majorUnit val="1"/>
      </c:valAx>
      <c:valAx>
        <c:axId val="80340096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33792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176002478856809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-1.2394407999999999</c:v>
                </c:pt>
                <c:pt idx="1">
                  <c:v>-1.3665441</c:v>
                </c:pt>
                <c:pt idx="2">
                  <c:v>-1.5515927</c:v>
                </c:pt>
                <c:pt idx="3">
                  <c:v>-1.7924857000000001</c:v>
                </c:pt>
                <c:pt idx="4">
                  <c:v>-2.1344050999999999</c:v>
                </c:pt>
                <c:pt idx="5">
                  <c:v>-2.5730192999999999</c:v>
                </c:pt>
                <c:pt idx="6">
                  <c:v>-3.2222767000000001</c:v>
                </c:pt>
                <c:pt idx="7">
                  <c:v>-4.0581373999999997</c:v>
                </c:pt>
                <c:pt idx="8">
                  <c:v>-5.2138796000000003</c:v>
                </c:pt>
                <c:pt idx="9">
                  <c:v>-6.9531732000000002</c:v>
                </c:pt>
                <c:pt idx="10">
                  <c:v>-9.0790547999999998</c:v>
                </c:pt>
                <c:pt idx="11">
                  <c:v>-10.930771999999999</c:v>
                </c:pt>
                <c:pt idx="12">
                  <c:v>-12.320612000000001</c:v>
                </c:pt>
                <c:pt idx="13">
                  <c:v>-13.250610999999999</c:v>
                </c:pt>
                <c:pt idx="14">
                  <c:v>-13.949104999999999</c:v>
                </c:pt>
                <c:pt idx="15">
                  <c:v>-14.28651</c:v>
                </c:pt>
                <c:pt idx="16">
                  <c:v>-14.356127000000001</c:v>
                </c:pt>
                <c:pt idx="17">
                  <c:v>-13.984325999999999</c:v>
                </c:pt>
                <c:pt idx="18">
                  <c:v>-12.967565</c:v>
                </c:pt>
                <c:pt idx="19">
                  <c:v>-11.466628999999999</c:v>
                </c:pt>
                <c:pt idx="20">
                  <c:v>-10.174621999999999</c:v>
                </c:pt>
                <c:pt idx="21">
                  <c:v>-9.2500190999999994</c:v>
                </c:pt>
                <c:pt idx="22">
                  <c:v>-8.6876935999999993</c:v>
                </c:pt>
                <c:pt idx="23">
                  <c:v>-8.2474612999999994</c:v>
                </c:pt>
                <c:pt idx="24">
                  <c:v>-7.9363785</c:v>
                </c:pt>
                <c:pt idx="25">
                  <c:v>-7.6888455999999996</c:v>
                </c:pt>
                <c:pt idx="26">
                  <c:v>-7.5303373000000002</c:v>
                </c:pt>
                <c:pt idx="27">
                  <c:v>-7.4140715999999998</c:v>
                </c:pt>
                <c:pt idx="28">
                  <c:v>-7.3513389</c:v>
                </c:pt>
                <c:pt idx="29">
                  <c:v>-7.3126597000000002</c:v>
                </c:pt>
                <c:pt idx="30">
                  <c:v>-7.3206648999999997</c:v>
                </c:pt>
                <c:pt idx="31">
                  <c:v>-7.3376650999999997</c:v>
                </c:pt>
                <c:pt idx="32">
                  <c:v>-7.3719505999999999</c:v>
                </c:pt>
                <c:pt idx="33">
                  <c:v>-7.4319290999999996</c:v>
                </c:pt>
                <c:pt idx="34">
                  <c:v>-7.4892702</c:v>
                </c:pt>
                <c:pt idx="35">
                  <c:v>-7.5603933000000003</c:v>
                </c:pt>
                <c:pt idx="36">
                  <c:v>-7.6335154000000003</c:v>
                </c:pt>
                <c:pt idx="37">
                  <c:v>-7.7045722000000003</c:v>
                </c:pt>
                <c:pt idx="38">
                  <c:v>-7.7623800999999997</c:v>
                </c:pt>
                <c:pt idx="39">
                  <c:v>-7.8156971999999998</c:v>
                </c:pt>
                <c:pt idx="40">
                  <c:v>-7.8624128999999998</c:v>
                </c:pt>
                <c:pt idx="41">
                  <c:v>-7.9058188999999999</c:v>
                </c:pt>
                <c:pt idx="42">
                  <c:v>-7.9363127000000002</c:v>
                </c:pt>
                <c:pt idx="43">
                  <c:v>-7.9829806999999997</c:v>
                </c:pt>
                <c:pt idx="44">
                  <c:v>-8.0432357999999997</c:v>
                </c:pt>
                <c:pt idx="45">
                  <c:v>-8.1146107000000001</c:v>
                </c:pt>
                <c:pt idx="46">
                  <c:v>-8.1982526999999994</c:v>
                </c:pt>
                <c:pt idx="47">
                  <c:v>-8.3077106000000001</c:v>
                </c:pt>
                <c:pt idx="48">
                  <c:v>-8.4264603000000005</c:v>
                </c:pt>
                <c:pt idx="49">
                  <c:v>-8.5614281000000005</c:v>
                </c:pt>
                <c:pt idx="50">
                  <c:v>-8.6882924999999993</c:v>
                </c:pt>
                <c:pt idx="51">
                  <c:v>-8.8299626999999994</c:v>
                </c:pt>
                <c:pt idx="52">
                  <c:v>-8.9738293000000002</c:v>
                </c:pt>
                <c:pt idx="53">
                  <c:v>-9.1113291000000007</c:v>
                </c:pt>
                <c:pt idx="54">
                  <c:v>-9.2523841999999998</c:v>
                </c:pt>
                <c:pt idx="55">
                  <c:v>-9.4012469999999997</c:v>
                </c:pt>
                <c:pt idx="56">
                  <c:v>-9.5550870999999997</c:v>
                </c:pt>
                <c:pt idx="57">
                  <c:v>-9.7330684999999999</c:v>
                </c:pt>
                <c:pt idx="58">
                  <c:v>-9.9272670999999999</c:v>
                </c:pt>
                <c:pt idx="59">
                  <c:v>-10.16901</c:v>
                </c:pt>
                <c:pt idx="60">
                  <c:v>-10.442997999999999</c:v>
                </c:pt>
                <c:pt idx="61">
                  <c:v>-10.729018999999999</c:v>
                </c:pt>
                <c:pt idx="62">
                  <c:v>-11.043583999999999</c:v>
                </c:pt>
                <c:pt idx="63">
                  <c:v>-11.326324</c:v>
                </c:pt>
                <c:pt idx="64">
                  <c:v>-11.586454</c:v>
                </c:pt>
                <c:pt idx="65">
                  <c:v>-11.796512999999999</c:v>
                </c:pt>
                <c:pt idx="66">
                  <c:v>-11.984184000000001</c:v>
                </c:pt>
                <c:pt idx="67">
                  <c:v>-12.141166999999999</c:v>
                </c:pt>
                <c:pt idx="68">
                  <c:v>-12.251981000000001</c:v>
                </c:pt>
                <c:pt idx="69">
                  <c:v>-12.319001999999999</c:v>
                </c:pt>
                <c:pt idx="70">
                  <c:v>-12.377843</c:v>
                </c:pt>
                <c:pt idx="71">
                  <c:v>-12.414713000000001</c:v>
                </c:pt>
                <c:pt idx="72">
                  <c:v>-12.452874</c:v>
                </c:pt>
                <c:pt idx="73">
                  <c:v>-12.496252999999999</c:v>
                </c:pt>
                <c:pt idx="74">
                  <c:v>-12.558299999999999</c:v>
                </c:pt>
                <c:pt idx="75">
                  <c:v>-12.627091999999999</c:v>
                </c:pt>
                <c:pt idx="76">
                  <c:v>-12.666096</c:v>
                </c:pt>
                <c:pt idx="77">
                  <c:v>-12.695202999999999</c:v>
                </c:pt>
                <c:pt idx="78">
                  <c:v>-12.716687</c:v>
                </c:pt>
                <c:pt idx="79">
                  <c:v>-12.694692</c:v>
                </c:pt>
                <c:pt idx="80">
                  <c:v>-12.66586</c:v>
                </c:pt>
                <c:pt idx="81">
                  <c:v>-12.583375999999999</c:v>
                </c:pt>
                <c:pt idx="82">
                  <c:v>-12.518316</c:v>
                </c:pt>
                <c:pt idx="83">
                  <c:v>-12.42686</c:v>
                </c:pt>
                <c:pt idx="84">
                  <c:v>-12.311382</c:v>
                </c:pt>
                <c:pt idx="85">
                  <c:v>-12.200676</c:v>
                </c:pt>
                <c:pt idx="86">
                  <c:v>-12.078652</c:v>
                </c:pt>
                <c:pt idx="87">
                  <c:v>-11.945071</c:v>
                </c:pt>
                <c:pt idx="88">
                  <c:v>-11.803482000000001</c:v>
                </c:pt>
                <c:pt idx="89">
                  <c:v>-11.628781999999999</c:v>
                </c:pt>
                <c:pt idx="90">
                  <c:v>-11.475460999999999</c:v>
                </c:pt>
                <c:pt idx="91">
                  <c:v>-11.267992</c:v>
                </c:pt>
                <c:pt idx="92">
                  <c:v>-11.052492000000001</c:v>
                </c:pt>
                <c:pt idx="93">
                  <c:v>-10.816106</c:v>
                </c:pt>
                <c:pt idx="94">
                  <c:v>-10.570243</c:v>
                </c:pt>
                <c:pt idx="95">
                  <c:v>-10.333347</c:v>
                </c:pt>
                <c:pt idx="96">
                  <c:v>-10.082025</c:v>
                </c:pt>
                <c:pt idx="97">
                  <c:v>-9.8450193000000006</c:v>
                </c:pt>
                <c:pt idx="98">
                  <c:v>-9.6166190999999994</c:v>
                </c:pt>
                <c:pt idx="99">
                  <c:v>-9.4085865000000002</c:v>
                </c:pt>
                <c:pt idx="100">
                  <c:v>-9.2200822999999996</c:v>
                </c:pt>
                <c:pt idx="101">
                  <c:v>-9.0486907999999993</c:v>
                </c:pt>
                <c:pt idx="102">
                  <c:v>-8.8919782999999999</c:v>
                </c:pt>
                <c:pt idx="103">
                  <c:v>-8.7445011000000008</c:v>
                </c:pt>
                <c:pt idx="104">
                  <c:v>-8.6010980999999997</c:v>
                </c:pt>
                <c:pt idx="105">
                  <c:v>-8.4664783000000003</c:v>
                </c:pt>
                <c:pt idx="106">
                  <c:v>-8.3414268000000007</c:v>
                </c:pt>
                <c:pt idx="107">
                  <c:v>-8.2136326000000004</c:v>
                </c:pt>
                <c:pt idx="108">
                  <c:v>-8.0934285999999993</c:v>
                </c:pt>
                <c:pt idx="109">
                  <c:v>-7.9717320999999997</c:v>
                </c:pt>
                <c:pt idx="110">
                  <c:v>-7.8567141999999999</c:v>
                </c:pt>
                <c:pt idx="111">
                  <c:v>-7.7453060000000002</c:v>
                </c:pt>
                <c:pt idx="112">
                  <c:v>-7.6345253</c:v>
                </c:pt>
                <c:pt idx="113">
                  <c:v>-7.5380263000000003</c:v>
                </c:pt>
                <c:pt idx="114">
                  <c:v>-7.4575161999999997</c:v>
                </c:pt>
                <c:pt idx="115">
                  <c:v>-7.3840536999999999</c:v>
                </c:pt>
                <c:pt idx="116">
                  <c:v>-7.3225550999999998</c:v>
                </c:pt>
                <c:pt idx="117">
                  <c:v>-7.2698197000000002</c:v>
                </c:pt>
                <c:pt idx="118">
                  <c:v>-7.2391566999999997</c:v>
                </c:pt>
                <c:pt idx="119">
                  <c:v>-7.2164044000000001</c:v>
                </c:pt>
                <c:pt idx="120">
                  <c:v>-7.2013921999999999</c:v>
                </c:pt>
                <c:pt idx="121">
                  <c:v>-7.2098063999999997</c:v>
                </c:pt>
                <c:pt idx="122">
                  <c:v>-7.2317657000000004</c:v>
                </c:pt>
                <c:pt idx="123">
                  <c:v>-7.2570667000000002</c:v>
                </c:pt>
                <c:pt idx="124">
                  <c:v>-7.2973499000000004</c:v>
                </c:pt>
                <c:pt idx="125">
                  <c:v>-7.350606</c:v>
                </c:pt>
                <c:pt idx="126">
                  <c:v>-7.4155593</c:v>
                </c:pt>
                <c:pt idx="127">
                  <c:v>-7.4844812999999997</c:v>
                </c:pt>
                <c:pt idx="128">
                  <c:v>-7.5664854000000004</c:v>
                </c:pt>
                <c:pt idx="129">
                  <c:v>-7.6539754999999996</c:v>
                </c:pt>
                <c:pt idx="130">
                  <c:v>-7.7452312000000001</c:v>
                </c:pt>
                <c:pt idx="131">
                  <c:v>-7.8326916999999998</c:v>
                </c:pt>
                <c:pt idx="132">
                  <c:v>-7.9318422999999996</c:v>
                </c:pt>
                <c:pt idx="133">
                  <c:v>-8.0360888999999993</c:v>
                </c:pt>
                <c:pt idx="134">
                  <c:v>-8.1482829999999993</c:v>
                </c:pt>
                <c:pt idx="135">
                  <c:v>-8.2811537000000008</c:v>
                </c:pt>
                <c:pt idx="136">
                  <c:v>-8.4281073000000006</c:v>
                </c:pt>
                <c:pt idx="137">
                  <c:v>-8.5890427000000003</c:v>
                </c:pt>
                <c:pt idx="138">
                  <c:v>-8.7612915000000005</c:v>
                </c:pt>
                <c:pt idx="139">
                  <c:v>-8.9749421999999992</c:v>
                </c:pt>
                <c:pt idx="140">
                  <c:v>-9.2104073</c:v>
                </c:pt>
                <c:pt idx="141">
                  <c:v>-9.4708462000000004</c:v>
                </c:pt>
                <c:pt idx="142">
                  <c:v>-9.7159289999999991</c:v>
                </c:pt>
                <c:pt idx="143">
                  <c:v>-10.006755999999999</c:v>
                </c:pt>
                <c:pt idx="144">
                  <c:v>-10.299497000000001</c:v>
                </c:pt>
                <c:pt idx="145">
                  <c:v>-10.607794</c:v>
                </c:pt>
                <c:pt idx="146">
                  <c:v>-10.948202</c:v>
                </c:pt>
                <c:pt idx="147">
                  <c:v>-11.32249</c:v>
                </c:pt>
                <c:pt idx="148">
                  <c:v>-11.743155</c:v>
                </c:pt>
                <c:pt idx="149">
                  <c:v>-12.208401</c:v>
                </c:pt>
                <c:pt idx="150">
                  <c:v>-12.726039999999999</c:v>
                </c:pt>
                <c:pt idx="151">
                  <c:v>-13.367671</c:v>
                </c:pt>
                <c:pt idx="152">
                  <c:v>-14.068954</c:v>
                </c:pt>
                <c:pt idx="153">
                  <c:v>-14.837113</c:v>
                </c:pt>
                <c:pt idx="154">
                  <c:v>-15.65968</c:v>
                </c:pt>
                <c:pt idx="155">
                  <c:v>-16.524478999999999</c:v>
                </c:pt>
                <c:pt idx="156">
                  <c:v>-17.335262</c:v>
                </c:pt>
                <c:pt idx="157">
                  <c:v>-17.995391999999999</c:v>
                </c:pt>
                <c:pt idx="158">
                  <c:v>-18.497959000000002</c:v>
                </c:pt>
                <c:pt idx="159">
                  <c:v>-18.814056000000001</c:v>
                </c:pt>
                <c:pt idx="160">
                  <c:v>-18.878283</c:v>
                </c:pt>
                <c:pt idx="161">
                  <c:v>-18.697648999999998</c:v>
                </c:pt>
                <c:pt idx="162">
                  <c:v>-18.294623999999999</c:v>
                </c:pt>
                <c:pt idx="163">
                  <c:v>-17.692463</c:v>
                </c:pt>
                <c:pt idx="164">
                  <c:v>-16.881561000000001</c:v>
                </c:pt>
                <c:pt idx="165">
                  <c:v>-15.993202999999999</c:v>
                </c:pt>
                <c:pt idx="166">
                  <c:v>-15.078690999999999</c:v>
                </c:pt>
                <c:pt idx="167">
                  <c:v>-14.172853</c:v>
                </c:pt>
                <c:pt idx="168">
                  <c:v>-13.28928</c:v>
                </c:pt>
                <c:pt idx="169">
                  <c:v>-12.465673000000001</c:v>
                </c:pt>
                <c:pt idx="170">
                  <c:v>-11.729381999999999</c:v>
                </c:pt>
                <c:pt idx="171">
                  <c:v>-11.04842</c:v>
                </c:pt>
                <c:pt idx="172">
                  <c:v>-10.430936000000001</c:v>
                </c:pt>
                <c:pt idx="173">
                  <c:v>-9.8817406000000005</c:v>
                </c:pt>
                <c:pt idx="174">
                  <c:v>-9.3708247999999994</c:v>
                </c:pt>
                <c:pt idx="175">
                  <c:v>-8.9134387999999998</c:v>
                </c:pt>
                <c:pt idx="176">
                  <c:v>-8.4865388999999993</c:v>
                </c:pt>
                <c:pt idx="177">
                  <c:v>-8.0955706000000003</c:v>
                </c:pt>
                <c:pt idx="178">
                  <c:v>-7.7403588000000001</c:v>
                </c:pt>
                <c:pt idx="179">
                  <c:v>-7.3950081000000001</c:v>
                </c:pt>
                <c:pt idx="180">
                  <c:v>-7.0886215999999997</c:v>
                </c:pt>
                <c:pt idx="181">
                  <c:v>-6.8050255999999996</c:v>
                </c:pt>
                <c:pt idx="182">
                  <c:v>-6.5335159000000003</c:v>
                </c:pt>
                <c:pt idx="183">
                  <c:v>-6.2689446999999996</c:v>
                </c:pt>
                <c:pt idx="184">
                  <c:v>-6.0137444000000002</c:v>
                </c:pt>
                <c:pt idx="185">
                  <c:v>-5.7698812000000004</c:v>
                </c:pt>
                <c:pt idx="186">
                  <c:v>-5.5484314000000001</c:v>
                </c:pt>
                <c:pt idx="187">
                  <c:v>-5.3378114999999999</c:v>
                </c:pt>
                <c:pt idx="188">
                  <c:v>-5.1410188999999997</c:v>
                </c:pt>
                <c:pt idx="189">
                  <c:v>-4.9631796000000001</c:v>
                </c:pt>
                <c:pt idx="190">
                  <c:v>-4.7897018999999998</c:v>
                </c:pt>
                <c:pt idx="191">
                  <c:v>-4.6405615999999998</c:v>
                </c:pt>
                <c:pt idx="192">
                  <c:v>-4.5109757999999998</c:v>
                </c:pt>
                <c:pt idx="193">
                  <c:v>-4.4016118000000004</c:v>
                </c:pt>
                <c:pt idx="194">
                  <c:v>-4.3079548000000001</c:v>
                </c:pt>
                <c:pt idx="195">
                  <c:v>-4.2206735999999996</c:v>
                </c:pt>
                <c:pt idx="196">
                  <c:v>-4.1522598000000004</c:v>
                </c:pt>
                <c:pt idx="197">
                  <c:v>-4.0963248999999999</c:v>
                </c:pt>
                <c:pt idx="198">
                  <c:v>-4.0484704999999996</c:v>
                </c:pt>
                <c:pt idx="199">
                  <c:v>-4.0166811999999998</c:v>
                </c:pt>
                <c:pt idx="200">
                  <c:v>-3.9873335000000001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7-4858-913E-949E8A925F08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-1.1738008</c:v>
                </c:pt>
                <c:pt idx="1">
                  <c:v>-1.2602648999999999</c:v>
                </c:pt>
                <c:pt idx="2">
                  <c:v>-1.3761730999999999</c:v>
                </c:pt>
                <c:pt idx="3">
                  <c:v>-1.5211665999999999</c:v>
                </c:pt>
                <c:pt idx="4">
                  <c:v>-1.7136895999999999</c:v>
                </c:pt>
                <c:pt idx="5">
                  <c:v>-1.9722544</c:v>
                </c:pt>
                <c:pt idx="6">
                  <c:v>-2.2953160000000001</c:v>
                </c:pt>
                <c:pt idx="7">
                  <c:v>-2.7225044</c:v>
                </c:pt>
                <c:pt idx="8">
                  <c:v>-3.2954292000000001</c:v>
                </c:pt>
                <c:pt idx="9">
                  <c:v>-4.0949998000000001</c:v>
                </c:pt>
                <c:pt idx="10">
                  <c:v>-5.1309395000000002</c:v>
                </c:pt>
                <c:pt idx="11">
                  <c:v>-6.4469285000000003</c:v>
                </c:pt>
                <c:pt idx="12">
                  <c:v>-8.0487927999999993</c:v>
                </c:pt>
                <c:pt idx="13">
                  <c:v>-9.3538446000000004</c:v>
                </c:pt>
                <c:pt idx="14">
                  <c:v>-10.410493000000001</c:v>
                </c:pt>
                <c:pt idx="15">
                  <c:v>-11.244617</c:v>
                </c:pt>
                <c:pt idx="16">
                  <c:v>-11.842915</c:v>
                </c:pt>
                <c:pt idx="17">
                  <c:v>-12.20848</c:v>
                </c:pt>
                <c:pt idx="18">
                  <c:v>-12.261933000000001</c:v>
                </c:pt>
                <c:pt idx="19">
                  <c:v>-12.037316000000001</c:v>
                </c:pt>
                <c:pt idx="20">
                  <c:v>-11.479855000000001</c:v>
                </c:pt>
                <c:pt idx="21">
                  <c:v>-10.605257999999999</c:v>
                </c:pt>
                <c:pt idx="22">
                  <c:v>-9.9798889000000006</c:v>
                </c:pt>
                <c:pt idx="23">
                  <c:v>-9.5460347999999993</c:v>
                </c:pt>
                <c:pt idx="24">
                  <c:v>-9.2796087000000007</c:v>
                </c:pt>
                <c:pt idx="25">
                  <c:v>-9.1430197</c:v>
                </c:pt>
                <c:pt idx="26">
                  <c:v>-9.0977268000000002</c:v>
                </c:pt>
                <c:pt idx="27">
                  <c:v>-9.1496200999999999</c:v>
                </c:pt>
                <c:pt idx="28">
                  <c:v>-9.2558708000000003</c:v>
                </c:pt>
                <c:pt idx="29">
                  <c:v>-9.4254292999999993</c:v>
                </c:pt>
                <c:pt idx="30">
                  <c:v>-9.6383495000000003</c:v>
                </c:pt>
                <c:pt idx="31">
                  <c:v>-9.8965054000000006</c:v>
                </c:pt>
                <c:pt idx="32">
                  <c:v>-10.188794</c:v>
                </c:pt>
                <c:pt idx="33">
                  <c:v>-10.50939</c:v>
                </c:pt>
                <c:pt idx="34">
                  <c:v>-10.85772</c:v>
                </c:pt>
                <c:pt idx="35">
                  <c:v>-11.225674</c:v>
                </c:pt>
                <c:pt idx="36">
                  <c:v>-11.633298</c:v>
                </c:pt>
                <c:pt idx="37">
                  <c:v>-12.046367999999999</c:v>
                </c:pt>
                <c:pt idx="38">
                  <c:v>-12.477078000000001</c:v>
                </c:pt>
                <c:pt idx="39">
                  <c:v>-12.905462</c:v>
                </c:pt>
                <c:pt idx="40">
                  <c:v>-13.328654</c:v>
                </c:pt>
                <c:pt idx="41">
                  <c:v>-13.749197000000001</c:v>
                </c:pt>
                <c:pt idx="42">
                  <c:v>-14.126208</c:v>
                </c:pt>
                <c:pt idx="43">
                  <c:v>-14.458983</c:v>
                </c:pt>
                <c:pt idx="44">
                  <c:v>-14.724038</c:v>
                </c:pt>
                <c:pt idx="45">
                  <c:v>-14.909832</c:v>
                </c:pt>
                <c:pt idx="46">
                  <c:v>-15.031701</c:v>
                </c:pt>
                <c:pt idx="47">
                  <c:v>-15.07311</c:v>
                </c:pt>
                <c:pt idx="48">
                  <c:v>-15.052512999999999</c:v>
                </c:pt>
                <c:pt idx="49">
                  <c:v>-14.969677000000001</c:v>
                </c:pt>
                <c:pt idx="50">
                  <c:v>-14.810931</c:v>
                </c:pt>
                <c:pt idx="51">
                  <c:v>-14.612235</c:v>
                </c:pt>
                <c:pt idx="52">
                  <c:v>-14.381116</c:v>
                </c:pt>
                <c:pt idx="53">
                  <c:v>-14.139991999999999</c:v>
                </c:pt>
                <c:pt idx="54">
                  <c:v>-13.875921</c:v>
                </c:pt>
                <c:pt idx="55">
                  <c:v>-13.601314</c:v>
                </c:pt>
                <c:pt idx="56">
                  <c:v>-13.317076</c:v>
                </c:pt>
                <c:pt idx="57">
                  <c:v>-13.024366000000001</c:v>
                </c:pt>
                <c:pt idx="58">
                  <c:v>-12.719151</c:v>
                </c:pt>
                <c:pt idx="59">
                  <c:v>-12.406694</c:v>
                </c:pt>
                <c:pt idx="60">
                  <c:v>-12.093184000000001</c:v>
                </c:pt>
                <c:pt idx="61">
                  <c:v>-11.773702</c:v>
                </c:pt>
                <c:pt idx="62">
                  <c:v>-11.438025</c:v>
                </c:pt>
                <c:pt idx="63">
                  <c:v>-11.096624</c:v>
                </c:pt>
                <c:pt idx="64">
                  <c:v>-10.734913000000001</c:v>
                </c:pt>
                <c:pt idx="65">
                  <c:v>-10.36511</c:v>
                </c:pt>
                <c:pt idx="66">
                  <c:v>-9.9863128999999997</c:v>
                </c:pt>
                <c:pt idx="67">
                  <c:v>-9.6023177999999998</c:v>
                </c:pt>
                <c:pt idx="68">
                  <c:v>-9.2394856999999995</c:v>
                </c:pt>
                <c:pt idx="69">
                  <c:v>-8.8723278000000008</c:v>
                </c:pt>
                <c:pt idx="70">
                  <c:v>-8.5282040000000006</c:v>
                </c:pt>
                <c:pt idx="71">
                  <c:v>-8.2140731999999996</c:v>
                </c:pt>
                <c:pt idx="72">
                  <c:v>-7.9294057000000002</c:v>
                </c:pt>
                <c:pt idx="73">
                  <c:v>-7.6726660999999998</c:v>
                </c:pt>
                <c:pt idx="74">
                  <c:v>-7.4449687000000004</c:v>
                </c:pt>
                <c:pt idx="75">
                  <c:v>-7.2500153000000003</c:v>
                </c:pt>
                <c:pt idx="76">
                  <c:v>-7.0865463999999996</c:v>
                </c:pt>
                <c:pt idx="77">
                  <c:v>-6.9391131000000001</c:v>
                </c:pt>
                <c:pt idx="78">
                  <c:v>-6.8276057000000003</c:v>
                </c:pt>
                <c:pt idx="79">
                  <c:v>-6.7416543999999998</c:v>
                </c:pt>
                <c:pt idx="80">
                  <c:v>-6.6785302</c:v>
                </c:pt>
                <c:pt idx="81">
                  <c:v>-6.6290760000000004</c:v>
                </c:pt>
                <c:pt idx="82">
                  <c:v>-6.6132249999999999</c:v>
                </c:pt>
                <c:pt idx="83">
                  <c:v>-6.6080170000000003</c:v>
                </c:pt>
                <c:pt idx="84">
                  <c:v>-6.6205014999999996</c:v>
                </c:pt>
                <c:pt idx="85">
                  <c:v>-6.6475419999999996</c:v>
                </c:pt>
                <c:pt idx="86">
                  <c:v>-6.6894964999999997</c:v>
                </c:pt>
                <c:pt idx="87">
                  <c:v>-6.7446256</c:v>
                </c:pt>
                <c:pt idx="88">
                  <c:v>-6.8069633999999999</c:v>
                </c:pt>
                <c:pt idx="89">
                  <c:v>-6.8793005999999997</c:v>
                </c:pt>
                <c:pt idx="90">
                  <c:v>-6.9671349999999999</c:v>
                </c:pt>
                <c:pt idx="91">
                  <c:v>-7.0622524999999996</c:v>
                </c:pt>
                <c:pt idx="92">
                  <c:v>-7.1753454000000003</c:v>
                </c:pt>
                <c:pt idx="93">
                  <c:v>-7.2954720999999996</c:v>
                </c:pt>
                <c:pt idx="94">
                  <c:v>-7.4253539999999996</c:v>
                </c:pt>
                <c:pt idx="95">
                  <c:v>-7.5689887999999996</c:v>
                </c:pt>
                <c:pt idx="96">
                  <c:v>-7.7141346999999998</c:v>
                </c:pt>
                <c:pt idx="97">
                  <c:v>-7.8638434000000004</c:v>
                </c:pt>
                <c:pt idx="98">
                  <c:v>-8.0186367000000001</c:v>
                </c:pt>
                <c:pt idx="99">
                  <c:v>-8.1952286000000001</c:v>
                </c:pt>
                <c:pt idx="100">
                  <c:v>-8.3595152000000006</c:v>
                </c:pt>
                <c:pt idx="101">
                  <c:v>-8.5398092000000005</c:v>
                </c:pt>
                <c:pt idx="102">
                  <c:v>-8.7155828</c:v>
                </c:pt>
                <c:pt idx="103">
                  <c:v>-8.9175892000000001</c:v>
                </c:pt>
                <c:pt idx="104">
                  <c:v>-9.1110678000000007</c:v>
                </c:pt>
                <c:pt idx="105">
                  <c:v>-9.3159761000000003</c:v>
                </c:pt>
                <c:pt idx="106">
                  <c:v>-9.5292683</c:v>
                </c:pt>
                <c:pt idx="107">
                  <c:v>-9.7559290000000001</c:v>
                </c:pt>
                <c:pt idx="108">
                  <c:v>-9.9801493000000008</c:v>
                </c:pt>
                <c:pt idx="109">
                  <c:v>-10.224593</c:v>
                </c:pt>
                <c:pt idx="110">
                  <c:v>-10.46039</c:v>
                </c:pt>
                <c:pt idx="111">
                  <c:v>-10.717434000000001</c:v>
                </c:pt>
                <c:pt idx="112">
                  <c:v>-10.981674999999999</c:v>
                </c:pt>
                <c:pt idx="113">
                  <c:v>-11.259734</c:v>
                </c:pt>
                <c:pt idx="114">
                  <c:v>-11.534466999999999</c:v>
                </c:pt>
                <c:pt idx="115">
                  <c:v>-11.814384</c:v>
                </c:pt>
                <c:pt idx="116">
                  <c:v>-12.085487000000001</c:v>
                </c:pt>
                <c:pt idx="117">
                  <c:v>-12.328357</c:v>
                </c:pt>
                <c:pt idx="118">
                  <c:v>-12.561591</c:v>
                </c:pt>
                <c:pt idx="119">
                  <c:v>-12.767111</c:v>
                </c:pt>
                <c:pt idx="120">
                  <c:v>-12.927669</c:v>
                </c:pt>
                <c:pt idx="121">
                  <c:v>-13.043072</c:v>
                </c:pt>
                <c:pt idx="122">
                  <c:v>-13.117761</c:v>
                </c:pt>
                <c:pt idx="123">
                  <c:v>-13.165609</c:v>
                </c:pt>
                <c:pt idx="124">
                  <c:v>-13.151011</c:v>
                </c:pt>
                <c:pt idx="125">
                  <c:v>-13.111973000000001</c:v>
                </c:pt>
                <c:pt idx="126">
                  <c:v>-13.027424</c:v>
                </c:pt>
                <c:pt idx="127">
                  <c:v>-12.907192999999999</c:v>
                </c:pt>
                <c:pt idx="128">
                  <c:v>-12.742862000000001</c:v>
                </c:pt>
                <c:pt idx="129">
                  <c:v>-12.584479999999999</c:v>
                </c:pt>
                <c:pt idx="130">
                  <c:v>-12.393273000000001</c:v>
                </c:pt>
                <c:pt idx="131">
                  <c:v>-12.195741</c:v>
                </c:pt>
                <c:pt idx="132">
                  <c:v>-11.962517</c:v>
                </c:pt>
                <c:pt idx="133">
                  <c:v>-11.746214</c:v>
                </c:pt>
                <c:pt idx="134">
                  <c:v>-11.531644</c:v>
                </c:pt>
                <c:pt idx="135">
                  <c:v>-11.327192</c:v>
                </c:pt>
                <c:pt idx="136">
                  <c:v>-11.148156999999999</c:v>
                </c:pt>
                <c:pt idx="137">
                  <c:v>-10.987474000000001</c:v>
                </c:pt>
                <c:pt idx="138">
                  <c:v>-10.853287</c:v>
                </c:pt>
                <c:pt idx="139">
                  <c:v>-10.724478</c:v>
                </c:pt>
                <c:pt idx="140">
                  <c:v>-10.627991</c:v>
                </c:pt>
                <c:pt idx="141">
                  <c:v>-10.561572999999999</c:v>
                </c:pt>
                <c:pt idx="142">
                  <c:v>-10.508570000000001</c:v>
                </c:pt>
                <c:pt idx="143">
                  <c:v>-10.437592</c:v>
                </c:pt>
                <c:pt idx="144">
                  <c:v>-10.397834</c:v>
                </c:pt>
                <c:pt idx="145">
                  <c:v>-10.352410000000001</c:v>
                </c:pt>
                <c:pt idx="146">
                  <c:v>-10.331249</c:v>
                </c:pt>
                <c:pt idx="147">
                  <c:v>-10.298492</c:v>
                </c:pt>
                <c:pt idx="148">
                  <c:v>-10.308707999999999</c:v>
                </c:pt>
                <c:pt idx="149">
                  <c:v>-10.333831</c:v>
                </c:pt>
                <c:pt idx="150">
                  <c:v>-10.392319000000001</c:v>
                </c:pt>
                <c:pt idx="151">
                  <c:v>-10.482984999999999</c:v>
                </c:pt>
                <c:pt idx="152">
                  <c:v>-10.637388</c:v>
                </c:pt>
                <c:pt idx="153">
                  <c:v>-10.829605000000001</c:v>
                </c:pt>
                <c:pt idx="154">
                  <c:v>-11.081927</c:v>
                </c:pt>
                <c:pt idx="155">
                  <c:v>-11.375712</c:v>
                </c:pt>
                <c:pt idx="156">
                  <c:v>-11.716260999999999</c:v>
                </c:pt>
                <c:pt idx="157">
                  <c:v>-12.058959</c:v>
                </c:pt>
                <c:pt idx="158">
                  <c:v>-12.408314000000001</c:v>
                </c:pt>
                <c:pt idx="159">
                  <c:v>-12.758778</c:v>
                </c:pt>
                <c:pt idx="160">
                  <c:v>-13.065379</c:v>
                </c:pt>
                <c:pt idx="161">
                  <c:v>-13.324681</c:v>
                </c:pt>
                <c:pt idx="162">
                  <c:v>-13.536033</c:v>
                </c:pt>
                <c:pt idx="163">
                  <c:v>-13.649946999999999</c:v>
                </c:pt>
                <c:pt idx="164">
                  <c:v>-13.666961000000001</c:v>
                </c:pt>
                <c:pt idx="165">
                  <c:v>-13.583824</c:v>
                </c:pt>
                <c:pt idx="166">
                  <c:v>-13.446362000000001</c:v>
                </c:pt>
                <c:pt idx="167">
                  <c:v>-13.190173</c:v>
                </c:pt>
                <c:pt idx="168">
                  <c:v>-12.839824</c:v>
                </c:pt>
                <c:pt idx="169">
                  <c:v>-12.432043999999999</c:v>
                </c:pt>
                <c:pt idx="170">
                  <c:v>-11.992307</c:v>
                </c:pt>
                <c:pt idx="171">
                  <c:v>-11.500893</c:v>
                </c:pt>
                <c:pt idx="172">
                  <c:v>-10.979051999999999</c:v>
                </c:pt>
                <c:pt idx="173">
                  <c:v>-10.482239999999999</c:v>
                </c:pt>
                <c:pt idx="174">
                  <c:v>-9.9785298999999998</c:v>
                </c:pt>
                <c:pt idx="175">
                  <c:v>-9.4864663999999994</c:v>
                </c:pt>
                <c:pt idx="176">
                  <c:v>-9.0569238999999993</c:v>
                </c:pt>
                <c:pt idx="177">
                  <c:v>-8.6176566999999995</c:v>
                </c:pt>
                <c:pt idx="178">
                  <c:v>-8.2250327999999993</c:v>
                </c:pt>
                <c:pt idx="179">
                  <c:v>-7.8405848000000002</c:v>
                </c:pt>
                <c:pt idx="180">
                  <c:v>-7.4801602000000003</c:v>
                </c:pt>
                <c:pt idx="181">
                  <c:v>-7.1673774999999997</c:v>
                </c:pt>
                <c:pt idx="182">
                  <c:v>-6.8563451999999998</c:v>
                </c:pt>
                <c:pt idx="183">
                  <c:v>-6.5602646</c:v>
                </c:pt>
                <c:pt idx="184">
                  <c:v>-6.2634829999999999</c:v>
                </c:pt>
                <c:pt idx="185">
                  <c:v>-5.9578699999999998</c:v>
                </c:pt>
                <c:pt idx="186">
                  <c:v>-5.7164334999999999</c:v>
                </c:pt>
                <c:pt idx="187">
                  <c:v>-5.4782723999999998</c:v>
                </c:pt>
                <c:pt idx="188">
                  <c:v>-5.2550062999999998</c:v>
                </c:pt>
                <c:pt idx="189">
                  <c:v>-5.0555291000000002</c:v>
                </c:pt>
                <c:pt idx="190">
                  <c:v>-4.8622750999999997</c:v>
                </c:pt>
                <c:pt idx="191">
                  <c:v>-4.6993856000000003</c:v>
                </c:pt>
                <c:pt idx="192">
                  <c:v>-4.5557369999999997</c:v>
                </c:pt>
                <c:pt idx="193">
                  <c:v>-4.4385867000000001</c:v>
                </c:pt>
                <c:pt idx="194">
                  <c:v>-4.3350377</c:v>
                </c:pt>
                <c:pt idx="195">
                  <c:v>-4.2385921</c:v>
                </c:pt>
                <c:pt idx="196">
                  <c:v>-4.1595944999999999</c:v>
                </c:pt>
                <c:pt idx="197">
                  <c:v>-4.0938473000000002</c:v>
                </c:pt>
                <c:pt idx="198">
                  <c:v>-4.0355905999999999</c:v>
                </c:pt>
                <c:pt idx="199">
                  <c:v>-3.9969654000000001</c:v>
                </c:pt>
                <c:pt idx="200">
                  <c:v>-3.9614031000000001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7-4858-913E-949E8A92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4576"/>
        <c:axId val="81866752"/>
      </c:scatterChart>
      <c:valAx>
        <c:axId val="81864576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1866752"/>
        <c:crosses val="autoZero"/>
        <c:crossBetween val="midCat"/>
        <c:majorUnit val="2"/>
      </c:valAx>
      <c:valAx>
        <c:axId val="8186675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1864576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-1.1998993</c:v>
                </c:pt>
                <c:pt idx="1">
                  <c:v>-1.2671619999999999</c:v>
                </c:pt>
                <c:pt idx="2">
                  <c:v>-1.3600763</c:v>
                </c:pt>
                <c:pt idx="3">
                  <c:v>-1.4840603999999999</c:v>
                </c:pt>
                <c:pt idx="4">
                  <c:v>-1.6083350000000001</c:v>
                </c:pt>
                <c:pt idx="5">
                  <c:v>-1.792613</c:v>
                </c:pt>
                <c:pt idx="6">
                  <c:v>-2.0489310999999999</c:v>
                </c:pt>
                <c:pt idx="7">
                  <c:v>-2.4168571999999999</c:v>
                </c:pt>
                <c:pt idx="8">
                  <c:v>-2.9250672</c:v>
                </c:pt>
                <c:pt idx="9">
                  <c:v>-3.5567082999999999</c:v>
                </c:pt>
                <c:pt idx="10">
                  <c:v>-4.2377148</c:v>
                </c:pt>
                <c:pt idx="11">
                  <c:v>-4.9681134</c:v>
                </c:pt>
                <c:pt idx="12">
                  <c:v>-5.6429819999999999</c:v>
                </c:pt>
                <c:pt idx="13">
                  <c:v>-6.2694497</c:v>
                </c:pt>
                <c:pt idx="14">
                  <c:v>-6.8170881000000003</c:v>
                </c:pt>
                <c:pt idx="15">
                  <c:v>-7.3551001999999999</c:v>
                </c:pt>
                <c:pt idx="16">
                  <c:v>-7.7420749999999998</c:v>
                </c:pt>
                <c:pt idx="17">
                  <c:v>-8.0862198000000003</c:v>
                </c:pt>
                <c:pt idx="18">
                  <c:v>-8.4483910000000009</c:v>
                </c:pt>
                <c:pt idx="19">
                  <c:v>-8.7945174999999995</c:v>
                </c:pt>
                <c:pt idx="20">
                  <c:v>-9.1687688999999999</c:v>
                </c:pt>
                <c:pt idx="21">
                  <c:v>-9.6307182000000005</c:v>
                </c:pt>
                <c:pt idx="22">
                  <c:v>-10.208878</c:v>
                </c:pt>
                <c:pt idx="23">
                  <c:v>-10.749428999999999</c:v>
                </c:pt>
                <c:pt idx="24">
                  <c:v>-11.406694999999999</c:v>
                </c:pt>
                <c:pt idx="25">
                  <c:v>-12.048601</c:v>
                </c:pt>
                <c:pt idx="26">
                  <c:v>-12.759126</c:v>
                </c:pt>
                <c:pt idx="27">
                  <c:v>-13.457799</c:v>
                </c:pt>
                <c:pt idx="28">
                  <c:v>-14.186472999999999</c:v>
                </c:pt>
                <c:pt idx="29">
                  <c:v>-14.900573</c:v>
                </c:pt>
                <c:pt idx="30">
                  <c:v>-15.636227999999999</c:v>
                </c:pt>
                <c:pt idx="31">
                  <c:v>-16.334945999999999</c:v>
                </c:pt>
                <c:pt idx="32">
                  <c:v>-17.006869999999999</c:v>
                </c:pt>
                <c:pt idx="33">
                  <c:v>-17.655788000000001</c:v>
                </c:pt>
                <c:pt idx="34">
                  <c:v>-18.163848999999999</c:v>
                </c:pt>
                <c:pt idx="35">
                  <c:v>-18.527958000000002</c:v>
                </c:pt>
                <c:pt idx="36">
                  <c:v>-18.886066</c:v>
                </c:pt>
                <c:pt idx="37">
                  <c:v>-19.170480999999999</c:v>
                </c:pt>
                <c:pt idx="38">
                  <c:v>-19.374061999999999</c:v>
                </c:pt>
                <c:pt idx="39">
                  <c:v>-19.513197000000002</c:v>
                </c:pt>
                <c:pt idx="40">
                  <c:v>-19.660769999999999</c:v>
                </c:pt>
                <c:pt idx="41">
                  <c:v>-19.619484</c:v>
                </c:pt>
                <c:pt idx="42">
                  <c:v>-19.484152000000002</c:v>
                </c:pt>
                <c:pt idx="43">
                  <c:v>-19.21369</c:v>
                </c:pt>
                <c:pt idx="44">
                  <c:v>-18.950785</c:v>
                </c:pt>
                <c:pt idx="45">
                  <c:v>-18.567892000000001</c:v>
                </c:pt>
                <c:pt idx="46">
                  <c:v>-18.169927999999999</c:v>
                </c:pt>
                <c:pt idx="47">
                  <c:v>-17.719035999999999</c:v>
                </c:pt>
                <c:pt idx="48">
                  <c:v>-17.226265000000001</c:v>
                </c:pt>
                <c:pt idx="49">
                  <c:v>-16.656610000000001</c:v>
                </c:pt>
                <c:pt idx="50">
                  <c:v>-16.090450000000001</c:v>
                </c:pt>
                <c:pt idx="51">
                  <c:v>-15.52061</c:v>
                </c:pt>
                <c:pt idx="52">
                  <c:v>-14.994054</c:v>
                </c:pt>
                <c:pt idx="53">
                  <c:v>-14.561862</c:v>
                </c:pt>
                <c:pt idx="54">
                  <c:v>-14.165789999999999</c:v>
                </c:pt>
                <c:pt idx="55">
                  <c:v>-13.88546</c:v>
                </c:pt>
                <c:pt idx="56">
                  <c:v>-13.621994000000001</c:v>
                </c:pt>
                <c:pt idx="57">
                  <c:v>-13.389682000000001</c:v>
                </c:pt>
                <c:pt idx="58">
                  <c:v>-13.208125000000001</c:v>
                </c:pt>
                <c:pt idx="59">
                  <c:v>-13.040262</c:v>
                </c:pt>
                <c:pt idx="60">
                  <c:v>-12.833371</c:v>
                </c:pt>
                <c:pt idx="61">
                  <c:v>-12.623027</c:v>
                </c:pt>
                <c:pt idx="62">
                  <c:v>-12.361124999999999</c:v>
                </c:pt>
                <c:pt idx="63">
                  <c:v>-11.989539000000001</c:v>
                </c:pt>
                <c:pt idx="64">
                  <c:v>-11.605562000000001</c:v>
                </c:pt>
                <c:pt idx="65">
                  <c:v>-11.161201</c:v>
                </c:pt>
                <c:pt idx="66">
                  <c:v>-10.741720000000001</c:v>
                </c:pt>
                <c:pt idx="67">
                  <c:v>-10.333458</c:v>
                </c:pt>
                <c:pt idx="68">
                  <c:v>-9.9838532999999998</c:v>
                </c:pt>
                <c:pt idx="69">
                  <c:v>-9.6765623000000005</c:v>
                </c:pt>
                <c:pt idx="70">
                  <c:v>-9.4083538000000004</c:v>
                </c:pt>
                <c:pt idx="71">
                  <c:v>-9.1364937000000008</c:v>
                </c:pt>
                <c:pt idx="72">
                  <c:v>-8.8861933000000004</c:v>
                </c:pt>
                <c:pt idx="73">
                  <c:v>-8.6653538000000001</c:v>
                </c:pt>
                <c:pt idx="74">
                  <c:v>-8.4205093000000009</c:v>
                </c:pt>
                <c:pt idx="75">
                  <c:v>-8.2072514999999999</c:v>
                </c:pt>
                <c:pt idx="76">
                  <c:v>-8.0515861999999991</c:v>
                </c:pt>
                <c:pt idx="77">
                  <c:v>-7.9045782000000004</c:v>
                </c:pt>
                <c:pt idx="78">
                  <c:v>-7.7624516000000003</c:v>
                </c:pt>
                <c:pt idx="79">
                  <c:v>-7.6771202000000001</c:v>
                </c:pt>
                <c:pt idx="80">
                  <c:v>-7.6072968999999997</c:v>
                </c:pt>
                <c:pt idx="81">
                  <c:v>-7.5613985000000001</c:v>
                </c:pt>
                <c:pt idx="82">
                  <c:v>-7.4810400000000001</c:v>
                </c:pt>
                <c:pt idx="83">
                  <c:v>-7.4818096000000001</c:v>
                </c:pt>
                <c:pt idx="84">
                  <c:v>-7.4763393000000002</c:v>
                </c:pt>
                <c:pt idx="85">
                  <c:v>-7.5106497000000001</c:v>
                </c:pt>
                <c:pt idx="86">
                  <c:v>-7.5140390000000004</c:v>
                </c:pt>
                <c:pt idx="87">
                  <c:v>-7.5723729000000004</c:v>
                </c:pt>
                <c:pt idx="88">
                  <c:v>-7.6109691000000002</c:v>
                </c:pt>
                <c:pt idx="89">
                  <c:v>-7.5968413000000004</c:v>
                </c:pt>
                <c:pt idx="90">
                  <c:v>-7.6389923</c:v>
                </c:pt>
                <c:pt idx="91">
                  <c:v>-7.6355968000000001</c:v>
                </c:pt>
                <c:pt idx="92">
                  <c:v>-7.7598224</c:v>
                </c:pt>
                <c:pt idx="93">
                  <c:v>-7.7925314999999999</c:v>
                </c:pt>
                <c:pt idx="94">
                  <c:v>-7.9090543000000002</c:v>
                </c:pt>
                <c:pt idx="95">
                  <c:v>-8.0623521999999994</c:v>
                </c:pt>
                <c:pt idx="96">
                  <c:v>-8.3837395000000008</c:v>
                </c:pt>
                <c:pt idx="97">
                  <c:v>-8.5755882000000003</c:v>
                </c:pt>
                <c:pt idx="98">
                  <c:v>-8.7641791999999992</c:v>
                </c:pt>
                <c:pt idx="99">
                  <c:v>-9.0790997000000004</c:v>
                </c:pt>
                <c:pt idx="100">
                  <c:v>-9.257987</c:v>
                </c:pt>
                <c:pt idx="101">
                  <c:v>-9.3813142999999997</c:v>
                </c:pt>
                <c:pt idx="102">
                  <c:v>-9.4802408000000007</c:v>
                </c:pt>
                <c:pt idx="103">
                  <c:v>-9.6716347000000003</c:v>
                </c:pt>
                <c:pt idx="104">
                  <c:v>-9.8712243999999991</c:v>
                </c:pt>
                <c:pt idx="105">
                  <c:v>-9.9840221000000007</c:v>
                </c:pt>
                <c:pt idx="106">
                  <c:v>-10.184875</c:v>
                </c:pt>
                <c:pt idx="107">
                  <c:v>-10.553884999999999</c:v>
                </c:pt>
                <c:pt idx="108">
                  <c:v>-10.890412</c:v>
                </c:pt>
                <c:pt idx="109">
                  <c:v>-10.990498000000001</c:v>
                </c:pt>
                <c:pt idx="110">
                  <c:v>-11.312912000000001</c:v>
                </c:pt>
                <c:pt idx="111">
                  <c:v>-11.555353</c:v>
                </c:pt>
                <c:pt idx="112">
                  <c:v>-11.75948</c:v>
                </c:pt>
                <c:pt idx="113">
                  <c:v>-11.957587999999999</c:v>
                </c:pt>
                <c:pt idx="114">
                  <c:v>-12.260880999999999</c:v>
                </c:pt>
                <c:pt idx="115">
                  <c:v>-12.563749</c:v>
                </c:pt>
                <c:pt idx="116">
                  <c:v>-12.812898000000001</c:v>
                </c:pt>
                <c:pt idx="117">
                  <c:v>-12.941893</c:v>
                </c:pt>
                <c:pt idx="118">
                  <c:v>-13.079165</c:v>
                </c:pt>
                <c:pt idx="119">
                  <c:v>-13.195617</c:v>
                </c:pt>
                <c:pt idx="120">
                  <c:v>-13.161314000000001</c:v>
                </c:pt>
                <c:pt idx="121">
                  <c:v>-13.015499</c:v>
                </c:pt>
                <c:pt idx="122">
                  <c:v>-12.912153</c:v>
                </c:pt>
                <c:pt idx="123">
                  <c:v>-12.692577</c:v>
                </c:pt>
                <c:pt idx="124">
                  <c:v>-12.390473999999999</c:v>
                </c:pt>
                <c:pt idx="125">
                  <c:v>-12.033550999999999</c:v>
                </c:pt>
                <c:pt idx="126">
                  <c:v>-11.715401</c:v>
                </c:pt>
                <c:pt idx="127">
                  <c:v>-11.340471000000001</c:v>
                </c:pt>
                <c:pt idx="128">
                  <c:v>-11.01385</c:v>
                </c:pt>
                <c:pt idx="129">
                  <c:v>-10.684233000000001</c:v>
                </c:pt>
                <c:pt idx="130">
                  <c:v>-10.381544999999999</c:v>
                </c:pt>
                <c:pt idx="131">
                  <c:v>-10.068872000000001</c:v>
                </c:pt>
                <c:pt idx="132">
                  <c:v>-9.7640265999999993</c:v>
                </c:pt>
                <c:pt idx="133">
                  <c:v>-9.4788970999999993</c:v>
                </c:pt>
                <c:pt idx="134">
                  <c:v>-9.2237577000000002</c:v>
                </c:pt>
                <c:pt idx="135">
                  <c:v>-9.0223397999999992</c:v>
                </c:pt>
                <c:pt idx="136">
                  <c:v>-8.8220262999999992</c:v>
                </c:pt>
                <c:pt idx="137">
                  <c:v>-8.6953201</c:v>
                </c:pt>
                <c:pt idx="138">
                  <c:v>-8.5698670999999997</c:v>
                </c:pt>
                <c:pt idx="139">
                  <c:v>-8.5253037999999997</c:v>
                </c:pt>
                <c:pt idx="140">
                  <c:v>-8.4527578000000005</c:v>
                </c:pt>
                <c:pt idx="141">
                  <c:v>-8.4673662000000007</c:v>
                </c:pt>
                <c:pt idx="142">
                  <c:v>-8.4495296</c:v>
                </c:pt>
                <c:pt idx="143">
                  <c:v>-8.4935141000000005</c:v>
                </c:pt>
                <c:pt idx="144">
                  <c:v>-8.4595307999999996</c:v>
                </c:pt>
                <c:pt idx="145">
                  <c:v>-8.4342460999999993</c:v>
                </c:pt>
                <c:pt idx="146">
                  <c:v>-8.4539003000000008</c:v>
                </c:pt>
                <c:pt idx="147">
                  <c:v>-8.4449787000000001</c:v>
                </c:pt>
                <c:pt idx="148">
                  <c:v>-8.4492645</c:v>
                </c:pt>
                <c:pt idx="149">
                  <c:v>-8.5331420999999992</c:v>
                </c:pt>
                <c:pt idx="150">
                  <c:v>-8.6496514999999992</c:v>
                </c:pt>
                <c:pt idx="151">
                  <c:v>-8.8350066999999992</c:v>
                </c:pt>
                <c:pt idx="152">
                  <c:v>-9.0601357999999994</c:v>
                </c:pt>
                <c:pt idx="153">
                  <c:v>-9.3698052999999994</c:v>
                </c:pt>
                <c:pt idx="154">
                  <c:v>-9.7452660000000009</c:v>
                </c:pt>
                <c:pt idx="155">
                  <c:v>-10.138215000000001</c:v>
                </c:pt>
                <c:pt idx="156">
                  <c:v>-10.473058999999999</c:v>
                </c:pt>
                <c:pt idx="157">
                  <c:v>-11.020148000000001</c:v>
                </c:pt>
                <c:pt idx="158">
                  <c:v>-11.514087</c:v>
                </c:pt>
                <c:pt idx="159">
                  <c:v>-12.005125</c:v>
                </c:pt>
                <c:pt idx="160">
                  <c:v>-12.756575</c:v>
                </c:pt>
                <c:pt idx="161">
                  <c:v>-13.560107</c:v>
                </c:pt>
                <c:pt idx="162">
                  <c:v>-14.272655</c:v>
                </c:pt>
                <c:pt idx="163">
                  <c:v>-15.054693</c:v>
                </c:pt>
                <c:pt idx="164">
                  <c:v>-15.836171</c:v>
                </c:pt>
                <c:pt idx="165">
                  <c:v>-16.296413000000001</c:v>
                </c:pt>
                <c:pt idx="166">
                  <c:v>-16.657195999999999</c:v>
                </c:pt>
                <c:pt idx="167">
                  <c:v>-16.734131000000001</c:v>
                </c:pt>
                <c:pt idx="168">
                  <c:v>-16.529921000000002</c:v>
                </c:pt>
                <c:pt idx="169">
                  <c:v>-15.996447</c:v>
                </c:pt>
                <c:pt idx="170">
                  <c:v>-15.277747</c:v>
                </c:pt>
                <c:pt idx="171">
                  <c:v>-14.342934</c:v>
                </c:pt>
                <c:pt idx="172">
                  <c:v>-13.391693</c:v>
                </c:pt>
                <c:pt idx="173">
                  <c:v>-12.439266999999999</c:v>
                </c:pt>
                <c:pt idx="174">
                  <c:v>-11.558501</c:v>
                </c:pt>
                <c:pt idx="175">
                  <c:v>-10.763916</c:v>
                </c:pt>
                <c:pt idx="176">
                  <c:v>-10.057459</c:v>
                </c:pt>
                <c:pt idx="177">
                  <c:v>-9.4073981999999994</c:v>
                </c:pt>
                <c:pt idx="178">
                  <c:v>-8.8066443999999997</c:v>
                </c:pt>
                <c:pt idx="179">
                  <c:v>-8.2520007999999994</c:v>
                </c:pt>
                <c:pt idx="180">
                  <c:v>-7.7844129000000004</c:v>
                </c:pt>
                <c:pt idx="181">
                  <c:v>-7.3335980999999997</c:v>
                </c:pt>
                <c:pt idx="182">
                  <c:v>-6.9444679999999996</c:v>
                </c:pt>
                <c:pt idx="183">
                  <c:v>-6.6086383</c:v>
                </c:pt>
                <c:pt idx="184">
                  <c:v>-6.3118509999999999</c:v>
                </c:pt>
                <c:pt idx="185">
                  <c:v>-6.0251850999999998</c:v>
                </c:pt>
                <c:pt idx="186">
                  <c:v>-5.7595472000000001</c:v>
                </c:pt>
                <c:pt idx="187">
                  <c:v>-5.5449776999999996</c:v>
                </c:pt>
                <c:pt idx="188">
                  <c:v>-5.3134455999999997</c:v>
                </c:pt>
                <c:pt idx="189">
                  <c:v>-5.1152134</c:v>
                </c:pt>
                <c:pt idx="190">
                  <c:v>-4.9483642999999997</c:v>
                </c:pt>
                <c:pt idx="191">
                  <c:v>-4.7963214000000001</c:v>
                </c:pt>
                <c:pt idx="192">
                  <c:v>-4.6453332999999999</c:v>
                </c:pt>
                <c:pt idx="193">
                  <c:v>-4.5078940000000003</c:v>
                </c:pt>
                <c:pt idx="194">
                  <c:v>-4.3997688000000004</c:v>
                </c:pt>
                <c:pt idx="195">
                  <c:v>-4.2821302000000001</c:v>
                </c:pt>
                <c:pt idx="196">
                  <c:v>-4.2021231999999999</c:v>
                </c:pt>
                <c:pt idx="197">
                  <c:v>-4.1124486999999998</c:v>
                </c:pt>
                <c:pt idx="198">
                  <c:v>-4.0441855999999996</c:v>
                </c:pt>
                <c:pt idx="199">
                  <c:v>-3.9830139</c:v>
                </c:pt>
                <c:pt idx="200">
                  <c:v>-3.9360876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B-46DF-B5AF-2171D7DD93E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-1.4043417</c:v>
                </c:pt>
                <c:pt idx="1">
                  <c:v>-1.5495638</c:v>
                </c:pt>
                <c:pt idx="2">
                  <c:v>-1.7829600999999999</c:v>
                </c:pt>
                <c:pt idx="3">
                  <c:v>-2.1803588999999999</c:v>
                </c:pt>
                <c:pt idx="4">
                  <c:v>-2.6677110000000002</c:v>
                </c:pt>
                <c:pt idx="5">
                  <c:v>-3.3016576999999998</c:v>
                </c:pt>
                <c:pt idx="6">
                  <c:v>-3.9752314000000002</c:v>
                </c:pt>
                <c:pt idx="7">
                  <c:v>-4.7303094999999997</c:v>
                </c:pt>
                <c:pt idx="8">
                  <c:v>-5.380096</c:v>
                </c:pt>
                <c:pt idx="9">
                  <c:v>-6.0481539</c:v>
                </c:pt>
                <c:pt idx="10">
                  <c:v>-6.5662222000000003</c:v>
                </c:pt>
                <c:pt idx="11">
                  <c:v>-7.121645</c:v>
                </c:pt>
                <c:pt idx="12">
                  <c:v>-7.4725270000000004</c:v>
                </c:pt>
                <c:pt idx="13">
                  <c:v>-7.8535184999999998</c:v>
                </c:pt>
                <c:pt idx="14">
                  <c:v>-8.1019238999999992</c:v>
                </c:pt>
                <c:pt idx="15">
                  <c:v>-8.3671389000000005</c:v>
                </c:pt>
                <c:pt idx="16">
                  <c:v>-8.4262066000000004</c:v>
                </c:pt>
                <c:pt idx="17">
                  <c:v>-8.4824885999999999</c:v>
                </c:pt>
                <c:pt idx="18">
                  <c:v>-8.5916739</c:v>
                </c:pt>
                <c:pt idx="19">
                  <c:v>-8.642849</c:v>
                </c:pt>
                <c:pt idx="20">
                  <c:v>-8.7571554000000003</c:v>
                </c:pt>
                <c:pt idx="21">
                  <c:v>-8.9501647999999996</c:v>
                </c:pt>
                <c:pt idx="22">
                  <c:v>-9.2555981000000003</c:v>
                </c:pt>
                <c:pt idx="23">
                  <c:v>-9.4800977999999994</c:v>
                </c:pt>
                <c:pt idx="24">
                  <c:v>-9.7696018000000002</c:v>
                </c:pt>
                <c:pt idx="25">
                  <c:v>-10.055635000000001</c:v>
                </c:pt>
                <c:pt idx="26">
                  <c:v>-10.303685</c:v>
                </c:pt>
                <c:pt idx="27">
                  <c:v>-10.575294</c:v>
                </c:pt>
                <c:pt idx="28">
                  <c:v>-10.790291</c:v>
                </c:pt>
                <c:pt idx="29">
                  <c:v>-11.053815</c:v>
                </c:pt>
                <c:pt idx="30">
                  <c:v>-11.273885</c:v>
                </c:pt>
                <c:pt idx="31">
                  <c:v>-11.496117999999999</c:v>
                </c:pt>
                <c:pt idx="32">
                  <c:v>-11.708607000000001</c:v>
                </c:pt>
                <c:pt idx="33">
                  <c:v>-11.947416</c:v>
                </c:pt>
                <c:pt idx="34">
                  <c:v>-12.138287</c:v>
                </c:pt>
                <c:pt idx="35">
                  <c:v>-12.314237</c:v>
                </c:pt>
                <c:pt idx="36">
                  <c:v>-12.517814</c:v>
                </c:pt>
                <c:pt idx="37">
                  <c:v>-12.729618</c:v>
                </c:pt>
                <c:pt idx="38">
                  <c:v>-12.815594000000001</c:v>
                </c:pt>
                <c:pt idx="39">
                  <c:v>-12.945048</c:v>
                </c:pt>
                <c:pt idx="40">
                  <c:v>-13.040118</c:v>
                </c:pt>
                <c:pt idx="41">
                  <c:v>-13.070926999999999</c:v>
                </c:pt>
                <c:pt idx="42">
                  <c:v>-13.036063</c:v>
                </c:pt>
                <c:pt idx="43">
                  <c:v>-13.048572999999999</c:v>
                </c:pt>
                <c:pt idx="44">
                  <c:v>-13.028603</c:v>
                </c:pt>
                <c:pt idx="45">
                  <c:v>-12.997536999999999</c:v>
                </c:pt>
                <c:pt idx="46">
                  <c:v>-13.105783000000001</c:v>
                </c:pt>
                <c:pt idx="47">
                  <c:v>-13.22382</c:v>
                </c:pt>
                <c:pt idx="48">
                  <c:v>-13.452989000000001</c:v>
                </c:pt>
                <c:pt idx="49">
                  <c:v>-13.693209</c:v>
                </c:pt>
                <c:pt idx="50">
                  <c:v>-14.01953</c:v>
                </c:pt>
                <c:pt idx="51">
                  <c:v>-14.307237000000001</c:v>
                </c:pt>
                <c:pt idx="52">
                  <c:v>-14.593036</c:v>
                </c:pt>
                <c:pt idx="53">
                  <c:v>-14.881485</c:v>
                </c:pt>
                <c:pt idx="54">
                  <c:v>-15.169606</c:v>
                </c:pt>
                <c:pt idx="55">
                  <c:v>-15.465899</c:v>
                </c:pt>
                <c:pt idx="56">
                  <c:v>-15.723083000000001</c:v>
                </c:pt>
                <c:pt idx="57">
                  <c:v>-16.050108000000002</c:v>
                </c:pt>
                <c:pt idx="58">
                  <c:v>-16.345503000000001</c:v>
                </c:pt>
                <c:pt idx="59">
                  <c:v>-16.658314000000001</c:v>
                </c:pt>
                <c:pt idx="60">
                  <c:v>-16.967468</c:v>
                </c:pt>
                <c:pt idx="61">
                  <c:v>-17.30509</c:v>
                </c:pt>
                <c:pt idx="62">
                  <c:v>-17.576398999999999</c:v>
                </c:pt>
                <c:pt idx="63">
                  <c:v>-17.877911000000001</c:v>
                </c:pt>
                <c:pt idx="64">
                  <c:v>-18.129239999999999</c:v>
                </c:pt>
                <c:pt idx="65">
                  <c:v>-18.376251</c:v>
                </c:pt>
                <c:pt idx="66">
                  <c:v>-18.534330000000001</c:v>
                </c:pt>
                <c:pt idx="67">
                  <c:v>-18.731953000000001</c:v>
                </c:pt>
                <c:pt idx="68">
                  <c:v>-18.800291000000001</c:v>
                </c:pt>
                <c:pt idx="69">
                  <c:v>-18.810032</c:v>
                </c:pt>
                <c:pt idx="70">
                  <c:v>-18.823295999999999</c:v>
                </c:pt>
                <c:pt idx="71">
                  <c:v>-18.809709999999999</c:v>
                </c:pt>
                <c:pt idx="72">
                  <c:v>-18.59235</c:v>
                </c:pt>
                <c:pt idx="73">
                  <c:v>-18.487701000000001</c:v>
                </c:pt>
                <c:pt idx="74">
                  <c:v>-18.322758</c:v>
                </c:pt>
                <c:pt idx="75">
                  <c:v>-18.096708</c:v>
                </c:pt>
                <c:pt idx="76">
                  <c:v>-17.928595000000001</c:v>
                </c:pt>
                <c:pt idx="77">
                  <c:v>-17.774418000000001</c:v>
                </c:pt>
                <c:pt idx="78">
                  <c:v>-17.699203000000001</c:v>
                </c:pt>
                <c:pt idx="79">
                  <c:v>-17.532253000000001</c:v>
                </c:pt>
                <c:pt idx="80">
                  <c:v>-17.253336000000001</c:v>
                </c:pt>
                <c:pt idx="81">
                  <c:v>-17.080618000000001</c:v>
                </c:pt>
                <c:pt idx="82">
                  <c:v>-16.894767999999999</c:v>
                </c:pt>
                <c:pt idx="83">
                  <c:v>-16.507176999999999</c:v>
                </c:pt>
                <c:pt idx="84">
                  <c:v>-16.274819999999998</c:v>
                </c:pt>
                <c:pt idx="85">
                  <c:v>-16.155322999999999</c:v>
                </c:pt>
                <c:pt idx="86">
                  <c:v>-15.836793999999999</c:v>
                </c:pt>
                <c:pt idx="87">
                  <c:v>-15.506665</c:v>
                </c:pt>
                <c:pt idx="88">
                  <c:v>-15.130815999999999</c:v>
                </c:pt>
                <c:pt idx="89">
                  <c:v>-14.712857</c:v>
                </c:pt>
                <c:pt idx="90">
                  <c:v>-14.176914999999999</c:v>
                </c:pt>
                <c:pt idx="91">
                  <c:v>-13.652649</c:v>
                </c:pt>
                <c:pt idx="92">
                  <c:v>-13.165075999999999</c:v>
                </c:pt>
                <c:pt idx="93">
                  <c:v>-12.696973</c:v>
                </c:pt>
                <c:pt idx="94">
                  <c:v>-12.221733</c:v>
                </c:pt>
                <c:pt idx="95">
                  <c:v>-11.759325</c:v>
                </c:pt>
                <c:pt idx="96">
                  <c:v>-11.344720000000001</c:v>
                </c:pt>
                <c:pt idx="97">
                  <c:v>-10.924253999999999</c:v>
                </c:pt>
                <c:pt idx="98">
                  <c:v>-10.590248000000001</c:v>
                </c:pt>
                <c:pt idx="99">
                  <c:v>-10.259930000000001</c:v>
                </c:pt>
                <c:pt idx="100">
                  <c:v>-10.002119</c:v>
                </c:pt>
                <c:pt idx="101">
                  <c:v>-9.7439022000000008</c:v>
                </c:pt>
                <c:pt idx="102">
                  <c:v>-9.5615863999999995</c:v>
                </c:pt>
                <c:pt idx="103">
                  <c:v>-9.3825493000000009</c:v>
                </c:pt>
                <c:pt idx="104">
                  <c:v>-9.2454166000000004</c:v>
                </c:pt>
                <c:pt idx="105">
                  <c:v>-9.1300106000000003</c:v>
                </c:pt>
                <c:pt idx="106">
                  <c:v>-9.0111770999999994</c:v>
                </c:pt>
                <c:pt idx="107">
                  <c:v>-8.9379548999999994</c:v>
                </c:pt>
                <c:pt idx="108">
                  <c:v>-8.8514709000000007</c:v>
                </c:pt>
                <c:pt idx="109">
                  <c:v>-8.8106574999999996</c:v>
                </c:pt>
                <c:pt idx="110">
                  <c:v>-8.7688818000000008</c:v>
                </c:pt>
                <c:pt idx="111">
                  <c:v>-8.7729587999999996</c:v>
                </c:pt>
                <c:pt idx="112">
                  <c:v>-8.7664174999999993</c:v>
                </c:pt>
                <c:pt idx="113">
                  <c:v>-8.7755975999999993</c:v>
                </c:pt>
                <c:pt idx="114">
                  <c:v>-8.7746438999999992</c:v>
                </c:pt>
                <c:pt idx="115">
                  <c:v>-8.7476730000000007</c:v>
                </c:pt>
                <c:pt idx="116">
                  <c:v>-8.7497109999999996</c:v>
                </c:pt>
                <c:pt idx="117">
                  <c:v>-8.6588525999999995</c:v>
                </c:pt>
                <c:pt idx="118">
                  <c:v>-8.6098166000000003</c:v>
                </c:pt>
                <c:pt idx="119">
                  <c:v>-8.5500450000000008</c:v>
                </c:pt>
                <c:pt idx="120">
                  <c:v>-8.4976511000000006</c:v>
                </c:pt>
                <c:pt idx="121">
                  <c:v>-8.4269876000000004</c:v>
                </c:pt>
                <c:pt idx="122">
                  <c:v>-8.3460731999999993</c:v>
                </c:pt>
                <c:pt idx="123">
                  <c:v>-8.2592076999999993</c:v>
                </c:pt>
                <c:pt idx="124">
                  <c:v>-8.1736012000000002</c:v>
                </c:pt>
                <c:pt idx="125">
                  <c:v>-8.1335840000000008</c:v>
                </c:pt>
                <c:pt idx="126">
                  <c:v>-8.0050010999999994</c:v>
                </c:pt>
                <c:pt idx="127">
                  <c:v>-8.0104121999999993</c:v>
                </c:pt>
                <c:pt idx="128">
                  <c:v>-8.0016727000000003</c:v>
                </c:pt>
                <c:pt idx="129">
                  <c:v>-8.0351075999999999</c:v>
                </c:pt>
                <c:pt idx="130">
                  <c:v>-8.0313616000000003</c:v>
                </c:pt>
                <c:pt idx="131">
                  <c:v>-8.1563558999999994</c:v>
                </c:pt>
                <c:pt idx="132">
                  <c:v>-8.2488480000000006</c:v>
                </c:pt>
                <c:pt idx="133">
                  <c:v>-8.3502826999999993</c:v>
                </c:pt>
                <c:pt idx="134">
                  <c:v>-8.4432182000000005</c:v>
                </c:pt>
                <c:pt idx="135">
                  <c:v>-8.4924058999999996</c:v>
                </c:pt>
                <c:pt idx="136">
                  <c:v>-8.5725917999999997</c:v>
                </c:pt>
                <c:pt idx="137">
                  <c:v>-8.7257338000000004</c:v>
                </c:pt>
                <c:pt idx="138">
                  <c:v>-8.8177576000000002</c:v>
                </c:pt>
                <c:pt idx="139">
                  <c:v>-8.9757394999999995</c:v>
                </c:pt>
                <c:pt idx="140">
                  <c:v>-9.2521562999999993</c:v>
                </c:pt>
                <c:pt idx="141">
                  <c:v>-9.4477843999999997</c:v>
                </c:pt>
                <c:pt idx="142">
                  <c:v>-9.6011533999999994</c:v>
                </c:pt>
                <c:pt idx="143">
                  <c:v>-9.7515678000000001</c:v>
                </c:pt>
                <c:pt idx="144">
                  <c:v>-9.9843291999999995</c:v>
                </c:pt>
                <c:pt idx="145">
                  <c:v>-10.229841</c:v>
                </c:pt>
                <c:pt idx="146">
                  <c:v>-10.456503</c:v>
                </c:pt>
                <c:pt idx="147">
                  <c:v>-10.754538</c:v>
                </c:pt>
                <c:pt idx="148">
                  <c:v>-11.347384</c:v>
                </c:pt>
                <c:pt idx="149">
                  <c:v>-11.843648999999999</c:v>
                </c:pt>
                <c:pt idx="150">
                  <c:v>-12.323364</c:v>
                </c:pt>
                <c:pt idx="151">
                  <c:v>-13.045154999999999</c:v>
                </c:pt>
                <c:pt idx="152">
                  <c:v>-13.774756</c:v>
                </c:pt>
                <c:pt idx="153">
                  <c:v>-14.318515</c:v>
                </c:pt>
                <c:pt idx="154">
                  <c:v>-14.908287</c:v>
                </c:pt>
                <c:pt idx="155">
                  <c:v>-15.355202999999999</c:v>
                </c:pt>
                <c:pt idx="156">
                  <c:v>-15.633512</c:v>
                </c:pt>
                <c:pt idx="157">
                  <c:v>-15.908917000000001</c:v>
                </c:pt>
                <c:pt idx="158">
                  <c:v>-15.892065000000001</c:v>
                </c:pt>
                <c:pt idx="159">
                  <c:v>-15.809659</c:v>
                </c:pt>
                <c:pt idx="160">
                  <c:v>-15.738936000000001</c:v>
                </c:pt>
                <c:pt idx="161">
                  <c:v>-15.508929</c:v>
                </c:pt>
                <c:pt idx="162">
                  <c:v>-15.040717000000001</c:v>
                </c:pt>
                <c:pt idx="163">
                  <c:v>-14.660894000000001</c:v>
                </c:pt>
                <c:pt idx="164">
                  <c:v>-14.134411</c:v>
                </c:pt>
                <c:pt idx="165">
                  <c:v>-13.515086</c:v>
                </c:pt>
                <c:pt idx="166">
                  <c:v>-12.877725999999999</c:v>
                </c:pt>
                <c:pt idx="167">
                  <c:v>-12.236545</c:v>
                </c:pt>
                <c:pt idx="168">
                  <c:v>-11.639148</c:v>
                </c:pt>
                <c:pt idx="169">
                  <c:v>-11.014412</c:v>
                </c:pt>
                <c:pt idx="170">
                  <c:v>-10.466588</c:v>
                </c:pt>
                <c:pt idx="171">
                  <c:v>-9.9363813000000007</c:v>
                </c:pt>
                <c:pt idx="172">
                  <c:v>-9.4584427000000009</c:v>
                </c:pt>
                <c:pt idx="173">
                  <c:v>-9.0081548999999992</c:v>
                </c:pt>
                <c:pt idx="174">
                  <c:v>-8.5984373000000005</c:v>
                </c:pt>
                <c:pt idx="175">
                  <c:v>-8.2084826999999994</c:v>
                </c:pt>
                <c:pt idx="176">
                  <c:v>-7.8835278000000004</c:v>
                </c:pt>
                <c:pt idx="177">
                  <c:v>-7.5596870999999997</c:v>
                </c:pt>
                <c:pt idx="178">
                  <c:v>-7.2600864999999999</c:v>
                </c:pt>
                <c:pt idx="179">
                  <c:v>-6.9614438999999999</c:v>
                </c:pt>
                <c:pt idx="180">
                  <c:v>-6.7113446999999997</c:v>
                </c:pt>
                <c:pt idx="181">
                  <c:v>-6.4406233000000004</c:v>
                </c:pt>
                <c:pt idx="182">
                  <c:v>-6.2140703000000004</c:v>
                </c:pt>
                <c:pt idx="183">
                  <c:v>-6.0037165000000003</c:v>
                </c:pt>
                <c:pt idx="184">
                  <c:v>-5.8156756999999999</c:v>
                </c:pt>
                <c:pt idx="185">
                  <c:v>-5.6219244000000002</c:v>
                </c:pt>
                <c:pt idx="186">
                  <c:v>-5.432436</c:v>
                </c:pt>
                <c:pt idx="187">
                  <c:v>-5.2823095000000002</c:v>
                </c:pt>
                <c:pt idx="188">
                  <c:v>-5.1046553000000001</c:v>
                </c:pt>
                <c:pt idx="189">
                  <c:v>-4.9543261999999997</c:v>
                </c:pt>
                <c:pt idx="190">
                  <c:v>-4.8275699999999997</c:v>
                </c:pt>
                <c:pt idx="191">
                  <c:v>-4.7051878</c:v>
                </c:pt>
                <c:pt idx="192">
                  <c:v>-4.5823029999999996</c:v>
                </c:pt>
                <c:pt idx="193">
                  <c:v>-4.4697323000000004</c:v>
                </c:pt>
                <c:pt idx="194">
                  <c:v>-4.3810396000000003</c:v>
                </c:pt>
                <c:pt idx="195">
                  <c:v>-4.2814459999999999</c:v>
                </c:pt>
                <c:pt idx="196">
                  <c:v>-4.2167263000000004</c:v>
                </c:pt>
                <c:pt idx="197">
                  <c:v>-4.1408930000000002</c:v>
                </c:pt>
                <c:pt idx="198">
                  <c:v>-4.0872960000000003</c:v>
                </c:pt>
                <c:pt idx="199">
                  <c:v>-4.0366477999999999</c:v>
                </c:pt>
                <c:pt idx="200">
                  <c:v>-3.9975342999999999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BB-46DF-B5AF-2171D7DD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6672"/>
        <c:axId val="81918592"/>
      </c:scatterChart>
      <c:valAx>
        <c:axId val="8191667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1918592"/>
        <c:crosses val="autoZero"/>
        <c:crossBetween val="midCat"/>
        <c:majorUnit val="2"/>
      </c:valAx>
      <c:valAx>
        <c:axId val="8191859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191667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12277595508894722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-10.224033</c:v>
                </c:pt>
                <c:pt idx="1">
                  <c:v>-10.507694000000001</c:v>
                </c:pt>
                <c:pt idx="2">
                  <c:v>-10.929935</c:v>
                </c:pt>
                <c:pt idx="3">
                  <c:v>-11.409011</c:v>
                </c:pt>
                <c:pt idx="4">
                  <c:v>-11.73959</c:v>
                </c:pt>
                <c:pt idx="5">
                  <c:v>-12.126818</c:v>
                </c:pt>
                <c:pt idx="6">
                  <c:v>-12.543316000000001</c:v>
                </c:pt>
                <c:pt idx="7">
                  <c:v>-12.865085000000001</c:v>
                </c:pt>
                <c:pt idx="8">
                  <c:v>-13.176067</c:v>
                </c:pt>
                <c:pt idx="9">
                  <c:v>-13.683153000000001</c:v>
                </c:pt>
                <c:pt idx="10">
                  <c:v>-13.902823</c:v>
                </c:pt>
                <c:pt idx="11">
                  <c:v>-14.104189</c:v>
                </c:pt>
                <c:pt idx="12">
                  <c:v>-14.321306</c:v>
                </c:pt>
                <c:pt idx="13">
                  <c:v>-14.434276000000001</c:v>
                </c:pt>
                <c:pt idx="14">
                  <c:v>-14.59159</c:v>
                </c:pt>
                <c:pt idx="15">
                  <c:v>-14.692125000000001</c:v>
                </c:pt>
                <c:pt idx="16">
                  <c:v>-14.849891</c:v>
                </c:pt>
                <c:pt idx="17">
                  <c:v>-14.984294</c:v>
                </c:pt>
                <c:pt idx="18">
                  <c:v>-15.129396</c:v>
                </c:pt>
                <c:pt idx="19">
                  <c:v>-15.086237000000001</c:v>
                </c:pt>
                <c:pt idx="20">
                  <c:v>-15.075621</c:v>
                </c:pt>
                <c:pt idx="21">
                  <c:v>-14.972332</c:v>
                </c:pt>
                <c:pt idx="22">
                  <c:v>-14.735172</c:v>
                </c:pt>
                <c:pt idx="23">
                  <c:v>-14.621013</c:v>
                </c:pt>
                <c:pt idx="24">
                  <c:v>-14.447118</c:v>
                </c:pt>
                <c:pt idx="25">
                  <c:v>-14.203949</c:v>
                </c:pt>
                <c:pt idx="26">
                  <c:v>-13.940934</c:v>
                </c:pt>
                <c:pt idx="27">
                  <c:v>-13.627768</c:v>
                </c:pt>
                <c:pt idx="28">
                  <c:v>-13.230928</c:v>
                </c:pt>
                <c:pt idx="29">
                  <c:v>-12.897178</c:v>
                </c:pt>
                <c:pt idx="30">
                  <c:v>-12.589267</c:v>
                </c:pt>
                <c:pt idx="31">
                  <c:v>-12.423505</c:v>
                </c:pt>
                <c:pt idx="32">
                  <c:v>-12.379471000000001</c:v>
                </c:pt>
                <c:pt idx="33">
                  <c:v>-12.281218000000001</c:v>
                </c:pt>
                <c:pt idx="34">
                  <c:v>-12.249912999999999</c:v>
                </c:pt>
                <c:pt idx="35">
                  <c:v>-12.340206</c:v>
                </c:pt>
                <c:pt idx="36">
                  <c:v>-12.373945000000001</c:v>
                </c:pt>
                <c:pt idx="37">
                  <c:v>-12.493321999999999</c:v>
                </c:pt>
                <c:pt idx="38">
                  <c:v>-12.750123</c:v>
                </c:pt>
                <c:pt idx="39">
                  <c:v>-13.031097000000001</c:v>
                </c:pt>
                <c:pt idx="40">
                  <c:v>-13.383399000000001</c:v>
                </c:pt>
                <c:pt idx="41">
                  <c:v>-13.680645999999999</c:v>
                </c:pt>
                <c:pt idx="42">
                  <c:v>-13.859031999999999</c:v>
                </c:pt>
                <c:pt idx="43">
                  <c:v>-13.974187000000001</c:v>
                </c:pt>
                <c:pt idx="44">
                  <c:v>-14.001780999999999</c:v>
                </c:pt>
                <c:pt idx="45">
                  <c:v>-13.908617</c:v>
                </c:pt>
                <c:pt idx="46">
                  <c:v>-13.781523</c:v>
                </c:pt>
                <c:pt idx="47">
                  <c:v>-13.62725</c:v>
                </c:pt>
                <c:pt idx="48">
                  <c:v>-13.446206</c:v>
                </c:pt>
                <c:pt idx="49">
                  <c:v>-13.221323999999999</c:v>
                </c:pt>
                <c:pt idx="50">
                  <c:v>-12.955779</c:v>
                </c:pt>
                <c:pt idx="51">
                  <c:v>-12.75351</c:v>
                </c:pt>
                <c:pt idx="52">
                  <c:v>-12.583435</c:v>
                </c:pt>
                <c:pt idx="53">
                  <c:v>-12.344028</c:v>
                </c:pt>
                <c:pt idx="54">
                  <c:v>-12.169312</c:v>
                </c:pt>
                <c:pt idx="55">
                  <c:v>-12.044848</c:v>
                </c:pt>
                <c:pt idx="56">
                  <c:v>-11.826345999999999</c:v>
                </c:pt>
                <c:pt idx="57">
                  <c:v>-11.523417</c:v>
                </c:pt>
                <c:pt idx="58">
                  <c:v>-11.28304</c:v>
                </c:pt>
                <c:pt idx="59">
                  <c:v>-10.963238</c:v>
                </c:pt>
                <c:pt idx="60">
                  <c:v>-10.578823999999999</c:v>
                </c:pt>
                <c:pt idx="61">
                  <c:v>-10.260241000000001</c:v>
                </c:pt>
                <c:pt idx="62">
                  <c:v>-9.9735745999999992</c:v>
                </c:pt>
                <c:pt idx="63">
                  <c:v>-9.6676854999999993</c:v>
                </c:pt>
                <c:pt idx="64">
                  <c:v>-9.3960609000000002</c:v>
                </c:pt>
                <c:pt idx="65">
                  <c:v>-9.183548</c:v>
                </c:pt>
                <c:pt idx="66">
                  <c:v>-8.9251088999999997</c:v>
                </c:pt>
                <c:pt idx="67">
                  <c:v>-8.6993866000000004</c:v>
                </c:pt>
                <c:pt idx="68">
                  <c:v>-8.5010995999999999</c:v>
                </c:pt>
                <c:pt idx="69">
                  <c:v>-8.2967463000000006</c:v>
                </c:pt>
                <c:pt idx="70">
                  <c:v>-8.0427599000000001</c:v>
                </c:pt>
                <c:pt idx="71">
                  <c:v>-7.8247337000000003</c:v>
                </c:pt>
                <c:pt idx="72">
                  <c:v>-7.6425847999999998</c:v>
                </c:pt>
                <c:pt idx="73">
                  <c:v>-7.4425467999999997</c:v>
                </c:pt>
                <c:pt idx="74">
                  <c:v>-7.2115115999999997</c:v>
                </c:pt>
                <c:pt idx="75">
                  <c:v>-7.0270538</c:v>
                </c:pt>
                <c:pt idx="76">
                  <c:v>-6.8163976999999996</c:v>
                </c:pt>
                <c:pt idx="77">
                  <c:v>-6.5700349999999998</c:v>
                </c:pt>
                <c:pt idx="78">
                  <c:v>-6.2913002999999996</c:v>
                </c:pt>
                <c:pt idx="79">
                  <c:v>-6.0365900999999997</c:v>
                </c:pt>
                <c:pt idx="80">
                  <c:v>-5.7374352999999996</c:v>
                </c:pt>
                <c:pt idx="81">
                  <c:v>-5.4006143</c:v>
                </c:pt>
                <c:pt idx="82">
                  <c:v>-5.0811267000000004</c:v>
                </c:pt>
                <c:pt idx="83">
                  <c:v>-4.7739805999999998</c:v>
                </c:pt>
                <c:pt idx="84">
                  <c:v>-4.4490727999999997</c:v>
                </c:pt>
                <c:pt idx="85">
                  <c:v>-4.1402239999999999</c:v>
                </c:pt>
                <c:pt idx="86">
                  <c:v>-3.8781316000000001</c:v>
                </c:pt>
                <c:pt idx="87">
                  <c:v>-3.6301798999999999</c:v>
                </c:pt>
                <c:pt idx="88">
                  <c:v>-3.3940556000000002</c:v>
                </c:pt>
                <c:pt idx="89">
                  <c:v>-3.1928017</c:v>
                </c:pt>
                <c:pt idx="90">
                  <c:v>-3.0284727</c:v>
                </c:pt>
                <c:pt idx="91">
                  <c:v>-2.8595212000000001</c:v>
                </c:pt>
                <c:pt idx="92">
                  <c:v>-2.7162576</c:v>
                </c:pt>
                <c:pt idx="93">
                  <c:v>-2.6045243999999999</c:v>
                </c:pt>
                <c:pt idx="94">
                  <c:v>-2.4956391</c:v>
                </c:pt>
                <c:pt idx="95">
                  <c:v>-2.389637</c:v>
                </c:pt>
                <c:pt idx="96">
                  <c:v>-2.3111796</c:v>
                </c:pt>
                <c:pt idx="97">
                  <c:v>-2.2458737000000002</c:v>
                </c:pt>
                <c:pt idx="98">
                  <c:v>-2.1678350000000002</c:v>
                </c:pt>
                <c:pt idx="99">
                  <c:v>-2.1103497</c:v>
                </c:pt>
                <c:pt idx="100">
                  <c:v>-2.0755918000000002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2-4B9B-9160-0141961075ED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-11.584622</c:v>
                </c:pt>
                <c:pt idx="1">
                  <c:v>-11.836797000000001</c:v>
                </c:pt>
                <c:pt idx="2">
                  <c:v>-12.117656999999999</c:v>
                </c:pt>
                <c:pt idx="3">
                  <c:v>-12.453497</c:v>
                </c:pt>
                <c:pt idx="4">
                  <c:v>-12.905632000000001</c:v>
                </c:pt>
                <c:pt idx="5">
                  <c:v>-13.375418</c:v>
                </c:pt>
                <c:pt idx="6">
                  <c:v>-13.759475</c:v>
                </c:pt>
                <c:pt idx="7">
                  <c:v>-14.163726</c:v>
                </c:pt>
                <c:pt idx="8">
                  <c:v>-14.802101</c:v>
                </c:pt>
                <c:pt idx="9">
                  <c:v>-15.382389</c:v>
                </c:pt>
                <c:pt idx="10">
                  <c:v>-15.97954</c:v>
                </c:pt>
                <c:pt idx="11">
                  <c:v>-16.801808999999999</c:v>
                </c:pt>
                <c:pt idx="12">
                  <c:v>-17.670051999999998</c:v>
                </c:pt>
                <c:pt idx="13">
                  <c:v>-18.436084999999999</c:v>
                </c:pt>
                <c:pt idx="14">
                  <c:v>-18.944872</c:v>
                </c:pt>
                <c:pt idx="15">
                  <c:v>-19.665994999999999</c:v>
                </c:pt>
                <c:pt idx="16">
                  <c:v>-19.904969999999999</c:v>
                </c:pt>
                <c:pt idx="17">
                  <c:v>-19.868147</c:v>
                </c:pt>
                <c:pt idx="18">
                  <c:v>-19.619522</c:v>
                </c:pt>
                <c:pt idx="19">
                  <c:v>-19.246476999999999</c:v>
                </c:pt>
                <c:pt idx="20">
                  <c:v>-18.515984</c:v>
                </c:pt>
                <c:pt idx="21">
                  <c:v>-17.939897999999999</c:v>
                </c:pt>
                <c:pt idx="22">
                  <c:v>-17.512812</c:v>
                </c:pt>
                <c:pt idx="23">
                  <c:v>-17.017496000000001</c:v>
                </c:pt>
                <c:pt idx="24">
                  <c:v>-16.846836</c:v>
                </c:pt>
                <c:pt idx="25">
                  <c:v>-16.765165</c:v>
                </c:pt>
                <c:pt idx="26">
                  <c:v>-16.623111999999999</c:v>
                </c:pt>
                <c:pt idx="27">
                  <c:v>-16.493117999999999</c:v>
                </c:pt>
                <c:pt idx="28">
                  <c:v>-16.423983</c:v>
                </c:pt>
                <c:pt idx="29">
                  <c:v>-16.314330999999999</c:v>
                </c:pt>
                <c:pt idx="30">
                  <c:v>-16.13917</c:v>
                </c:pt>
                <c:pt idx="31">
                  <c:v>-15.999072</c:v>
                </c:pt>
                <c:pt idx="32">
                  <c:v>-15.949265</c:v>
                </c:pt>
                <c:pt idx="33">
                  <c:v>-16.005891999999999</c:v>
                </c:pt>
                <c:pt idx="34">
                  <c:v>-16.018799000000001</c:v>
                </c:pt>
                <c:pt idx="35">
                  <c:v>-16.025782</c:v>
                </c:pt>
                <c:pt idx="36">
                  <c:v>-16.106947000000002</c:v>
                </c:pt>
                <c:pt idx="37">
                  <c:v>-16.025742999999999</c:v>
                </c:pt>
                <c:pt idx="38">
                  <c:v>-15.858598000000001</c:v>
                </c:pt>
                <c:pt idx="39">
                  <c:v>-15.728092999999999</c:v>
                </c:pt>
                <c:pt idx="40">
                  <c:v>-15.474679999999999</c:v>
                </c:pt>
                <c:pt idx="41">
                  <c:v>-15.130354000000001</c:v>
                </c:pt>
                <c:pt idx="42">
                  <c:v>-14.855354999999999</c:v>
                </c:pt>
                <c:pt idx="43">
                  <c:v>-14.424258</c:v>
                </c:pt>
                <c:pt idx="44">
                  <c:v>-14.012051</c:v>
                </c:pt>
                <c:pt idx="45">
                  <c:v>-13.693702999999999</c:v>
                </c:pt>
                <c:pt idx="46">
                  <c:v>-13.356654000000001</c:v>
                </c:pt>
                <c:pt idx="47">
                  <c:v>-13.094665000000001</c:v>
                </c:pt>
                <c:pt idx="48">
                  <c:v>-12.890575999999999</c:v>
                </c:pt>
                <c:pt idx="49">
                  <c:v>-12.658429999999999</c:v>
                </c:pt>
                <c:pt idx="50">
                  <c:v>-12.446524999999999</c:v>
                </c:pt>
                <c:pt idx="51">
                  <c:v>-12.204534000000001</c:v>
                </c:pt>
                <c:pt idx="52">
                  <c:v>-11.889687</c:v>
                </c:pt>
                <c:pt idx="53">
                  <c:v>-11.642478000000001</c:v>
                </c:pt>
                <c:pt idx="54">
                  <c:v>-11.376393999999999</c:v>
                </c:pt>
                <c:pt idx="55">
                  <c:v>-11.063729</c:v>
                </c:pt>
                <c:pt idx="56">
                  <c:v>-10.845122</c:v>
                </c:pt>
                <c:pt idx="57">
                  <c:v>-10.601864000000001</c:v>
                </c:pt>
                <c:pt idx="58">
                  <c:v>-10.370509</c:v>
                </c:pt>
                <c:pt idx="59">
                  <c:v>-10.158256</c:v>
                </c:pt>
                <c:pt idx="60">
                  <c:v>-9.8623017999999991</c:v>
                </c:pt>
                <c:pt idx="61">
                  <c:v>-9.5908689000000003</c:v>
                </c:pt>
                <c:pt idx="62">
                  <c:v>-9.2750176999999994</c:v>
                </c:pt>
                <c:pt idx="63">
                  <c:v>-8.8975086000000001</c:v>
                </c:pt>
                <c:pt idx="64">
                  <c:v>-8.5343981000000007</c:v>
                </c:pt>
                <c:pt idx="65">
                  <c:v>-8.1928739999999998</c:v>
                </c:pt>
                <c:pt idx="66">
                  <c:v>-7.8119253999999998</c:v>
                </c:pt>
                <c:pt idx="67">
                  <c:v>-7.4391508000000002</c:v>
                </c:pt>
                <c:pt idx="68">
                  <c:v>-7.0923901000000003</c:v>
                </c:pt>
                <c:pt idx="69">
                  <c:v>-6.7694139</c:v>
                </c:pt>
                <c:pt idx="70">
                  <c:v>-6.4399351999999999</c:v>
                </c:pt>
                <c:pt idx="71">
                  <c:v>-6.1237897999999999</c:v>
                </c:pt>
                <c:pt idx="72">
                  <c:v>-5.8569908000000002</c:v>
                </c:pt>
                <c:pt idx="73">
                  <c:v>-5.6064992</c:v>
                </c:pt>
                <c:pt idx="74">
                  <c:v>-5.3505387000000004</c:v>
                </c:pt>
                <c:pt idx="75">
                  <c:v>-5.1529479</c:v>
                </c:pt>
                <c:pt idx="76">
                  <c:v>-4.9999909000000002</c:v>
                </c:pt>
                <c:pt idx="77">
                  <c:v>-4.8408956999999999</c:v>
                </c:pt>
                <c:pt idx="78">
                  <c:v>-4.7184863000000004</c:v>
                </c:pt>
                <c:pt idx="79">
                  <c:v>-4.6296901999999998</c:v>
                </c:pt>
                <c:pt idx="80">
                  <c:v>-4.5441051000000003</c:v>
                </c:pt>
                <c:pt idx="81">
                  <c:v>-4.4356236000000004</c:v>
                </c:pt>
                <c:pt idx="82">
                  <c:v>-4.3594426999999998</c:v>
                </c:pt>
                <c:pt idx="83">
                  <c:v>-4.2648906999999996</c:v>
                </c:pt>
                <c:pt idx="84">
                  <c:v>-4.1501831999999999</c:v>
                </c:pt>
                <c:pt idx="85">
                  <c:v>-4.0266112999999999</c:v>
                </c:pt>
                <c:pt idx="86">
                  <c:v>-3.9140685</c:v>
                </c:pt>
                <c:pt idx="87">
                  <c:v>-3.7784895999999999</c:v>
                </c:pt>
                <c:pt idx="88">
                  <c:v>-3.6326637000000002</c:v>
                </c:pt>
                <c:pt idx="89">
                  <c:v>-3.4918382000000001</c:v>
                </c:pt>
                <c:pt idx="90">
                  <c:v>-3.3556208999999999</c:v>
                </c:pt>
                <c:pt idx="91">
                  <c:v>-3.2091900999999998</c:v>
                </c:pt>
                <c:pt idx="92">
                  <c:v>-3.0650686999999999</c:v>
                </c:pt>
                <c:pt idx="93">
                  <c:v>-2.9578194999999998</c:v>
                </c:pt>
                <c:pt idx="94">
                  <c:v>-2.8432765</c:v>
                </c:pt>
                <c:pt idx="95">
                  <c:v>-2.7251484000000001</c:v>
                </c:pt>
                <c:pt idx="96">
                  <c:v>-2.6333682999999999</c:v>
                </c:pt>
                <c:pt idx="97">
                  <c:v>-2.5563525999999999</c:v>
                </c:pt>
                <c:pt idx="98">
                  <c:v>-2.4609244000000001</c:v>
                </c:pt>
                <c:pt idx="99">
                  <c:v>-2.3925242</c:v>
                </c:pt>
                <c:pt idx="100">
                  <c:v>-2.3504309999999999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2-4B9B-9160-01419610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4432"/>
        <c:axId val="101000704"/>
      </c:scatterChart>
      <c:valAx>
        <c:axId val="100994432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1000704"/>
        <c:crosses val="autoZero"/>
        <c:crossBetween val="midCat"/>
        <c:majorUnit val="1"/>
      </c:valAx>
      <c:valAx>
        <c:axId val="10100070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994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16</xdr:row>
      <xdr:rowOff>171450</xdr:rowOff>
    </xdr:from>
    <xdr:to>
      <xdr:col>5</xdr:col>
      <xdr:colOff>717356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130</xdr:row>
      <xdr:rowOff>47625</xdr:rowOff>
    </xdr:from>
    <xdr:to>
      <xdr:col>5</xdr:col>
      <xdr:colOff>729129</xdr:colOff>
      <xdr:row>144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821390</xdr:colOff>
      <xdr:row>65</xdr:row>
      <xdr:rowOff>0</xdr:rowOff>
    </xdr:from>
    <xdr:to>
      <xdr:col>13</xdr:col>
      <xdr:colOff>10644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48</xdr:row>
      <xdr:rowOff>189575</xdr:rowOff>
    </xdr:from>
    <xdr:to>
      <xdr:col>5</xdr:col>
      <xdr:colOff>693086</xdr:colOff>
      <xdr:row>63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16</xdr:row>
      <xdr:rowOff>171450</xdr:rowOff>
    </xdr:from>
    <xdr:to>
      <xdr:col>13</xdr:col>
      <xdr:colOff>60131</xdr:colOff>
      <xdr:row>31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130</xdr:row>
      <xdr:rowOff>76200</xdr:rowOff>
    </xdr:from>
    <xdr:to>
      <xdr:col>13</xdr:col>
      <xdr:colOff>24279</xdr:colOff>
      <xdr:row>144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0</xdr:row>
      <xdr:rowOff>171450</xdr:rowOff>
    </xdr:from>
    <xdr:to>
      <xdr:col>13</xdr:col>
      <xdr:colOff>69656</xdr:colOff>
      <xdr:row>15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80</xdr:row>
      <xdr:rowOff>171450</xdr:rowOff>
    </xdr:from>
    <xdr:to>
      <xdr:col>5</xdr:col>
      <xdr:colOff>688781</xdr:colOff>
      <xdr:row>95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81</xdr:row>
      <xdr:rowOff>0</xdr:rowOff>
    </xdr:from>
    <xdr:to>
      <xdr:col>12</xdr:col>
      <xdr:colOff>589429</xdr:colOff>
      <xdr:row>95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590550</xdr:colOff>
      <xdr:row>0</xdr:row>
      <xdr:rowOff>133350</xdr:rowOff>
    </xdr:from>
    <xdr:to>
      <xdr:col>20</xdr:col>
      <xdr:colOff>593531</xdr:colOff>
      <xdr:row>15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33</xdr:row>
      <xdr:rowOff>0</xdr:rowOff>
    </xdr:from>
    <xdr:to>
      <xdr:col>13</xdr:col>
      <xdr:colOff>16811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20</xdr:col>
      <xdr:colOff>570379</xdr:colOff>
      <xdr:row>95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266700</xdr:colOff>
      <xdr:row>114</xdr:row>
      <xdr:rowOff>47625</xdr:rowOff>
    </xdr:from>
    <xdr:to>
      <xdr:col>6</xdr:col>
      <xdr:colOff>52854</xdr:colOff>
      <xdr:row>128</xdr:row>
      <xdr:rowOff>123825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542925</xdr:colOff>
      <xdr:row>114</xdr:row>
      <xdr:rowOff>76200</xdr:rowOff>
    </xdr:from>
    <xdr:to>
      <xdr:col>13</xdr:col>
      <xdr:colOff>5229</xdr:colOff>
      <xdr:row>128</xdr:row>
      <xdr:rowOff>152400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561975</xdr:colOff>
      <xdr:row>97</xdr:row>
      <xdr:rowOff>171450</xdr:rowOff>
    </xdr:from>
    <xdr:to>
      <xdr:col>13</xdr:col>
      <xdr:colOff>24279</xdr:colOff>
      <xdr:row>112</xdr:row>
      <xdr:rowOff>57150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266700</xdr:colOff>
      <xdr:row>97</xdr:row>
      <xdr:rowOff>171450</xdr:rowOff>
    </xdr:from>
    <xdr:to>
      <xdr:col>6</xdr:col>
      <xdr:colOff>52854</xdr:colOff>
      <xdr:row>112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6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E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0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A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3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7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5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4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B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5"/>
  <sheetViews>
    <sheetView topLeftCell="A16" zoomScaleNormal="100" workbookViewId="0"/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7" customFormat="1" x14ac:dyDescent="0.25"/>
    <row r="2" s="47" customFormat="1" x14ac:dyDescent="0.25"/>
    <row r="3" s="47" customFormat="1" x14ac:dyDescent="0.25"/>
    <row r="4" s="47" customFormat="1" x14ac:dyDescent="0.25"/>
    <row r="5" s="47" customFormat="1" x14ac:dyDescent="0.25"/>
    <row r="6" s="47" customFormat="1" x14ac:dyDescent="0.25"/>
    <row r="7" s="47" customFormat="1" x14ac:dyDescent="0.25"/>
    <row r="8" s="47" customFormat="1" x14ac:dyDescent="0.25"/>
    <row r="9" s="47" customFormat="1" x14ac:dyDescent="0.25"/>
    <row r="10" s="47" customFormat="1" x14ac:dyDescent="0.25"/>
    <row r="11" s="47" customFormat="1" x14ac:dyDescent="0.25"/>
    <row r="12" s="47" customFormat="1" x14ac:dyDescent="0.25"/>
    <row r="13" s="47" customFormat="1" x14ac:dyDescent="0.25"/>
    <row r="14" s="47" customFormat="1" x14ac:dyDescent="0.25"/>
    <row r="15" s="47" customFormat="1" x14ac:dyDescent="0.25"/>
    <row r="16" s="47" customFormat="1" x14ac:dyDescent="0.25"/>
    <row r="17" s="47" customFormat="1" x14ac:dyDescent="0.25"/>
    <row r="18" s="47" customFormat="1" x14ac:dyDescent="0.25"/>
    <row r="19" s="47" customFormat="1" x14ac:dyDescent="0.25"/>
    <row r="20" s="47" customFormat="1" x14ac:dyDescent="0.25"/>
    <row r="21" s="47" customFormat="1" x14ac:dyDescent="0.25"/>
    <row r="22" s="47" customFormat="1" x14ac:dyDescent="0.25"/>
    <row r="23" s="47" customFormat="1" x14ac:dyDescent="0.25"/>
    <row r="24" s="47" customFormat="1" x14ac:dyDescent="0.25"/>
    <row r="25" s="47" customFormat="1" x14ac:dyDescent="0.25"/>
    <row r="26" s="47" customFormat="1" x14ac:dyDescent="0.25"/>
    <row r="27" s="47" customFormat="1" x14ac:dyDescent="0.25"/>
    <row r="28" s="47" customFormat="1" x14ac:dyDescent="0.25"/>
    <row r="29" s="47" customFormat="1" x14ac:dyDescent="0.25"/>
    <row r="30" s="47" customFormat="1" x14ac:dyDescent="0.25"/>
    <row r="31" s="47" customFormat="1" x14ac:dyDescent="0.25"/>
    <row r="32" s="47" customFormat="1" x14ac:dyDescent="0.25"/>
    <row r="33" spans="15:19" s="47" customFormat="1" x14ac:dyDescent="0.25"/>
    <row r="34" spans="15:19" s="47" customFormat="1" x14ac:dyDescent="0.25"/>
    <row r="35" spans="15:19" s="47" customFormat="1" x14ac:dyDescent="0.25"/>
    <row r="36" spans="15:19" s="47" customFormat="1" x14ac:dyDescent="0.25"/>
    <row r="37" spans="15:19" s="47" customFormat="1" x14ac:dyDescent="0.25">
      <c r="O37" s="48"/>
      <c r="P37" s="49"/>
      <c r="Q37" s="50"/>
      <c r="R37" s="50"/>
      <c r="S37" s="50"/>
    </row>
    <row r="38" spans="15:19" s="47" customFormat="1" x14ac:dyDescent="0.25"/>
    <row r="39" spans="15:19" s="47" customFormat="1" x14ac:dyDescent="0.25"/>
    <row r="40" spans="15:19" s="47" customFormat="1" x14ac:dyDescent="0.25"/>
    <row r="41" spans="15:19" s="47" customFormat="1" x14ac:dyDescent="0.25"/>
    <row r="42" spans="15:19" s="47" customFormat="1" x14ac:dyDescent="0.25"/>
    <row r="43" spans="15:19" s="47" customFormat="1" x14ac:dyDescent="0.25"/>
    <row r="44" spans="15:19" s="47" customFormat="1" x14ac:dyDescent="0.25"/>
    <row r="45" spans="15:19" s="47" customFormat="1" x14ac:dyDescent="0.25"/>
    <row r="46" spans="15:19" s="47" customFormat="1" x14ac:dyDescent="0.25"/>
    <row r="47" spans="15:19" s="47" customFormat="1" x14ac:dyDescent="0.25"/>
    <row r="48" spans="15:19" s="47" customFormat="1" x14ac:dyDescent="0.25"/>
    <row r="49" s="47" customFormat="1" x14ac:dyDescent="0.25"/>
    <row r="50" s="47" customFormat="1" x14ac:dyDescent="0.25"/>
    <row r="51" s="47" customFormat="1" x14ac:dyDescent="0.25"/>
    <row r="52" s="47" customFormat="1" x14ac:dyDescent="0.25"/>
    <row r="53" s="47" customFormat="1" x14ac:dyDescent="0.25"/>
    <row r="54" s="47" customFormat="1" x14ac:dyDescent="0.25"/>
    <row r="55" s="47" customFormat="1" x14ac:dyDescent="0.25"/>
    <row r="56" s="47" customFormat="1" x14ac:dyDescent="0.25"/>
    <row r="57" s="47" customFormat="1" x14ac:dyDescent="0.25"/>
    <row r="58" s="47" customFormat="1" x14ac:dyDescent="0.25"/>
    <row r="59" s="47" customFormat="1" x14ac:dyDescent="0.25"/>
    <row r="60" s="47" customFormat="1" x14ac:dyDescent="0.25"/>
    <row r="61" s="47" customFormat="1" x14ac:dyDescent="0.25"/>
    <row r="62" s="47" customFormat="1" x14ac:dyDescent="0.25"/>
    <row r="63" s="47" customFormat="1" x14ac:dyDescent="0.25"/>
    <row r="64" s="47" customFormat="1" x14ac:dyDescent="0.25"/>
    <row r="65" s="47" customFormat="1" x14ac:dyDescent="0.25"/>
    <row r="66" s="47" customFormat="1" x14ac:dyDescent="0.25"/>
    <row r="67" s="47" customFormat="1" x14ac:dyDescent="0.25"/>
    <row r="68" s="47" customFormat="1" x14ac:dyDescent="0.25"/>
    <row r="69" s="47" customFormat="1" x14ac:dyDescent="0.25"/>
    <row r="70" s="47" customFormat="1" x14ac:dyDescent="0.25"/>
    <row r="71" s="47" customFormat="1" x14ac:dyDescent="0.25"/>
    <row r="72" s="47" customFormat="1" x14ac:dyDescent="0.25"/>
    <row r="73" s="47" customFormat="1" x14ac:dyDescent="0.25"/>
    <row r="74" s="47" customFormat="1" x14ac:dyDescent="0.25"/>
    <row r="75" s="47" customFormat="1" x14ac:dyDescent="0.25"/>
    <row r="76" s="47" customFormat="1" x14ac:dyDescent="0.25"/>
    <row r="77" s="47" customFormat="1" x14ac:dyDescent="0.25"/>
    <row r="78" s="47" customFormat="1" x14ac:dyDescent="0.25"/>
    <row r="79" s="47" customFormat="1" x14ac:dyDescent="0.25"/>
    <row r="80" s="47" customFormat="1" x14ac:dyDescent="0.25"/>
    <row r="81" s="47" customFormat="1" x14ac:dyDescent="0.25"/>
    <row r="82" s="47" customFormat="1" x14ac:dyDescent="0.25"/>
    <row r="83" s="47" customFormat="1" x14ac:dyDescent="0.25"/>
    <row r="84" s="47" customFormat="1" x14ac:dyDescent="0.25"/>
    <row r="85" s="47" customFormat="1" x14ac:dyDescent="0.25"/>
    <row r="86" s="47" customFormat="1" x14ac:dyDescent="0.25"/>
    <row r="87" s="47" customFormat="1" x14ac:dyDescent="0.25"/>
    <row r="88" s="47" customFormat="1" x14ac:dyDescent="0.25"/>
    <row r="89" s="47" customFormat="1" x14ac:dyDescent="0.25"/>
    <row r="90" s="47" customFormat="1" x14ac:dyDescent="0.25"/>
    <row r="91" s="47" customFormat="1" x14ac:dyDescent="0.25"/>
    <row r="92" s="47" customFormat="1" x14ac:dyDescent="0.25"/>
    <row r="93" s="47" customFormat="1" x14ac:dyDescent="0.25"/>
    <row r="94" s="47" customFormat="1" x14ac:dyDescent="0.25"/>
    <row r="95" s="47" customFormat="1" x14ac:dyDescent="0.25"/>
    <row r="96" s="47" customFormat="1" x14ac:dyDescent="0.25"/>
    <row r="97" spans="10:19" s="47" customFormat="1" x14ac:dyDescent="0.25">
      <c r="J97" s="51" t="s">
        <v>258</v>
      </c>
    </row>
    <row r="98" spans="10:19" s="47" customFormat="1" x14ac:dyDescent="0.25"/>
    <row r="99" spans="10:19" s="47" customFormat="1" x14ac:dyDescent="0.25"/>
    <row r="100" spans="10:19" s="47" customFormat="1" x14ac:dyDescent="0.25"/>
    <row r="101" spans="10:19" s="47" customFormat="1" x14ac:dyDescent="0.25"/>
    <row r="102" spans="10:19" s="47" customFormat="1" x14ac:dyDescent="0.25"/>
    <row r="103" spans="10:19" s="47" customFormat="1" x14ac:dyDescent="0.25">
      <c r="O103" s="48"/>
      <c r="P103" s="50"/>
      <c r="Q103" s="50"/>
      <c r="R103" s="50"/>
      <c r="S103" s="50"/>
    </row>
    <row r="104" spans="10:19" s="47" customFormat="1" x14ac:dyDescent="0.25"/>
    <row r="105" spans="10:19" s="47" customFormat="1" x14ac:dyDescent="0.25"/>
    <row r="106" spans="10:19" s="47" customFormat="1" x14ac:dyDescent="0.25">
      <c r="O106" s="47" t="s">
        <v>209</v>
      </c>
    </row>
    <row r="107" spans="10:19" s="47" customFormat="1" x14ac:dyDescent="0.25"/>
    <row r="108" spans="10:19" s="47" customFormat="1" x14ac:dyDescent="0.25">
      <c r="O108" s="50" t="s">
        <v>259</v>
      </c>
    </row>
    <row r="109" spans="10:19" s="47" customFormat="1" x14ac:dyDescent="0.25"/>
    <row r="110" spans="10:19" s="47" customFormat="1" x14ac:dyDescent="0.25"/>
    <row r="111" spans="10:19" s="47" customFormat="1" x14ac:dyDescent="0.25"/>
    <row r="112" spans="10:19" s="47" customFormat="1" x14ac:dyDescent="0.25"/>
    <row r="113" spans="15:15" s="47" customFormat="1" x14ac:dyDescent="0.25"/>
    <row r="114" spans="15:15" s="47" customFormat="1" x14ac:dyDescent="0.25"/>
    <row r="115" spans="15:15" s="47" customFormat="1" x14ac:dyDescent="0.25"/>
    <row r="116" spans="15:15" s="47" customFormat="1" x14ac:dyDescent="0.25">
      <c r="O116" s="52"/>
    </row>
    <row r="117" spans="15:15" s="47" customFormat="1" x14ac:dyDescent="0.25"/>
    <row r="118" spans="15:15" s="47" customFormat="1" x14ac:dyDescent="0.25"/>
    <row r="119" spans="15:15" s="47" customFormat="1" x14ac:dyDescent="0.25"/>
    <row r="120" spans="15:15" s="47" customFormat="1" x14ac:dyDescent="0.25">
      <c r="O120" s="47" t="s">
        <v>210</v>
      </c>
    </row>
    <row r="121" spans="15:15" s="47" customFormat="1" x14ac:dyDescent="0.25"/>
    <row r="122" spans="15:15" s="47" customFormat="1" x14ac:dyDescent="0.25">
      <c r="O122" s="50" t="s">
        <v>259</v>
      </c>
    </row>
    <row r="123" spans="15:15" s="47" customFormat="1" x14ac:dyDescent="0.25"/>
    <row r="124" spans="15:15" s="47" customFormat="1" x14ac:dyDescent="0.25"/>
    <row r="125" spans="15:15" s="47" customFormat="1" x14ac:dyDescent="0.25"/>
    <row r="126" spans="15:15" s="47" customFormat="1" x14ac:dyDescent="0.25"/>
    <row r="127" spans="15:15" s="47" customFormat="1" x14ac:dyDescent="0.25"/>
    <row r="128" spans="15:15" s="47" customFormat="1" x14ac:dyDescent="0.25"/>
    <row r="129" s="47" customFormat="1" x14ac:dyDescent="0.25"/>
    <row r="130" s="47" customFormat="1" x14ac:dyDescent="0.25"/>
    <row r="131" s="47" customFormat="1" x14ac:dyDescent="0.25"/>
    <row r="132" s="47" customFormat="1" x14ac:dyDescent="0.25"/>
    <row r="133" s="47" customFormat="1" x14ac:dyDescent="0.25"/>
    <row r="134" s="47" customFormat="1" x14ac:dyDescent="0.25"/>
    <row r="135" s="47" customFormat="1" x14ac:dyDescent="0.25"/>
    <row r="136" s="47" customFormat="1" x14ac:dyDescent="0.25"/>
    <row r="137" s="47" customFormat="1" x14ac:dyDescent="0.25"/>
    <row r="138" s="47" customFormat="1" x14ac:dyDescent="0.25"/>
    <row r="139" s="47" customFormat="1" x14ac:dyDescent="0.25"/>
    <row r="140" s="47" customFormat="1" x14ac:dyDescent="0.25"/>
    <row r="141" s="47" customFormat="1" x14ac:dyDescent="0.25"/>
    <row r="142" s="47" customFormat="1" x14ac:dyDescent="0.25"/>
    <row r="143" s="47" customFormat="1" x14ac:dyDescent="0.25"/>
    <row r="144" s="47" customFormat="1" x14ac:dyDescent="0.25"/>
    <row r="145" spans="1:23" s="47" customFormat="1" x14ac:dyDescent="0.25"/>
    <row r="146" spans="1:23" s="47" customFormat="1" x14ac:dyDescent="0.25"/>
    <row r="147" spans="1:23" s="47" customFormat="1" x14ac:dyDescent="0.25"/>
    <row r="148" spans="1:23" s="47" customFormat="1" ht="15.75" thickBot="1" x14ac:dyDescent="0.3">
      <c r="A148" s="52"/>
      <c r="B148" s="52"/>
      <c r="C148" s="52"/>
      <c r="D148" s="53" t="s">
        <v>211</v>
      </c>
      <c r="E148" s="52"/>
      <c r="F148" s="52"/>
      <c r="G148" s="52"/>
      <c r="I148" s="54"/>
      <c r="J148" s="54"/>
      <c r="K148" s="54"/>
      <c r="L148" s="53" t="s">
        <v>199</v>
      </c>
      <c r="M148" s="54"/>
      <c r="N148" s="54"/>
      <c r="O148" s="54"/>
      <c r="P148" s="55"/>
      <c r="Q148" s="54"/>
      <c r="R148" s="54"/>
      <c r="S148" s="54"/>
      <c r="T148" s="53" t="s">
        <v>200</v>
      </c>
      <c r="U148" s="54"/>
      <c r="V148" s="54"/>
      <c r="W148" s="49"/>
    </row>
    <row r="149" spans="1:23" s="47" customFormat="1" ht="25.5" thickTop="1" thickBot="1" x14ac:dyDescent="0.3">
      <c r="A149" s="67" t="s">
        <v>186</v>
      </c>
      <c r="B149" s="68" t="s">
        <v>187</v>
      </c>
      <c r="C149" s="68" t="s">
        <v>188</v>
      </c>
      <c r="D149" s="68" t="s">
        <v>189</v>
      </c>
      <c r="E149" s="68" t="s">
        <v>190</v>
      </c>
      <c r="F149" s="68" t="s">
        <v>191</v>
      </c>
      <c r="G149" s="69" t="s">
        <v>192</v>
      </c>
      <c r="I149" s="56" t="s">
        <v>186</v>
      </c>
      <c r="J149" s="57" t="s">
        <v>187</v>
      </c>
      <c r="K149" s="57" t="s">
        <v>188</v>
      </c>
      <c r="L149" s="57" t="s">
        <v>189</v>
      </c>
      <c r="M149" s="57" t="s">
        <v>190</v>
      </c>
      <c r="N149" s="57" t="s">
        <v>191</v>
      </c>
      <c r="O149" s="58" t="s">
        <v>192</v>
      </c>
      <c r="P149" s="55"/>
      <c r="Q149" s="56" t="s">
        <v>186</v>
      </c>
      <c r="R149" s="57" t="s">
        <v>187</v>
      </c>
      <c r="S149" s="57" t="s">
        <v>188</v>
      </c>
      <c r="T149" s="57" t="s">
        <v>189</v>
      </c>
      <c r="U149" s="57" t="s">
        <v>190</v>
      </c>
      <c r="V149" s="57" t="s">
        <v>191</v>
      </c>
      <c r="W149" s="58" t="s">
        <v>192</v>
      </c>
    </row>
    <row r="150" spans="1:23" s="47" customFormat="1" ht="16.5" thickTop="1" thickBot="1" x14ac:dyDescent="0.3">
      <c r="A150" s="70" t="s">
        <v>193</v>
      </c>
      <c r="B150" s="71" t="str">
        <f>TEXT(J150,"#")&amp;" ("&amp;TEXT(R150,"#"&amp;")")</f>
        <v>30 (21)</v>
      </c>
      <c r="C150" s="72" t="s">
        <v>194</v>
      </c>
      <c r="D150" s="71" t="str">
        <f t="shared" ref="D150:G154" si="0">TEXT(L150,"#")&amp;" ("&amp;TEXT(T150,"#"&amp;")")</f>
        <v>33 (52)</v>
      </c>
      <c r="E150" s="71" t="str">
        <f t="shared" si="0"/>
        <v>17 (15)</v>
      </c>
      <c r="F150" s="71" t="str">
        <f t="shared" si="0"/>
        <v>37 (49)</v>
      </c>
      <c r="G150" s="71" t="str">
        <f t="shared" si="0"/>
        <v>16 (17)</v>
      </c>
      <c r="I150" s="59" t="s">
        <v>193</v>
      </c>
      <c r="J150" s="60">
        <f>'5Rx0L'!H7</f>
        <v>29.595926578947367</v>
      </c>
      <c r="K150" s="60" t="s">
        <v>194</v>
      </c>
      <c r="L150" s="60">
        <f>'5Rx5L'!H7</f>
        <v>33.438944684210519</v>
      </c>
      <c r="M150" s="60">
        <f>'5Rx5L'!H31</f>
        <v>16.894423078947369</v>
      </c>
      <c r="N150" s="60">
        <f>'5Rx5L'!H55</f>
        <v>36.581134210526315</v>
      </c>
      <c r="O150" s="61">
        <f>'5Rx5L'!H79</f>
        <v>16.400862894736843</v>
      </c>
      <c r="P150" s="55"/>
      <c r="Q150" s="59" t="s">
        <v>193</v>
      </c>
      <c r="R150" s="60">
        <f>'5Rx0L'!P7</f>
        <v>21.283845536842108</v>
      </c>
      <c r="S150" s="60" t="s">
        <v>194</v>
      </c>
      <c r="T150" s="60">
        <f>'5Rx5L'!P7</f>
        <v>51.869673684210532</v>
      </c>
      <c r="U150" s="60">
        <f>'5Rx5L'!P31</f>
        <v>14.951888542105262</v>
      </c>
      <c r="V150" s="60">
        <f>'5Rx5L'!P55</f>
        <v>49.269374631578941</v>
      </c>
      <c r="W150" s="61">
        <f>'5Rx5L'!P79</f>
        <v>17.308486368421054</v>
      </c>
    </row>
    <row r="151" spans="1:23" s="47" customFormat="1" ht="15.75" thickBot="1" x14ac:dyDescent="0.3">
      <c r="A151" s="70" t="s">
        <v>195</v>
      </c>
      <c r="B151" s="71" t="str">
        <f>TEXT(J151,"#")&amp;" ("&amp;TEXT(R151,"#"&amp;")")</f>
        <v>67 (69)</v>
      </c>
      <c r="C151" s="71" t="str">
        <f>TEXT(K151,"#")&amp;" ("&amp;TEXT(S151,"#"&amp;")")</f>
        <v>67 (61)</v>
      </c>
      <c r="D151" s="71" t="str">
        <f t="shared" si="0"/>
        <v>74 (83)</v>
      </c>
      <c r="E151" s="71" t="str">
        <f t="shared" si="0"/>
        <v>97 (97)</v>
      </c>
      <c r="F151" s="71" t="str">
        <f t="shared" si="0"/>
        <v>83 (90)</v>
      </c>
      <c r="G151" s="71" t="str">
        <f t="shared" si="0"/>
        <v>78 (72)</v>
      </c>
      <c r="I151" s="59" t="s">
        <v>195</v>
      </c>
      <c r="J151" s="60">
        <f>'5Rx0L'!H31</f>
        <v>66.895573684210532</v>
      </c>
      <c r="K151" s="60">
        <f>'5Rx5L'!H103</f>
        <v>66.980603631578944</v>
      </c>
      <c r="L151" s="60">
        <f>'2Rx2L'!G3</f>
        <v>73.898821393939386</v>
      </c>
      <c r="M151" s="60">
        <f>'5Rx5L'!H151</f>
        <v>96.802798894736839</v>
      </c>
      <c r="N151" s="60">
        <f>'5Rx5L'!H175</f>
        <v>82.59300510526316</v>
      </c>
      <c r="O151" s="61">
        <f>'5Rx5L'!H199</f>
        <v>77.63666657894737</v>
      </c>
      <c r="P151" s="55"/>
      <c r="Q151" s="59" t="s">
        <v>195</v>
      </c>
      <c r="R151" s="60">
        <f>'5Rx0L'!P31</f>
        <v>68.520429000000007</v>
      </c>
      <c r="S151" s="60">
        <f>'5Rx5L'!P103</f>
        <v>60.832186421052633</v>
      </c>
      <c r="T151" s="60">
        <f>'2Rx2L'!O3</f>
        <v>82.91085710101008</v>
      </c>
      <c r="U151" s="60">
        <f>'5Rx5L'!P151</f>
        <v>96.518093315789471</v>
      </c>
      <c r="V151" s="60">
        <f>'5Rx5L'!P175</f>
        <v>90.20334536842104</v>
      </c>
      <c r="W151" s="61">
        <f>'5Rx5L'!P199</f>
        <v>72.473133736842115</v>
      </c>
    </row>
    <row r="152" spans="1:23" s="47" customFormat="1" ht="15.75" thickBot="1" x14ac:dyDescent="0.3">
      <c r="A152" s="70" t="s">
        <v>196</v>
      </c>
      <c r="B152" s="71" t="str">
        <f>TEXT(J152,"#")&amp;" ("&amp;TEXT(R152,"#"&amp;")")</f>
        <v>112 (112)</v>
      </c>
      <c r="C152" s="71" t="str">
        <f>TEXT(K152,"#")&amp;" ("&amp;TEXT(S152,"#"&amp;")")</f>
        <v>72 (77)</v>
      </c>
      <c r="D152" s="71" t="str">
        <f t="shared" si="0"/>
        <v>97 (108)</v>
      </c>
      <c r="E152" s="71" t="str">
        <f t="shared" si="0"/>
        <v>84 (88)</v>
      </c>
      <c r="F152" s="71" t="str">
        <f t="shared" si="0"/>
        <v>92 (109)</v>
      </c>
      <c r="G152" s="71" t="str">
        <f t="shared" si="0"/>
        <v>75 (81)</v>
      </c>
      <c r="I152" s="59" t="s">
        <v>196</v>
      </c>
      <c r="J152" s="60">
        <f>'5Rx0L'!H55</f>
        <v>112.20704810526315</v>
      </c>
      <c r="K152" s="60">
        <f>'5Rx5L'!H223</f>
        <v>71.980936578947365</v>
      </c>
      <c r="L152" s="60">
        <f>'5Rx5L'!H247</f>
        <v>97.187250631578948</v>
      </c>
      <c r="M152" s="60">
        <f>'5Rx5L'!H271</f>
        <v>84.47225536842106</v>
      </c>
      <c r="N152" s="60">
        <f>'5Rx5L'!H295</f>
        <v>91.654913947368414</v>
      </c>
      <c r="O152" s="61">
        <f>'5Rx5L'!H319</f>
        <v>75.188777578947366</v>
      </c>
      <c r="P152" s="55"/>
      <c r="Q152" s="59" t="s">
        <v>196</v>
      </c>
      <c r="R152" s="60">
        <f>'5Rx0L'!P55</f>
        <v>111.72499647368421</v>
      </c>
      <c r="S152" s="60">
        <f>'5Rx5L'!P223</f>
        <v>76.585776894736853</v>
      </c>
      <c r="T152" s="60">
        <f>'5Rx5L'!P247</f>
        <v>108.19397742105264</v>
      </c>
      <c r="U152" s="60">
        <f>'5Rx5L'!P271</f>
        <v>88.466796368421058</v>
      </c>
      <c r="V152" s="60">
        <f>'5Rx5L'!P295</f>
        <v>108.93221236842105</v>
      </c>
      <c r="W152" s="61">
        <f>'5Rx5L'!P319</f>
        <v>81.09165999999999</v>
      </c>
    </row>
    <row r="153" spans="1:23" s="47" customFormat="1" ht="15.75" thickBot="1" x14ac:dyDescent="0.3">
      <c r="A153" s="70" t="s">
        <v>197</v>
      </c>
      <c r="B153" s="71" t="str">
        <f>TEXT(J153,"#")&amp;" ("&amp;TEXT(R153,"#"&amp;")")</f>
        <v>127 (134)</v>
      </c>
      <c r="C153" s="71" t="str">
        <f>TEXT(K153,"#")&amp;" ("&amp;TEXT(S153,"#"&amp;")")</f>
        <v>127 (122)</v>
      </c>
      <c r="D153" s="71" t="str">
        <f t="shared" si="0"/>
        <v>130 (133)</v>
      </c>
      <c r="E153" s="71" t="str">
        <f t="shared" si="0"/>
        <v>128 (125)</v>
      </c>
      <c r="F153" s="71" t="str">
        <f t="shared" si="0"/>
        <v>136 (137)</v>
      </c>
      <c r="G153" s="71" t="str">
        <f t="shared" si="0"/>
        <v>129 (125)</v>
      </c>
      <c r="I153" s="59" t="s">
        <v>197</v>
      </c>
      <c r="J153" s="60">
        <f>'5Rx0L'!H79</f>
        <v>126.77452415789475</v>
      </c>
      <c r="K153" s="60">
        <f>'5Rx5L'!H343</f>
        <v>126.70055378947369</v>
      </c>
      <c r="L153" s="60">
        <f>'5Rx5L'!H367</f>
        <v>129.94595663157895</v>
      </c>
      <c r="M153" s="60">
        <f>'5Rx5L'!H391</f>
        <v>128.25121173684209</v>
      </c>
      <c r="N153" s="60">
        <f>'5Rx5L'!H415</f>
        <v>135.70503636842102</v>
      </c>
      <c r="O153" s="61">
        <f>'5Rx5L'!H439</f>
        <v>129.09135310526318</v>
      </c>
      <c r="P153" s="55"/>
      <c r="Q153" s="59" t="s">
        <v>197</v>
      </c>
      <c r="R153" s="60">
        <f>'5Rx0L'!P79</f>
        <v>133.68621426315789</v>
      </c>
      <c r="S153" s="60">
        <f>'5Rx5L'!P343</f>
        <v>122.46270263157896</v>
      </c>
      <c r="T153" s="60">
        <f>'5Rx5L'!P367</f>
        <v>133.42487826315789</v>
      </c>
      <c r="U153" s="60">
        <f>'5Rx5L'!P391</f>
        <v>124.52702215789472</v>
      </c>
      <c r="V153" s="60">
        <f>'5Rx5L'!P415</f>
        <v>137.21625952631581</v>
      </c>
      <c r="W153" s="61">
        <f>'5Rx5L'!P439</f>
        <v>125.05349015789474</v>
      </c>
    </row>
    <row r="154" spans="1:23" s="47" customFormat="1" ht="15.75" thickBot="1" x14ac:dyDescent="0.3">
      <c r="A154" s="73" t="s">
        <v>198</v>
      </c>
      <c r="B154" s="71" t="str">
        <f>TEXT(J154,"#")&amp;" ("&amp;TEXT(R154,"#"&amp;")")</f>
        <v>164 (169)</v>
      </c>
      <c r="C154" s="71" t="str">
        <f>TEXT(K154,"#")&amp;" ("&amp;TEXT(S154,"#"&amp;")")</f>
        <v>146 (151)</v>
      </c>
      <c r="D154" s="71" t="str">
        <f t="shared" si="0"/>
        <v>148 (156)</v>
      </c>
      <c r="E154" s="71" t="str">
        <f t="shared" si="0"/>
        <v>138 (147)</v>
      </c>
      <c r="F154" s="71" t="str">
        <f t="shared" si="0"/>
        <v>148 (155)</v>
      </c>
      <c r="G154" s="71" t="str">
        <f t="shared" si="0"/>
        <v>139 (148)</v>
      </c>
      <c r="I154" s="62" t="s">
        <v>198</v>
      </c>
      <c r="J154" s="63">
        <f>'5Rx0L'!H103</f>
        <v>164.26729436842106</v>
      </c>
      <c r="K154" s="63">
        <f>'5Rx5L'!H463</f>
        <v>145.8354294736842</v>
      </c>
      <c r="L154" s="63">
        <f>'5Rx5L'!H487</f>
        <v>147.85641121052635</v>
      </c>
      <c r="M154" s="63">
        <f>'5Rx5L'!H511</f>
        <v>137.57065142105262</v>
      </c>
      <c r="N154" s="63">
        <f>'5Rx5L'!H535</f>
        <v>147.94439568421052</v>
      </c>
      <c r="O154" s="64">
        <f>'5Rx5L'!H559</f>
        <v>139.28292015789475</v>
      </c>
      <c r="P154" s="55"/>
      <c r="Q154" s="62" t="s">
        <v>198</v>
      </c>
      <c r="R154" s="63">
        <f>'5Rx0L'!P103</f>
        <v>168.63957931578949</v>
      </c>
      <c r="S154" s="63">
        <f>'5Rx5L'!P463</f>
        <v>150.62457515789475</v>
      </c>
      <c r="T154" s="63">
        <f>'5Rx5L'!P487</f>
        <v>155.74871589473685</v>
      </c>
      <c r="U154" s="63">
        <f>'5Rx5L'!P511</f>
        <v>147.30138815789473</v>
      </c>
      <c r="V154" s="63">
        <f>'5Rx5L'!P535</f>
        <v>154.9454272105263</v>
      </c>
      <c r="W154" s="64">
        <f>'5Rx5L'!P559</f>
        <v>148.27434163157898</v>
      </c>
    </row>
    <row r="155" spans="1:23" s="47" customFormat="1" ht="15.75" thickTop="1" x14ac:dyDescent="0.25">
      <c r="A155" s="52"/>
      <c r="B155" s="52"/>
      <c r="C155" s="52"/>
      <c r="D155" s="52"/>
      <c r="E155" s="52"/>
      <c r="F155" s="52"/>
      <c r="G155" s="52"/>
      <c r="I155" s="54"/>
      <c r="J155" s="54"/>
      <c r="K155" s="54"/>
      <c r="L155" s="54"/>
      <c r="M155" s="54"/>
      <c r="N155" s="54"/>
      <c r="O155" s="54"/>
      <c r="P155" s="55"/>
      <c r="Q155" s="54"/>
      <c r="R155" s="54"/>
      <c r="S155" s="54"/>
      <c r="T155" s="54"/>
      <c r="U155" s="54"/>
      <c r="V155" s="54"/>
      <c r="W155" s="54"/>
    </row>
    <row r="156" spans="1:23" s="47" customFormat="1" x14ac:dyDescent="0.25">
      <c r="A156" s="52"/>
      <c r="B156" s="52"/>
      <c r="C156" s="52"/>
      <c r="D156" s="52"/>
      <c r="E156" s="52"/>
      <c r="F156" s="52"/>
      <c r="G156" s="52"/>
      <c r="I156" s="54"/>
      <c r="J156" s="54"/>
      <c r="K156" s="54"/>
      <c r="L156" s="54"/>
      <c r="M156" s="54"/>
      <c r="N156" s="54"/>
      <c r="O156" s="54"/>
      <c r="P156" s="55"/>
      <c r="Q156" s="54"/>
      <c r="R156" s="54"/>
      <c r="S156" s="54"/>
      <c r="T156" s="54"/>
      <c r="U156" s="54"/>
      <c r="V156" s="54"/>
      <c r="W156" s="54"/>
    </row>
    <row r="157" spans="1:23" s="47" customFormat="1" x14ac:dyDescent="0.25">
      <c r="A157" s="52"/>
      <c r="B157" s="52"/>
      <c r="C157" s="52"/>
      <c r="D157" s="52"/>
      <c r="E157" s="52"/>
      <c r="F157" s="52"/>
      <c r="G157" s="52"/>
      <c r="I157" s="54"/>
      <c r="J157" s="54"/>
      <c r="K157" s="54"/>
      <c r="L157" s="54"/>
      <c r="M157" s="54"/>
      <c r="N157" s="54"/>
      <c r="O157" s="54"/>
      <c r="P157" s="55"/>
      <c r="Q157" s="54"/>
      <c r="R157" s="54"/>
      <c r="S157" s="54"/>
      <c r="T157" s="54"/>
      <c r="U157" s="54"/>
      <c r="V157" s="54"/>
      <c r="W157" s="54"/>
    </row>
    <row r="158" spans="1:23" s="47" customFormat="1" ht="15.75" thickBot="1" x14ac:dyDescent="0.3">
      <c r="A158" s="52"/>
      <c r="B158" s="52"/>
      <c r="C158" s="52"/>
      <c r="D158" s="53" t="s">
        <v>212</v>
      </c>
      <c r="E158" s="52"/>
      <c r="F158" s="52"/>
      <c r="G158" s="52"/>
      <c r="I158" s="54"/>
      <c r="J158" s="54"/>
      <c r="K158" s="54"/>
      <c r="L158" s="53" t="s">
        <v>207</v>
      </c>
      <c r="M158" s="54"/>
      <c r="N158" s="54"/>
      <c r="O158" s="54"/>
      <c r="P158" s="55"/>
      <c r="Q158" s="54"/>
      <c r="R158" s="54"/>
      <c r="S158" s="54"/>
      <c r="T158" s="53" t="s">
        <v>208</v>
      </c>
      <c r="U158" s="54"/>
      <c r="V158" s="54"/>
      <c r="W158" s="54"/>
    </row>
    <row r="159" spans="1:23" s="47" customFormat="1" ht="25.5" thickTop="1" thickBot="1" x14ac:dyDescent="0.3">
      <c r="A159" s="67" t="s">
        <v>206</v>
      </c>
      <c r="B159" s="68" t="s">
        <v>187</v>
      </c>
      <c r="C159" s="68" t="s">
        <v>188</v>
      </c>
      <c r="D159" s="68" t="s">
        <v>189</v>
      </c>
      <c r="E159" s="68" t="s">
        <v>190</v>
      </c>
      <c r="F159" s="68" t="s">
        <v>191</v>
      </c>
      <c r="G159" s="69" t="s">
        <v>192</v>
      </c>
      <c r="I159" s="56" t="s">
        <v>206</v>
      </c>
      <c r="J159" s="57" t="s">
        <v>187</v>
      </c>
      <c r="K159" s="57" t="s">
        <v>188</v>
      </c>
      <c r="L159" s="57" t="s">
        <v>189</v>
      </c>
      <c r="M159" s="57" t="s">
        <v>190</v>
      </c>
      <c r="N159" s="57" t="s">
        <v>191</v>
      </c>
      <c r="O159" s="58" t="s">
        <v>192</v>
      </c>
      <c r="P159" s="55"/>
      <c r="Q159" s="56" t="s">
        <v>206</v>
      </c>
      <c r="R159" s="57" t="s">
        <v>187</v>
      </c>
      <c r="S159" s="57" t="s">
        <v>188</v>
      </c>
      <c r="T159" s="57" t="s">
        <v>189</v>
      </c>
      <c r="U159" s="57" t="s">
        <v>190</v>
      </c>
      <c r="V159" s="57" t="s">
        <v>191</v>
      </c>
      <c r="W159" s="58" t="s">
        <v>192</v>
      </c>
    </row>
    <row r="160" spans="1:23" s="47" customFormat="1" ht="16.5" thickTop="1" thickBot="1" x14ac:dyDescent="0.3">
      <c r="A160" s="70" t="s">
        <v>201</v>
      </c>
      <c r="B160" s="71" t="str">
        <f>TEXT(J160,"#")&amp;" ("&amp;TEXT(R160,"#"&amp;")")</f>
        <v>27 (28)</v>
      </c>
      <c r="C160" s="72" t="s">
        <v>194</v>
      </c>
      <c r="D160" s="71" t="str">
        <f t="shared" ref="D160:G164" si="1">TEXT(L160,"#")&amp;" ("&amp;TEXT(T160,"#"&amp;")")</f>
        <v>39 (44)</v>
      </c>
      <c r="E160" s="71" t="str">
        <f t="shared" si="1"/>
        <v>14 (13)</v>
      </c>
      <c r="F160" s="71" t="str">
        <f t="shared" si="1"/>
        <v>39 (47)</v>
      </c>
      <c r="G160" s="71" t="str">
        <f t="shared" si="1"/>
        <v>21 (22)</v>
      </c>
      <c r="I160" s="59" t="s">
        <v>201</v>
      </c>
      <c r="J160" s="60">
        <f>'5Ix0L'!H7</f>
        <v>27.260314684210524</v>
      </c>
      <c r="K160" s="60" t="s">
        <v>194</v>
      </c>
      <c r="L160" s="60">
        <f>'5Ix5L'!H7</f>
        <v>39.357770894736838</v>
      </c>
      <c r="M160" s="60">
        <f>'5Ix5L'!H31</f>
        <v>13.744084900000001</v>
      </c>
      <c r="N160" s="60">
        <f>'5Ix5L'!H55</f>
        <v>38.579874052631581</v>
      </c>
      <c r="O160" s="61">
        <f>'5Ix5L'!H79</f>
        <v>20.727160368421053</v>
      </c>
      <c r="P160" s="55"/>
      <c r="Q160" s="59" t="s">
        <v>201</v>
      </c>
      <c r="R160" s="60">
        <f>'5Ix0L'!P7</f>
        <v>27.587717842105263</v>
      </c>
      <c r="S160" s="60" t="s">
        <v>194</v>
      </c>
      <c r="T160" s="60">
        <f>'5Ix5L'!P7</f>
        <v>43.714670052631583</v>
      </c>
      <c r="U160" s="60">
        <f>'5Ix5L'!P31</f>
        <v>12.543843499999999</v>
      </c>
      <c r="V160" s="60">
        <f>'5Ix5L'!P55</f>
        <v>46.574935000000004</v>
      </c>
      <c r="W160" s="61">
        <f>'5Ix5L'!P79</f>
        <v>21.852004894736837</v>
      </c>
    </row>
    <row r="161" spans="1:23" s="47" customFormat="1" ht="15.75" thickBot="1" x14ac:dyDescent="0.3">
      <c r="A161" s="70" t="s">
        <v>202</v>
      </c>
      <c r="B161" s="71" t="str">
        <f>TEXT(J161,"#")&amp;" ("&amp;TEXT(R161,"#"&amp;")")</f>
        <v>66 (62)</v>
      </c>
      <c r="C161" s="71" t="str">
        <f>TEXT(K161,"#")&amp;" ("&amp;TEXT(S161,"#"&amp;")")</f>
        <v>76 (77)</v>
      </c>
      <c r="D161" s="71" t="str">
        <f t="shared" si="1"/>
        <v>62 (60)</v>
      </c>
      <c r="E161" s="71" t="str">
        <f t="shared" si="1"/>
        <v>76 (81)</v>
      </c>
      <c r="F161" s="71" t="str">
        <f t="shared" si="1"/>
        <v>74 (68)</v>
      </c>
      <c r="G161" s="71" t="str">
        <f t="shared" si="1"/>
        <v>83 (88)</v>
      </c>
      <c r="I161" s="59" t="s">
        <v>202</v>
      </c>
      <c r="J161" s="60">
        <f>'5Ix0L'!H31</f>
        <v>65.655695210526318</v>
      </c>
      <c r="K161" s="60">
        <f>'2Ix1L'!G3</f>
        <v>75.987790626262608</v>
      </c>
      <c r="L161" s="60">
        <f>'5Ix5L'!H127</f>
        <v>62.485522473684206</v>
      </c>
      <c r="M161" s="60">
        <f>'5Ix5L'!H151</f>
        <v>75.517282052631586</v>
      </c>
      <c r="N161" s="60">
        <f>'5Ix5L'!H175</f>
        <v>73.984429368421075</v>
      </c>
      <c r="O161" s="61">
        <f>'5Ix5L'!H199</f>
        <v>83.014312736842115</v>
      </c>
      <c r="P161" s="55"/>
      <c r="Q161" s="59" t="s">
        <v>202</v>
      </c>
      <c r="R161" s="60">
        <f>'5Ix0L'!P31</f>
        <v>62.318142526315782</v>
      </c>
      <c r="S161" s="60">
        <f>'2Ix1L'!O3</f>
        <v>77.132123040404039</v>
      </c>
      <c r="T161" s="60">
        <f>'5Ix5L'!P127</f>
        <v>60.374825157894733</v>
      </c>
      <c r="U161" s="60">
        <f>'5Ix5L'!P151</f>
        <v>81.499801578947356</v>
      </c>
      <c r="V161" s="60">
        <f>'5Ix5L'!P175</f>
        <v>68.460645210526323</v>
      </c>
      <c r="W161" s="61">
        <f>'5Ix5L'!P199</f>
        <v>88.443947263157895</v>
      </c>
    </row>
    <row r="162" spans="1:23" s="47" customFormat="1" ht="15.75" thickBot="1" x14ac:dyDescent="0.3">
      <c r="A162" s="70" t="s">
        <v>203</v>
      </c>
      <c r="B162" s="71" t="str">
        <f>TEXT(J162,"#")&amp;" ("&amp;TEXT(R162,"#"&amp;")")</f>
        <v>111 (112)</v>
      </c>
      <c r="C162" s="71" t="str">
        <f>TEXT(K162,"#")&amp;" ("&amp;TEXT(S162,"#"&amp;")")</f>
        <v>80 (83)</v>
      </c>
      <c r="D162" s="71" t="str">
        <f t="shared" si="1"/>
        <v>94 (105)</v>
      </c>
      <c r="E162" s="71" t="str">
        <f t="shared" si="1"/>
        <v>79 (79)</v>
      </c>
      <c r="F162" s="71" t="str">
        <f t="shared" si="1"/>
        <v>92 (105)</v>
      </c>
      <c r="G162" s="71" t="str">
        <f t="shared" si="1"/>
        <v>81 (82)</v>
      </c>
      <c r="I162" s="59" t="s">
        <v>203</v>
      </c>
      <c r="J162" s="60">
        <f>'5Ix0L'!H55</f>
        <v>111.20880210526316</v>
      </c>
      <c r="K162" s="60">
        <f>'5Ix5L'!H223</f>
        <v>79.759415736842101</v>
      </c>
      <c r="L162" s="60">
        <f>'5Ix5L'!H247</f>
        <v>94.485989315789453</v>
      </c>
      <c r="M162" s="60">
        <f>'5Ix5L'!H271</f>
        <v>79.473305000000011</v>
      </c>
      <c r="N162" s="60">
        <f>'5Ix5L'!H295</f>
        <v>91.895513947368414</v>
      </c>
      <c r="O162" s="61">
        <f>'5Ix5L'!H319</f>
        <v>80.770358421052634</v>
      </c>
      <c r="P162" s="55"/>
      <c r="Q162" s="59" t="s">
        <v>203</v>
      </c>
      <c r="R162" s="60">
        <f>'5Ix0L'!P55</f>
        <v>111.88648747368421</v>
      </c>
      <c r="S162" s="60">
        <f>'5Ix5L'!P223</f>
        <v>83.093033894736834</v>
      </c>
      <c r="T162" s="60">
        <f>'5Ix5L'!P247</f>
        <v>105.41050199999999</v>
      </c>
      <c r="U162" s="60">
        <f>'5Ix5L'!P271</f>
        <v>79.330341000000004</v>
      </c>
      <c r="V162" s="60">
        <f>'5Ix5L'!P295</f>
        <v>105.15598057894738</v>
      </c>
      <c r="W162" s="61">
        <f>'5Ix5L'!P319</f>
        <v>81.515535421052633</v>
      </c>
    </row>
    <row r="163" spans="1:23" s="47" customFormat="1" ht="15.75" thickBot="1" x14ac:dyDescent="0.3">
      <c r="A163" s="70" t="s">
        <v>204</v>
      </c>
      <c r="B163" s="71" t="str">
        <f>TEXT(J163,"#")&amp;" ("&amp;TEXT(R163,"#"&amp;")")</f>
        <v>126 (114)</v>
      </c>
      <c r="C163" s="71" t="str">
        <f>TEXT(K163,"#")&amp;" ("&amp;TEXT(S163,"#"&amp;")")</f>
        <v>133 (132)</v>
      </c>
      <c r="D163" s="71" t="str">
        <f t="shared" si="1"/>
        <v>118 (117)</v>
      </c>
      <c r="E163" s="71" t="str">
        <f t="shared" si="1"/>
        <v>140 (137)</v>
      </c>
      <c r="F163" s="71" t="str">
        <f t="shared" si="1"/>
        <v>131 (117)</v>
      </c>
      <c r="G163" s="71" t="str">
        <f t="shared" si="1"/>
        <v>130 (138)</v>
      </c>
      <c r="I163" s="59" t="s">
        <v>204</v>
      </c>
      <c r="J163" s="60">
        <f>'5Ix0L'!H79</f>
        <v>125.88281968421053</v>
      </c>
      <c r="K163" s="60">
        <f>'5Ix5L'!H343</f>
        <v>132.77240657894737</v>
      </c>
      <c r="L163" s="60">
        <f>'5Ix5L'!H367</f>
        <v>118.34862510526314</v>
      </c>
      <c r="M163" s="60">
        <f>'5Ix5L'!H391</f>
        <v>139.61581831578948</v>
      </c>
      <c r="N163" s="60">
        <f>'5Ix5L'!H415</f>
        <v>130.89319052631578</v>
      </c>
      <c r="O163" s="61">
        <f>'5Ix5L'!H439</f>
        <v>130.38374368421051</v>
      </c>
      <c r="P163" s="55"/>
      <c r="Q163" s="59" t="s">
        <v>204</v>
      </c>
      <c r="R163" s="60">
        <f>'5Ix0L'!P79</f>
        <v>113.78183184210528</v>
      </c>
      <c r="S163" s="60">
        <f>'5Ix5L'!P343</f>
        <v>131.99980026315791</v>
      </c>
      <c r="T163" s="60">
        <f>'5Ix5L'!P367</f>
        <v>116.67926936842106</v>
      </c>
      <c r="U163" s="60">
        <f>'5Ix5L'!P391</f>
        <v>137.40809873684213</v>
      </c>
      <c r="V163" s="60">
        <f>'5Ix5L'!P415</f>
        <v>116.73942005263157</v>
      </c>
      <c r="W163" s="61">
        <f>'5Ix5L'!P439</f>
        <v>138.08089542105262</v>
      </c>
    </row>
    <row r="164" spans="1:23" s="47" customFormat="1" ht="15.75" thickBot="1" x14ac:dyDescent="0.3">
      <c r="A164" s="73" t="s">
        <v>205</v>
      </c>
      <c r="B164" s="71" t="str">
        <f>TEXT(J164,"#")&amp;" ("&amp;TEXT(R164,"#"&amp;")")</f>
        <v>139 (152)</v>
      </c>
      <c r="C164" s="71" t="str">
        <f>TEXT(K164,"#")&amp;" ("&amp;TEXT(S164,"#"&amp;")")</f>
        <v>135 (138)</v>
      </c>
      <c r="D164" s="71" t="str">
        <f t="shared" si="1"/>
        <v>143 (152)</v>
      </c>
      <c r="E164" s="71" t="str">
        <f t="shared" si="1"/>
        <v>142 (149)</v>
      </c>
      <c r="F164" s="71" t="str">
        <f t="shared" si="1"/>
        <v>152 (156)</v>
      </c>
      <c r="G164" s="71" t="str">
        <f t="shared" si="1"/>
        <v>133 (137)</v>
      </c>
      <c r="I164" s="62" t="s">
        <v>205</v>
      </c>
      <c r="J164" s="63">
        <f>'5Ix0L'!H103</f>
        <v>139.07645784210527</v>
      </c>
      <c r="K164" s="63">
        <f>'5Ix5L'!H463</f>
        <v>135.07245789473683</v>
      </c>
      <c r="L164" s="63">
        <f>'5Ix5L'!H487</f>
        <v>143.14142515789473</v>
      </c>
      <c r="M164" s="63">
        <f>'5Ix5L'!H511</f>
        <v>142.18691647368422</v>
      </c>
      <c r="N164" s="63">
        <f>'5Ix5L'!H535</f>
        <v>152.19485768421055</v>
      </c>
      <c r="O164" s="64">
        <f>'5Ix5L'!H559</f>
        <v>132.67499815789472</v>
      </c>
      <c r="P164" s="55"/>
      <c r="Q164" s="62" t="s">
        <v>205</v>
      </c>
      <c r="R164" s="63">
        <f>'5Ix0L'!P103</f>
        <v>152.24862957894737</v>
      </c>
      <c r="S164" s="63">
        <f>'5Ix5L'!P463</f>
        <v>138.36196799999999</v>
      </c>
      <c r="T164" s="63">
        <f>'5Ix5L'!P487</f>
        <v>152.36775231578946</v>
      </c>
      <c r="U164" s="63">
        <f>'5Ix5L'!P511</f>
        <v>149.22893736842107</v>
      </c>
      <c r="V164" s="63">
        <f>'5Ix5L'!P535</f>
        <v>155.78534547368423</v>
      </c>
      <c r="W164" s="64">
        <f>'5Ix5L'!P559</f>
        <v>137.38117415789475</v>
      </c>
    </row>
    <row r="165" spans="1:23" s="47" customFormat="1" ht="15.75" thickTop="1" x14ac:dyDescent="0.25"/>
    <row r="166" spans="1:23" s="47" customFormat="1" x14ac:dyDescent="0.25"/>
    <row r="167" spans="1:23" s="2" customFormat="1" x14ac:dyDescent="0.25"/>
    <row r="168" spans="1:23" s="2" customFormat="1" x14ac:dyDescent="0.25"/>
    <row r="169" spans="1:23" s="2" customFormat="1" x14ac:dyDescent="0.25"/>
    <row r="170" spans="1:23" s="2" customFormat="1" x14ac:dyDescent="0.25"/>
    <row r="171" spans="1:23" s="2" customFormat="1" x14ac:dyDescent="0.25"/>
    <row r="172" spans="1:23" s="2" customFormat="1" x14ac:dyDescent="0.25"/>
    <row r="173" spans="1:23" s="2" customFormat="1" x14ac:dyDescent="0.25"/>
    <row r="174" spans="1:23" s="2" customFormat="1" x14ac:dyDescent="0.25"/>
    <row r="175" spans="1:23" s="2" customFormat="1" x14ac:dyDescent="0.25"/>
    <row r="176" spans="1:23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pans="1:14" s="2" customFormat="1" x14ac:dyDescent="0.25"/>
    <row r="754" spans="1:1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M754" s="2"/>
      <c r="N754" s="2"/>
    </row>
    <row r="755" spans="1:1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M755" s="2"/>
      <c r="N755" s="2"/>
    </row>
    <row r="756" spans="1:1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M756" s="2"/>
      <c r="N756" s="2"/>
    </row>
    <row r="757" spans="1:1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M757" s="2"/>
      <c r="N757" s="2"/>
    </row>
    <row r="758" spans="1:1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M758" s="2"/>
      <c r="N758" s="2"/>
    </row>
    <row r="759" spans="1:1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M759" s="2"/>
      <c r="N759" s="2"/>
    </row>
    <row r="760" spans="1:1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M760" s="2"/>
      <c r="N760" s="2"/>
    </row>
    <row r="761" spans="1:1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M761" s="2"/>
      <c r="N761" s="2"/>
    </row>
    <row r="762" spans="1:1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M762" s="2"/>
      <c r="N762" s="2"/>
    </row>
    <row r="763" spans="1:1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M763" s="2"/>
      <c r="N763" s="2"/>
    </row>
    <row r="764" spans="1:1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M764" s="2"/>
      <c r="N764" s="2"/>
    </row>
    <row r="765" spans="1:1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M765" s="2"/>
      <c r="N765" s="2"/>
    </row>
    <row r="766" spans="1:1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M766" s="2"/>
      <c r="N766" s="2"/>
    </row>
    <row r="767" spans="1:1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M767" s="2"/>
      <c r="N767" s="2"/>
    </row>
    <row r="768" spans="1:1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M768" s="2"/>
      <c r="N768" s="2"/>
    </row>
    <row r="769" spans="1:1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M769" s="2"/>
      <c r="N769" s="2"/>
    </row>
    <row r="770" spans="1:1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M770" s="2"/>
      <c r="N770" s="2"/>
    </row>
    <row r="771" spans="1:1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M771" s="2"/>
      <c r="N771" s="2"/>
    </row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4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1.140625" style="11" bestFit="1" customWidth="1"/>
    <col min="9" max="9" width="13.7109375" style="34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1.140625" style="11" bestFit="1" customWidth="1"/>
    <col min="17" max="17" width="2.7109375" style="8" customWidth="1"/>
  </cols>
  <sheetData>
    <row r="1" spans="1:17" x14ac:dyDescent="0.25">
      <c r="A1" s="43" t="s">
        <v>121</v>
      </c>
      <c r="B1" t="s">
        <v>101</v>
      </c>
      <c r="F1" s="5" t="s">
        <v>2</v>
      </c>
      <c r="G1" s="12" t="s">
        <v>122</v>
      </c>
      <c r="H1" s="38" t="str">
        <f>D112</f>
        <v>2Rx2L dBc Log Mag(dB)</v>
      </c>
      <c r="I1" s="43" t="s">
        <v>116</v>
      </c>
      <c r="J1" t="s">
        <v>101</v>
      </c>
      <c r="N1" s="5" t="s">
        <v>2</v>
      </c>
      <c r="O1" s="12" t="s">
        <v>122</v>
      </c>
      <c r="P1" s="38" t="str">
        <f>L112</f>
        <v>2Rx2L dBc Log Mag(dB)</v>
      </c>
    </row>
    <row r="2" spans="1:17" x14ac:dyDescent="0.25">
      <c r="B2" t="s">
        <v>102</v>
      </c>
      <c r="C2" t="s">
        <v>103</v>
      </c>
      <c r="D2" t="s">
        <v>104</v>
      </c>
      <c r="G2" s="16"/>
      <c r="H2" s="10"/>
      <c r="J2" t="s">
        <v>102</v>
      </c>
      <c r="K2" t="s">
        <v>103</v>
      </c>
      <c r="L2" t="s">
        <v>104</v>
      </c>
      <c r="O2" s="16"/>
      <c r="P2" s="10"/>
    </row>
    <row r="3" spans="1:17" s="14" customFormat="1" x14ac:dyDescent="0.25">
      <c r="A3" s="34"/>
      <c r="B3" t="s">
        <v>232</v>
      </c>
      <c r="C3"/>
      <c r="D3"/>
      <c r="E3" s="13"/>
      <c r="F3" s="12" t="s">
        <v>12</v>
      </c>
      <c r="G3" s="12">
        <f>ABS(AVERAGE(G5:G103))</f>
        <v>73.898821393939386</v>
      </c>
      <c r="H3" s="12" t="s">
        <v>260</v>
      </c>
      <c r="I3" s="34"/>
      <c r="J3" t="s">
        <v>232</v>
      </c>
      <c r="K3"/>
      <c r="L3"/>
      <c r="M3" s="13"/>
      <c r="N3" s="12" t="s">
        <v>12</v>
      </c>
      <c r="O3" s="12">
        <f>ABS(AVERAGE(O5:O103))</f>
        <v>82.91085710101008</v>
      </c>
      <c r="P3" s="12" t="s">
        <v>260</v>
      </c>
      <c r="Q3" s="13"/>
    </row>
    <row r="4" spans="1:17" x14ac:dyDescent="0.25">
      <c r="B4" t="s">
        <v>265</v>
      </c>
      <c r="C4" t="s">
        <v>266</v>
      </c>
      <c r="D4" t="s">
        <v>272</v>
      </c>
      <c r="G4" s="10"/>
      <c r="H4" s="10"/>
      <c r="J4" t="s">
        <v>265</v>
      </c>
      <c r="K4" t="s">
        <v>266</v>
      </c>
      <c r="L4" t="s">
        <v>273</v>
      </c>
      <c r="O4" s="10"/>
      <c r="P4" s="10"/>
    </row>
    <row r="5" spans="1:17" x14ac:dyDescent="0.25">
      <c r="B5" t="s">
        <v>105</v>
      </c>
      <c r="F5" s="5">
        <f t="shared" ref="F5:F36" si="0">B113/1000000000</f>
        <v>3</v>
      </c>
      <c r="G5" s="10">
        <f t="shared" ref="G5:G36" si="1">H5-10</f>
        <v>-80.294066999999998</v>
      </c>
      <c r="H5" s="5">
        <f t="shared" ref="H5:H36" si="2">D113</f>
        <v>-70.294066999999998</v>
      </c>
      <c r="J5" t="s">
        <v>105</v>
      </c>
      <c r="N5" s="5">
        <f t="shared" ref="N5:N36" si="3">J113/1000000000</f>
        <v>3</v>
      </c>
      <c r="O5" s="10">
        <f t="shared" ref="O5:O36" si="4">P5-10</f>
        <v>-86.527450999999999</v>
      </c>
      <c r="P5" s="5">
        <f t="shared" ref="P5:P36" si="5">L113</f>
        <v>-76.527450999999999</v>
      </c>
    </row>
    <row r="6" spans="1:17" x14ac:dyDescent="0.25">
      <c r="F6" s="5">
        <f t="shared" si="0"/>
        <v>3.0918367346939002</v>
      </c>
      <c r="G6" s="10">
        <f t="shared" si="1"/>
        <v>-79.743842999999998</v>
      </c>
      <c r="H6" s="5">
        <f t="shared" si="2"/>
        <v>-69.743842999999998</v>
      </c>
      <c r="N6" s="5">
        <f t="shared" si="3"/>
        <v>3.0918367346939002</v>
      </c>
      <c r="O6" s="10">
        <f t="shared" si="4"/>
        <v>-87.228210000000004</v>
      </c>
      <c r="P6" s="5">
        <f t="shared" si="5"/>
        <v>-77.228210000000004</v>
      </c>
    </row>
    <row r="7" spans="1:17" x14ac:dyDescent="0.25">
      <c r="B7" t="s">
        <v>106</v>
      </c>
      <c r="F7" s="5">
        <f t="shared" si="0"/>
        <v>3.1836734693878004</v>
      </c>
      <c r="G7" s="10">
        <f t="shared" si="1"/>
        <v>-79.266479000000004</v>
      </c>
      <c r="H7" s="5">
        <f t="shared" si="2"/>
        <v>-69.266479000000004</v>
      </c>
      <c r="J7" t="s">
        <v>106</v>
      </c>
      <c r="N7" s="5">
        <f t="shared" si="3"/>
        <v>3.1836734693878004</v>
      </c>
      <c r="O7" s="10">
        <f t="shared" si="4"/>
        <v>-88.651038999999997</v>
      </c>
      <c r="P7" s="5">
        <f t="shared" si="5"/>
        <v>-78.651038999999997</v>
      </c>
    </row>
    <row r="8" spans="1:17" x14ac:dyDescent="0.25">
      <c r="B8" t="s">
        <v>20</v>
      </c>
      <c r="C8" t="s">
        <v>123</v>
      </c>
      <c r="F8" s="5">
        <f t="shared" si="0"/>
        <v>3.2755102040816002</v>
      </c>
      <c r="G8" s="10">
        <f t="shared" si="1"/>
        <v>-79.526191999999995</v>
      </c>
      <c r="H8" s="5">
        <f t="shared" si="2"/>
        <v>-69.526191999999995</v>
      </c>
      <c r="J8" t="s">
        <v>20</v>
      </c>
      <c r="K8" t="s">
        <v>123</v>
      </c>
      <c r="N8" s="5">
        <f t="shared" si="3"/>
        <v>3.2755102040816002</v>
      </c>
      <c r="O8" s="10">
        <f t="shared" si="4"/>
        <v>-91.215675000000005</v>
      </c>
      <c r="P8" s="5">
        <f t="shared" si="5"/>
        <v>-81.215675000000005</v>
      </c>
    </row>
    <row r="9" spans="1:17" x14ac:dyDescent="0.25">
      <c r="B9">
        <v>3000000000</v>
      </c>
      <c r="C9">
        <v>-7.0279622000000002</v>
      </c>
      <c r="F9" s="5">
        <f t="shared" si="0"/>
        <v>3.3673469387755</v>
      </c>
      <c r="G9" s="10">
        <f t="shared" si="1"/>
        <v>-80.193909000000005</v>
      </c>
      <c r="H9" s="5">
        <f t="shared" si="2"/>
        <v>-70.193909000000005</v>
      </c>
      <c r="J9">
        <v>3000000000</v>
      </c>
      <c r="K9">
        <v>-7.2087440000000003</v>
      </c>
      <c r="N9" s="5">
        <f t="shared" si="3"/>
        <v>3.3673469387755</v>
      </c>
      <c r="O9" s="10">
        <f t="shared" si="4"/>
        <v>-91.469359999999995</v>
      </c>
      <c r="P9" s="5">
        <f t="shared" si="5"/>
        <v>-81.469359999999995</v>
      </c>
    </row>
    <row r="10" spans="1:17" x14ac:dyDescent="0.25">
      <c r="B10">
        <v>3091836734.6939001</v>
      </c>
      <c r="C10">
        <v>-6.8453121000000001</v>
      </c>
      <c r="F10" s="5">
        <f t="shared" si="0"/>
        <v>3.4591836734694001</v>
      </c>
      <c r="G10" s="10">
        <f t="shared" si="1"/>
        <v>-80.059180999999995</v>
      </c>
      <c r="H10" s="5">
        <f t="shared" si="2"/>
        <v>-70.059180999999995</v>
      </c>
      <c r="J10">
        <v>3091836734.6939001</v>
      </c>
      <c r="K10">
        <v>-7.3355402999999999</v>
      </c>
      <c r="N10" s="5">
        <f t="shared" si="3"/>
        <v>3.4591836734694001</v>
      </c>
      <c r="O10" s="10">
        <f t="shared" si="4"/>
        <v>-91.759383999999997</v>
      </c>
      <c r="P10" s="5">
        <f t="shared" si="5"/>
        <v>-81.759383999999997</v>
      </c>
    </row>
    <row r="11" spans="1:17" x14ac:dyDescent="0.25">
      <c r="B11">
        <v>3183673469.3878002</v>
      </c>
      <c r="C11">
        <v>-6.7382207000000003</v>
      </c>
      <c r="F11" s="5">
        <f t="shared" si="0"/>
        <v>3.5510204081632999</v>
      </c>
      <c r="G11" s="10">
        <f t="shared" si="1"/>
        <v>-80.460769999999997</v>
      </c>
      <c r="H11" s="5">
        <f t="shared" si="2"/>
        <v>-70.460769999999997</v>
      </c>
      <c r="J11">
        <v>3183673469.3878002</v>
      </c>
      <c r="K11">
        <v>-7.7650566000000003</v>
      </c>
      <c r="N11" s="5">
        <f t="shared" si="3"/>
        <v>3.5510204081632999</v>
      </c>
      <c r="O11" s="10">
        <f t="shared" si="4"/>
        <v>-90.762787000000003</v>
      </c>
      <c r="P11" s="5">
        <f t="shared" si="5"/>
        <v>-80.762787000000003</v>
      </c>
    </row>
    <row r="12" spans="1:17" x14ac:dyDescent="0.25">
      <c r="B12">
        <v>3275510204.0816002</v>
      </c>
      <c r="C12">
        <v>-7.1064992</v>
      </c>
      <c r="F12" s="5">
        <f t="shared" si="0"/>
        <v>3.6428571428571002</v>
      </c>
      <c r="G12" s="10">
        <f t="shared" si="1"/>
        <v>-80.505889999999994</v>
      </c>
      <c r="H12" s="5">
        <f t="shared" si="2"/>
        <v>-70.505889999999994</v>
      </c>
      <c r="J12">
        <v>3275510204.0816002</v>
      </c>
      <c r="K12">
        <v>-8.2221478999999995</v>
      </c>
      <c r="N12" s="5">
        <f t="shared" si="3"/>
        <v>3.6428571428571002</v>
      </c>
      <c r="O12" s="10">
        <f t="shared" si="4"/>
        <v>-92.218575000000001</v>
      </c>
      <c r="P12" s="5">
        <f t="shared" si="5"/>
        <v>-82.218575000000001</v>
      </c>
    </row>
    <row r="13" spans="1:17" x14ac:dyDescent="0.25">
      <c r="B13">
        <v>3367346938.7754998</v>
      </c>
      <c r="C13">
        <v>-6.9489144999999999</v>
      </c>
      <c r="F13" s="5">
        <f t="shared" si="0"/>
        <v>3.7346938775509999</v>
      </c>
      <c r="G13" s="10">
        <f t="shared" si="1"/>
        <v>-80.182502999999997</v>
      </c>
      <c r="H13" s="5">
        <f t="shared" si="2"/>
        <v>-70.182502999999997</v>
      </c>
      <c r="J13">
        <v>3367346938.7754998</v>
      </c>
      <c r="K13">
        <v>-8.0939531000000002</v>
      </c>
      <c r="N13" s="5">
        <f t="shared" si="3"/>
        <v>3.7346938775509999</v>
      </c>
      <c r="O13" s="10">
        <f t="shared" si="4"/>
        <v>-92.140747000000005</v>
      </c>
      <c r="P13" s="5">
        <f t="shared" si="5"/>
        <v>-82.140747000000005</v>
      </c>
    </row>
    <row r="14" spans="1:17" x14ac:dyDescent="0.25">
      <c r="B14">
        <v>3459183673.4693999</v>
      </c>
      <c r="C14">
        <v>-7.1515322000000001</v>
      </c>
      <c r="F14" s="5">
        <f t="shared" si="0"/>
        <v>3.8265306122449001</v>
      </c>
      <c r="G14" s="10">
        <f t="shared" si="1"/>
        <v>-79.592383999999996</v>
      </c>
      <c r="H14" s="5">
        <f t="shared" si="2"/>
        <v>-69.592383999999996</v>
      </c>
      <c r="J14">
        <v>3459183673.4693999</v>
      </c>
      <c r="K14">
        <v>-8.4512204999999998</v>
      </c>
      <c r="N14" s="5">
        <f t="shared" si="3"/>
        <v>3.8265306122449001</v>
      </c>
      <c r="O14" s="10">
        <f t="shared" si="4"/>
        <v>-89.140784999999994</v>
      </c>
      <c r="P14" s="5">
        <f t="shared" si="5"/>
        <v>-79.140784999999994</v>
      </c>
    </row>
    <row r="15" spans="1:17" x14ac:dyDescent="0.25">
      <c r="B15">
        <v>3551020408.1633</v>
      </c>
      <c r="C15">
        <v>-7.2171474</v>
      </c>
      <c r="F15" s="5">
        <f t="shared" si="0"/>
        <v>3.9183673469387998</v>
      </c>
      <c r="G15" s="10">
        <f t="shared" si="1"/>
        <v>-78.858551000000006</v>
      </c>
      <c r="H15" s="5">
        <f t="shared" si="2"/>
        <v>-68.858551000000006</v>
      </c>
      <c r="J15">
        <v>3551020408.1633</v>
      </c>
      <c r="K15">
        <v>-8.4709158000000002</v>
      </c>
      <c r="N15" s="5">
        <f t="shared" si="3"/>
        <v>3.9183673469387998</v>
      </c>
      <c r="O15" s="10">
        <f t="shared" si="4"/>
        <v>-89.397712999999996</v>
      </c>
      <c r="P15" s="5">
        <f t="shared" si="5"/>
        <v>-79.397712999999996</v>
      </c>
    </row>
    <row r="16" spans="1:17" x14ac:dyDescent="0.25">
      <c r="B16">
        <v>3642857142.8571</v>
      </c>
      <c r="C16">
        <v>-7.2374128999999998</v>
      </c>
      <c r="F16" s="5">
        <f t="shared" si="0"/>
        <v>4.0102040816326996</v>
      </c>
      <c r="G16" s="10">
        <f t="shared" si="1"/>
        <v>-78.706551000000005</v>
      </c>
      <c r="H16" s="5">
        <f t="shared" si="2"/>
        <v>-68.706551000000005</v>
      </c>
      <c r="J16">
        <v>3642857142.8571</v>
      </c>
      <c r="K16">
        <v>-8.7462549000000003</v>
      </c>
      <c r="N16" s="5">
        <f t="shared" si="3"/>
        <v>4.0102040816326996</v>
      </c>
      <c r="O16" s="10">
        <f t="shared" si="4"/>
        <v>-88.561713999999995</v>
      </c>
      <c r="P16" s="5">
        <f t="shared" si="5"/>
        <v>-78.561713999999995</v>
      </c>
    </row>
    <row r="17" spans="2:16" x14ac:dyDescent="0.25">
      <c r="B17">
        <v>3734693877.5510001</v>
      </c>
      <c r="C17">
        <v>-7.3626041000000004</v>
      </c>
      <c r="F17" s="5">
        <f t="shared" si="0"/>
        <v>4.1020408163265003</v>
      </c>
      <c r="G17" s="10">
        <f t="shared" si="1"/>
        <v>-79.112273999999999</v>
      </c>
      <c r="H17" s="5">
        <f t="shared" si="2"/>
        <v>-69.112273999999999</v>
      </c>
      <c r="J17">
        <v>3734693877.5510001</v>
      </c>
      <c r="K17">
        <v>-8.7396708000000007</v>
      </c>
      <c r="N17" s="5">
        <f t="shared" si="3"/>
        <v>4.1020408163265003</v>
      </c>
      <c r="O17" s="10">
        <f t="shared" si="4"/>
        <v>-88.997681</v>
      </c>
      <c r="P17" s="5">
        <f t="shared" si="5"/>
        <v>-78.997681</v>
      </c>
    </row>
    <row r="18" spans="2:16" x14ac:dyDescent="0.25">
      <c r="B18">
        <v>3826530612.2449002</v>
      </c>
      <c r="C18">
        <v>-7.1500982999999998</v>
      </c>
      <c r="F18" s="5">
        <f t="shared" si="0"/>
        <v>4.1938775510203996</v>
      </c>
      <c r="G18" s="10">
        <f t="shared" si="1"/>
        <v>-80.101303000000001</v>
      </c>
      <c r="H18" s="5">
        <f t="shared" si="2"/>
        <v>-70.101303000000001</v>
      </c>
      <c r="J18">
        <v>3826530612.2449002</v>
      </c>
      <c r="K18">
        <v>-8.6760607000000007</v>
      </c>
      <c r="N18" s="5">
        <f t="shared" si="3"/>
        <v>4.1938775510203996</v>
      </c>
      <c r="O18" s="10">
        <f t="shared" si="4"/>
        <v>-86.722260000000006</v>
      </c>
      <c r="P18" s="5">
        <f t="shared" si="5"/>
        <v>-76.722260000000006</v>
      </c>
    </row>
    <row r="19" spans="2:16" x14ac:dyDescent="0.25">
      <c r="B19">
        <v>3918367346.9387999</v>
      </c>
      <c r="C19">
        <v>-7.1182445999999997</v>
      </c>
      <c r="F19" s="5">
        <f t="shared" si="0"/>
        <v>4.2857142857142998</v>
      </c>
      <c r="G19" s="10">
        <f t="shared" si="1"/>
        <v>-81.117676000000003</v>
      </c>
      <c r="H19" s="5">
        <f t="shared" si="2"/>
        <v>-71.117676000000003</v>
      </c>
      <c r="J19">
        <v>3918367346.9387999</v>
      </c>
      <c r="K19">
        <v>-8.7580890999999994</v>
      </c>
      <c r="N19" s="5">
        <f t="shared" si="3"/>
        <v>4.2857142857142998</v>
      </c>
      <c r="O19" s="10">
        <f t="shared" si="4"/>
        <v>-85.672691</v>
      </c>
      <c r="P19" s="5">
        <f t="shared" si="5"/>
        <v>-75.672691</v>
      </c>
    </row>
    <row r="20" spans="2:16" x14ac:dyDescent="0.25">
      <c r="B20">
        <v>4010204081.6327</v>
      </c>
      <c r="C20">
        <v>-7.1762227999999997</v>
      </c>
      <c r="F20" s="5">
        <f t="shared" si="0"/>
        <v>4.3775510204082</v>
      </c>
      <c r="G20" s="10">
        <f t="shared" si="1"/>
        <v>-80.333907999999994</v>
      </c>
      <c r="H20" s="5">
        <f t="shared" si="2"/>
        <v>-70.333907999999994</v>
      </c>
      <c r="J20">
        <v>4010204081.6327</v>
      </c>
      <c r="K20">
        <v>-8.7612237999999998</v>
      </c>
      <c r="N20" s="5">
        <f t="shared" si="3"/>
        <v>4.3775510204082</v>
      </c>
      <c r="O20" s="10">
        <f t="shared" si="4"/>
        <v>-84.221412999999998</v>
      </c>
      <c r="P20" s="5">
        <f t="shared" si="5"/>
        <v>-74.221412999999998</v>
      </c>
    </row>
    <row r="21" spans="2:16" x14ac:dyDescent="0.25">
      <c r="B21">
        <v>4102040816.3264999</v>
      </c>
      <c r="C21">
        <v>-7.1105919000000002</v>
      </c>
      <c r="F21" s="5">
        <f t="shared" si="0"/>
        <v>4.4693877551019998</v>
      </c>
      <c r="G21" s="10">
        <f t="shared" si="1"/>
        <v>-79.685646000000006</v>
      </c>
      <c r="H21" s="5">
        <f t="shared" si="2"/>
        <v>-69.685646000000006</v>
      </c>
      <c r="J21">
        <v>4102040816.3264999</v>
      </c>
      <c r="K21">
        <v>-8.6195430999999996</v>
      </c>
      <c r="N21" s="5">
        <f t="shared" si="3"/>
        <v>4.4693877551019998</v>
      </c>
      <c r="O21" s="10">
        <f t="shared" si="4"/>
        <v>-82.608238</v>
      </c>
      <c r="P21" s="5">
        <f t="shared" si="5"/>
        <v>-72.608238</v>
      </c>
    </row>
    <row r="22" spans="2:16" x14ac:dyDescent="0.25">
      <c r="B22">
        <v>4193877551.0204</v>
      </c>
      <c r="C22">
        <v>-7.0799684999999997</v>
      </c>
      <c r="F22" s="5">
        <f t="shared" si="0"/>
        <v>4.5612244897959</v>
      </c>
      <c r="G22" s="10">
        <f t="shared" si="1"/>
        <v>-79.928466999999998</v>
      </c>
      <c r="H22" s="5">
        <f t="shared" si="2"/>
        <v>-69.928466999999998</v>
      </c>
      <c r="J22">
        <v>4193877551.0204</v>
      </c>
      <c r="K22">
        <v>-8.6317511000000007</v>
      </c>
      <c r="N22" s="5">
        <f t="shared" si="3"/>
        <v>4.5612244897959</v>
      </c>
      <c r="O22" s="10">
        <f t="shared" si="4"/>
        <v>-82.720466999999999</v>
      </c>
      <c r="P22" s="5">
        <f t="shared" si="5"/>
        <v>-72.720466999999999</v>
      </c>
    </row>
    <row r="23" spans="2:16" x14ac:dyDescent="0.25">
      <c r="B23">
        <v>4285714285.7143002</v>
      </c>
      <c r="C23">
        <v>-7.0147399999999998</v>
      </c>
      <c r="F23" s="5">
        <f t="shared" si="0"/>
        <v>4.6530612244898002</v>
      </c>
      <c r="G23" s="10">
        <f t="shared" si="1"/>
        <v>-81.739898999999994</v>
      </c>
      <c r="H23" s="5">
        <f t="shared" si="2"/>
        <v>-71.739898999999994</v>
      </c>
      <c r="J23">
        <v>4285714285.7143002</v>
      </c>
      <c r="K23">
        <v>-8.5562161999999997</v>
      </c>
      <c r="N23" s="5">
        <f t="shared" si="3"/>
        <v>4.6530612244898002</v>
      </c>
      <c r="O23" s="10">
        <f t="shared" si="4"/>
        <v>-83.707053999999999</v>
      </c>
      <c r="P23" s="5">
        <f t="shared" si="5"/>
        <v>-73.707053999999999</v>
      </c>
    </row>
    <row r="24" spans="2:16" x14ac:dyDescent="0.25">
      <c r="B24">
        <v>4377551020.4082003</v>
      </c>
      <c r="C24">
        <v>-6.9864435</v>
      </c>
      <c r="F24" s="5">
        <f t="shared" si="0"/>
        <v>4.7448979591836995</v>
      </c>
      <c r="G24" s="10">
        <f t="shared" si="1"/>
        <v>-82.113968</v>
      </c>
      <c r="H24" s="5">
        <f t="shared" si="2"/>
        <v>-72.113968</v>
      </c>
      <c r="J24">
        <v>4377551020.4082003</v>
      </c>
      <c r="K24">
        <v>-8.5202351000000007</v>
      </c>
      <c r="N24" s="5">
        <f t="shared" si="3"/>
        <v>4.7448979591836995</v>
      </c>
      <c r="O24" s="10">
        <f t="shared" si="4"/>
        <v>-83.541923999999995</v>
      </c>
      <c r="P24" s="5">
        <f t="shared" si="5"/>
        <v>-73.541923999999995</v>
      </c>
    </row>
    <row r="25" spans="2:16" x14ac:dyDescent="0.25">
      <c r="B25">
        <v>4469387755.1020002</v>
      </c>
      <c r="C25">
        <v>-6.9954152000000001</v>
      </c>
      <c r="F25" s="5">
        <f t="shared" si="0"/>
        <v>4.8367346938775997</v>
      </c>
      <c r="G25" s="10">
        <f t="shared" si="1"/>
        <v>-81.187881000000004</v>
      </c>
      <c r="H25" s="5">
        <f t="shared" si="2"/>
        <v>-71.187881000000004</v>
      </c>
      <c r="J25">
        <v>4469387755.1020002</v>
      </c>
      <c r="K25">
        <v>-8.4945841000000009</v>
      </c>
      <c r="N25" s="5">
        <f t="shared" si="3"/>
        <v>4.8367346938775997</v>
      </c>
      <c r="O25" s="10">
        <f t="shared" si="4"/>
        <v>-81.948562999999993</v>
      </c>
      <c r="P25" s="5">
        <f t="shared" si="5"/>
        <v>-71.948562999999993</v>
      </c>
    </row>
    <row r="26" spans="2:16" x14ac:dyDescent="0.25">
      <c r="B26">
        <v>4561224489.7959003</v>
      </c>
      <c r="C26">
        <v>-6.9745841000000004</v>
      </c>
      <c r="F26" s="5">
        <f t="shared" si="0"/>
        <v>4.9285714285713995</v>
      </c>
      <c r="G26" s="10">
        <f t="shared" si="1"/>
        <v>-79.488456999999997</v>
      </c>
      <c r="H26" s="5">
        <f t="shared" si="2"/>
        <v>-69.488456999999997</v>
      </c>
      <c r="J26">
        <v>4561224489.7959003</v>
      </c>
      <c r="K26">
        <v>-8.4436426000000004</v>
      </c>
      <c r="N26" s="5">
        <f t="shared" si="3"/>
        <v>4.9285714285713995</v>
      </c>
      <c r="O26" s="10">
        <f t="shared" si="4"/>
        <v>-80.928946999999994</v>
      </c>
      <c r="P26" s="5">
        <f t="shared" si="5"/>
        <v>-70.928946999999994</v>
      </c>
    </row>
    <row r="27" spans="2:16" x14ac:dyDescent="0.25">
      <c r="B27">
        <v>4653061224.4898005</v>
      </c>
      <c r="C27">
        <v>-6.9497333000000001</v>
      </c>
      <c r="F27" s="5">
        <f t="shared" si="0"/>
        <v>5.0204081632652997</v>
      </c>
      <c r="G27" s="10">
        <f t="shared" si="1"/>
        <v>-77.712479000000002</v>
      </c>
      <c r="H27" s="5">
        <f t="shared" si="2"/>
        <v>-67.712479000000002</v>
      </c>
      <c r="J27">
        <v>4653061224.4898005</v>
      </c>
      <c r="K27">
        <v>-8.3301324999999995</v>
      </c>
      <c r="N27" s="5">
        <f t="shared" si="3"/>
        <v>5.0204081632652997</v>
      </c>
      <c r="O27" s="10">
        <f t="shared" si="4"/>
        <v>-80.199828999999994</v>
      </c>
      <c r="P27" s="5">
        <f t="shared" si="5"/>
        <v>-70.199828999999994</v>
      </c>
    </row>
    <row r="28" spans="2:16" x14ac:dyDescent="0.25">
      <c r="B28">
        <v>4744897959.1836996</v>
      </c>
      <c r="C28">
        <v>-6.9263944999999998</v>
      </c>
      <c r="F28" s="5">
        <f t="shared" si="0"/>
        <v>5.1122448979591999</v>
      </c>
      <c r="G28" s="10">
        <f t="shared" si="1"/>
        <v>-77.034774999999996</v>
      </c>
      <c r="H28" s="5">
        <f t="shared" si="2"/>
        <v>-67.034774999999996</v>
      </c>
      <c r="J28">
        <v>4744897959.1836996</v>
      </c>
      <c r="K28">
        <v>-8.2646216999999993</v>
      </c>
      <c r="N28" s="5">
        <f t="shared" si="3"/>
        <v>5.1122448979591999</v>
      </c>
      <c r="O28" s="10">
        <f t="shared" si="4"/>
        <v>-80.411331000000004</v>
      </c>
      <c r="P28" s="5">
        <f t="shared" si="5"/>
        <v>-70.411331000000004</v>
      </c>
    </row>
    <row r="29" spans="2:16" x14ac:dyDescent="0.25">
      <c r="B29">
        <v>4836734693.8775997</v>
      </c>
      <c r="C29">
        <v>-6.9826950999999999</v>
      </c>
      <c r="F29" s="5">
        <f t="shared" si="0"/>
        <v>5.2040816326531001</v>
      </c>
      <c r="G29" s="10">
        <f t="shared" si="1"/>
        <v>-76.383987000000005</v>
      </c>
      <c r="H29" s="5">
        <f t="shared" si="2"/>
        <v>-66.383987000000005</v>
      </c>
      <c r="J29">
        <v>4836734693.8775997</v>
      </c>
      <c r="K29">
        <v>-8.2650165999999992</v>
      </c>
      <c r="N29" s="5">
        <f t="shared" si="3"/>
        <v>5.2040816326531001</v>
      </c>
      <c r="O29" s="10">
        <f t="shared" si="4"/>
        <v>-79.524071000000006</v>
      </c>
      <c r="P29" s="5">
        <f t="shared" si="5"/>
        <v>-69.524071000000006</v>
      </c>
    </row>
    <row r="30" spans="2:16" x14ac:dyDescent="0.25">
      <c r="B30">
        <v>4928571428.5713997</v>
      </c>
      <c r="C30">
        <v>-6.9563693999999998</v>
      </c>
      <c r="F30" s="5">
        <f t="shared" si="0"/>
        <v>5.2959183673468999</v>
      </c>
      <c r="G30" s="10">
        <f t="shared" si="1"/>
        <v>-77.509377000000001</v>
      </c>
      <c r="H30" s="5">
        <f t="shared" si="2"/>
        <v>-67.509377000000001</v>
      </c>
      <c r="J30">
        <v>4928571428.5713997</v>
      </c>
      <c r="K30">
        <v>-8.2082719999999991</v>
      </c>
      <c r="N30" s="5">
        <f t="shared" si="3"/>
        <v>5.2959183673468999</v>
      </c>
      <c r="O30" s="10">
        <f t="shared" si="4"/>
        <v>-79.479843000000002</v>
      </c>
      <c r="P30" s="5">
        <f t="shared" si="5"/>
        <v>-69.479843000000002</v>
      </c>
    </row>
    <row r="31" spans="2:16" x14ac:dyDescent="0.25">
      <c r="B31">
        <v>5020408163.2652998</v>
      </c>
      <c r="C31">
        <v>-6.9436954999999996</v>
      </c>
      <c r="F31" s="5">
        <f t="shared" si="0"/>
        <v>5.3877551020408001</v>
      </c>
      <c r="G31" s="10">
        <f t="shared" si="1"/>
        <v>-78.039756999999994</v>
      </c>
      <c r="H31" s="5">
        <f t="shared" si="2"/>
        <v>-68.039756999999994</v>
      </c>
      <c r="J31">
        <v>5020408163.2652998</v>
      </c>
      <c r="K31">
        <v>-8.1681623000000005</v>
      </c>
      <c r="N31" s="5">
        <f t="shared" si="3"/>
        <v>5.3877551020408001</v>
      </c>
      <c r="O31" s="10">
        <f t="shared" si="4"/>
        <v>-78.415993</v>
      </c>
      <c r="P31" s="5">
        <f t="shared" si="5"/>
        <v>-68.415993</v>
      </c>
    </row>
    <row r="32" spans="2:16" x14ac:dyDescent="0.25">
      <c r="B32">
        <v>5112244897.9591999</v>
      </c>
      <c r="C32">
        <v>-6.9872722999999999</v>
      </c>
      <c r="F32" s="5">
        <f t="shared" si="0"/>
        <v>5.4795918367347003</v>
      </c>
      <c r="G32" s="10">
        <f t="shared" si="1"/>
        <v>-79.101303000000001</v>
      </c>
      <c r="H32" s="5">
        <f t="shared" si="2"/>
        <v>-69.101303000000001</v>
      </c>
      <c r="J32">
        <v>5112244897.9591999</v>
      </c>
      <c r="K32">
        <v>-8.1717367000000003</v>
      </c>
      <c r="N32" s="5">
        <f t="shared" si="3"/>
        <v>5.4795918367347003</v>
      </c>
      <c r="O32" s="10">
        <f t="shared" si="4"/>
        <v>-79.033294999999995</v>
      </c>
      <c r="P32" s="5">
        <f t="shared" si="5"/>
        <v>-69.033294999999995</v>
      </c>
    </row>
    <row r="33" spans="2:16" x14ac:dyDescent="0.25">
      <c r="B33">
        <v>5204081632.6531</v>
      </c>
      <c r="C33">
        <v>-7.0677675999999998</v>
      </c>
      <c r="F33" s="5">
        <f t="shared" si="0"/>
        <v>5.5714285714286005</v>
      </c>
      <c r="G33" s="10">
        <f t="shared" si="1"/>
        <v>-78.179458999999994</v>
      </c>
      <c r="H33" s="5">
        <f t="shared" si="2"/>
        <v>-68.179458999999994</v>
      </c>
      <c r="J33">
        <v>5204081632.6531</v>
      </c>
      <c r="K33">
        <v>-8.1961098000000003</v>
      </c>
      <c r="N33" s="5">
        <f t="shared" si="3"/>
        <v>5.5714285714286005</v>
      </c>
      <c r="O33" s="10">
        <f t="shared" si="4"/>
        <v>-80.498131000000001</v>
      </c>
      <c r="P33" s="5">
        <f t="shared" si="5"/>
        <v>-70.498131000000001</v>
      </c>
    </row>
    <row r="34" spans="2:16" x14ac:dyDescent="0.25">
      <c r="B34">
        <v>5295918367.3469</v>
      </c>
      <c r="C34">
        <v>-7.1422214999999998</v>
      </c>
      <c r="F34" s="5">
        <f t="shared" si="0"/>
        <v>5.6632653061224003</v>
      </c>
      <c r="G34" s="10">
        <f t="shared" si="1"/>
        <v>-77.084159999999997</v>
      </c>
      <c r="H34" s="5">
        <f t="shared" si="2"/>
        <v>-67.084159999999997</v>
      </c>
      <c r="J34">
        <v>5295918367.3469</v>
      </c>
      <c r="K34">
        <v>-8.2318038999999992</v>
      </c>
      <c r="N34" s="5">
        <f t="shared" si="3"/>
        <v>5.6632653061224003</v>
      </c>
      <c r="O34" s="10">
        <f t="shared" si="4"/>
        <v>-80.841994999999997</v>
      </c>
      <c r="P34" s="5">
        <f t="shared" si="5"/>
        <v>-70.841994999999997</v>
      </c>
    </row>
    <row r="35" spans="2:16" x14ac:dyDescent="0.25">
      <c r="B35">
        <v>5387755102.0408001</v>
      </c>
      <c r="C35">
        <v>-7.1046844</v>
      </c>
      <c r="F35" s="5">
        <f t="shared" si="0"/>
        <v>5.7551020408163005</v>
      </c>
      <c r="G35" s="10">
        <f t="shared" si="1"/>
        <v>-75.744986999999995</v>
      </c>
      <c r="H35" s="5">
        <f t="shared" si="2"/>
        <v>-65.744986999999995</v>
      </c>
      <c r="J35">
        <v>5387755102.0408001</v>
      </c>
      <c r="K35">
        <v>-8.2964344000000008</v>
      </c>
      <c r="N35" s="5">
        <f t="shared" si="3"/>
        <v>5.7551020408163005</v>
      </c>
      <c r="O35" s="10">
        <f t="shared" si="4"/>
        <v>-81.531272999999999</v>
      </c>
      <c r="P35" s="5">
        <f t="shared" si="5"/>
        <v>-71.531272999999999</v>
      </c>
    </row>
    <row r="36" spans="2:16" x14ac:dyDescent="0.25">
      <c r="B36">
        <v>5479591836.7347002</v>
      </c>
      <c r="C36">
        <v>-7.1207317999999997</v>
      </c>
      <c r="F36" s="5">
        <f t="shared" si="0"/>
        <v>5.8469387755101998</v>
      </c>
      <c r="G36" s="10">
        <f t="shared" si="1"/>
        <v>-75.129486</v>
      </c>
      <c r="H36" s="5">
        <f t="shared" si="2"/>
        <v>-65.129486</v>
      </c>
      <c r="J36">
        <v>5479591836.7347002</v>
      </c>
      <c r="K36">
        <v>-8.2911757999999995</v>
      </c>
      <c r="N36" s="5">
        <f t="shared" si="3"/>
        <v>5.8469387755101998</v>
      </c>
      <c r="O36" s="10">
        <f t="shared" si="4"/>
        <v>-80.977340999999996</v>
      </c>
      <c r="P36" s="5">
        <f t="shared" si="5"/>
        <v>-70.977340999999996</v>
      </c>
    </row>
    <row r="37" spans="2:16" x14ac:dyDescent="0.25">
      <c r="B37">
        <v>5571428571.4286003</v>
      </c>
      <c r="C37">
        <v>-7.1402206000000001</v>
      </c>
      <c r="F37" s="5">
        <f t="shared" ref="F37:F68" si="6">B145/1000000000</f>
        <v>5.9387755102041</v>
      </c>
      <c r="G37" s="10">
        <f t="shared" ref="G37:G68" si="7">H37-10</f>
        <v>-75.152175999999997</v>
      </c>
      <c r="H37" s="5">
        <f t="shared" ref="H37:H68" si="8">D145</f>
        <v>-65.152175999999997</v>
      </c>
      <c r="J37">
        <v>5571428571.4286003</v>
      </c>
      <c r="K37">
        <v>-8.3227139000000001</v>
      </c>
      <c r="N37" s="5">
        <f t="shared" ref="N37:N68" si="9">J145/1000000000</f>
        <v>5.9387755102041</v>
      </c>
      <c r="O37" s="10">
        <f t="shared" ref="O37:O68" si="10">P37-10</f>
        <v>-82.280692999999999</v>
      </c>
      <c r="P37" s="5">
        <f t="shared" ref="P37:P68" si="11">L145</f>
        <v>-72.280692999999999</v>
      </c>
    </row>
    <row r="38" spans="2:16" x14ac:dyDescent="0.25">
      <c r="B38">
        <v>5663265306.1224003</v>
      </c>
      <c r="C38">
        <v>-7.1548004000000001</v>
      </c>
      <c r="F38" s="5">
        <f t="shared" si="6"/>
        <v>6.0306122448980002</v>
      </c>
      <c r="G38" s="10">
        <f t="shared" si="7"/>
        <v>-75.705749999999995</v>
      </c>
      <c r="H38" s="5">
        <f t="shared" si="8"/>
        <v>-65.705749999999995</v>
      </c>
      <c r="J38">
        <v>5663265306.1224003</v>
      </c>
      <c r="K38">
        <v>-8.3483067000000002</v>
      </c>
      <c r="N38" s="5">
        <f t="shared" si="9"/>
        <v>6.0306122448980002</v>
      </c>
      <c r="O38" s="10">
        <f t="shared" si="10"/>
        <v>-82.251541000000003</v>
      </c>
      <c r="P38" s="5">
        <f t="shared" si="11"/>
        <v>-72.251541000000003</v>
      </c>
    </row>
    <row r="39" spans="2:16" x14ac:dyDescent="0.25">
      <c r="B39">
        <v>5755102040.8163004</v>
      </c>
      <c r="C39">
        <v>-7.1970253</v>
      </c>
      <c r="F39" s="5">
        <f t="shared" si="6"/>
        <v>6.1224489795918</v>
      </c>
      <c r="G39" s="10">
        <f t="shared" si="7"/>
        <v>-75.833977000000004</v>
      </c>
      <c r="H39" s="5">
        <f t="shared" si="8"/>
        <v>-65.833977000000004</v>
      </c>
      <c r="J39">
        <v>5755102040.8163004</v>
      </c>
      <c r="K39">
        <v>-8.3388500000000008</v>
      </c>
      <c r="N39" s="5">
        <f t="shared" si="9"/>
        <v>6.1224489795918</v>
      </c>
      <c r="O39" s="10">
        <f t="shared" si="10"/>
        <v>-81.926581999999996</v>
      </c>
      <c r="P39" s="5">
        <f t="shared" si="11"/>
        <v>-71.926581999999996</v>
      </c>
    </row>
    <row r="40" spans="2:16" x14ac:dyDescent="0.25">
      <c r="B40">
        <v>5846938775.5101995</v>
      </c>
      <c r="C40">
        <v>-7.2388706000000003</v>
      </c>
      <c r="F40" s="5">
        <f t="shared" si="6"/>
        <v>6.2142857142857002</v>
      </c>
      <c r="G40" s="10">
        <f t="shared" si="7"/>
        <v>-75.912880000000001</v>
      </c>
      <c r="H40" s="5">
        <f t="shared" si="8"/>
        <v>-65.912880000000001</v>
      </c>
      <c r="J40">
        <v>5846938775.5101995</v>
      </c>
      <c r="K40">
        <v>-8.3708363000000006</v>
      </c>
      <c r="N40" s="5">
        <f t="shared" si="9"/>
        <v>6.2142857142857002</v>
      </c>
      <c r="O40" s="10">
        <f t="shared" si="10"/>
        <v>-80.736335999999994</v>
      </c>
      <c r="P40" s="5">
        <f t="shared" si="11"/>
        <v>-70.736335999999994</v>
      </c>
    </row>
    <row r="41" spans="2:16" x14ac:dyDescent="0.25">
      <c r="B41">
        <v>5938775510.2040997</v>
      </c>
      <c r="C41">
        <v>-7.2834167000000001</v>
      </c>
      <c r="F41" s="5">
        <f t="shared" si="6"/>
        <v>6.3061224489796004</v>
      </c>
      <c r="G41" s="10">
        <f t="shared" si="7"/>
        <v>-75.125068999999996</v>
      </c>
      <c r="H41" s="5">
        <f t="shared" si="8"/>
        <v>-65.125068999999996</v>
      </c>
      <c r="J41">
        <v>5938775510.2040997</v>
      </c>
      <c r="K41">
        <v>-8.3797808000000007</v>
      </c>
      <c r="N41" s="5">
        <f t="shared" si="9"/>
        <v>6.3061224489796004</v>
      </c>
      <c r="O41" s="10">
        <f t="shared" si="10"/>
        <v>-80.740723000000003</v>
      </c>
      <c r="P41" s="5">
        <f t="shared" si="11"/>
        <v>-70.740723000000003</v>
      </c>
    </row>
    <row r="42" spans="2:16" x14ac:dyDescent="0.25">
      <c r="B42">
        <v>6030612244.8979998</v>
      </c>
      <c r="C42">
        <v>-7.2582101999999997</v>
      </c>
      <c r="F42" s="5">
        <f t="shared" si="6"/>
        <v>6.3979591836734997</v>
      </c>
      <c r="G42" s="10">
        <f t="shared" si="7"/>
        <v>-74.507712999999995</v>
      </c>
      <c r="H42" s="5">
        <f t="shared" si="8"/>
        <v>-64.507712999999995</v>
      </c>
      <c r="J42">
        <v>6030612244.8979998</v>
      </c>
      <c r="K42">
        <v>-8.4308767000000007</v>
      </c>
      <c r="N42" s="5">
        <f t="shared" si="9"/>
        <v>6.3979591836734997</v>
      </c>
      <c r="O42" s="10">
        <f t="shared" si="10"/>
        <v>-80.679962000000003</v>
      </c>
      <c r="P42" s="5">
        <f t="shared" si="11"/>
        <v>-70.679962000000003</v>
      </c>
    </row>
    <row r="43" spans="2:16" x14ac:dyDescent="0.25">
      <c r="B43">
        <v>6122448979.5917997</v>
      </c>
      <c r="C43">
        <v>-7.3076067</v>
      </c>
      <c r="F43" s="5">
        <f t="shared" si="6"/>
        <v>6.4897959183673004</v>
      </c>
      <c r="G43" s="10">
        <f t="shared" si="7"/>
        <v>-73.385666000000001</v>
      </c>
      <c r="H43" s="5">
        <f t="shared" si="8"/>
        <v>-63.385666000000001</v>
      </c>
      <c r="J43">
        <v>6122448979.5917997</v>
      </c>
      <c r="K43">
        <v>-8.4480647999999992</v>
      </c>
      <c r="N43" s="5">
        <f t="shared" si="9"/>
        <v>6.4897959183673004</v>
      </c>
      <c r="O43" s="10">
        <f t="shared" si="10"/>
        <v>-80.679732999999999</v>
      </c>
      <c r="P43" s="5">
        <f t="shared" si="11"/>
        <v>-70.679732999999999</v>
      </c>
    </row>
    <row r="44" spans="2:16" x14ac:dyDescent="0.25">
      <c r="B44">
        <v>6214285714.2856998</v>
      </c>
      <c r="C44">
        <v>-7.3575882999999997</v>
      </c>
      <c r="F44" s="5">
        <f t="shared" si="6"/>
        <v>6.5816326530611997</v>
      </c>
      <c r="G44" s="10">
        <f t="shared" si="7"/>
        <v>-72.890667000000008</v>
      </c>
      <c r="H44" s="5">
        <f t="shared" si="8"/>
        <v>-62.890667000000001</v>
      </c>
      <c r="J44">
        <v>6214285714.2856998</v>
      </c>
      <c r="K44">
        <v>-8.4886713</v>
      </c>
      <c r="N44" s="5">
        <f t="shared" si="9"/>
        <v>6.5816326530611997</v>
      </c>
      <c r="O44" s="10">
        <f t="shared" si="10"/>
        <v>-78.122237999999996</v>
      </c>
      <c r="P44" s="5">
        <f t="shared" si="11"/>
        <v>-68.122237999999996</v>
      </c>
    </row>
    <row r="45" spans="2:16" x14ac:dyDescent="0.25">
      <c r="B45">
        <v>6306122448.9796</v>
      </c>
      <c r="C45">
        <v>-7.3276639000000001</v>
      </c>
      <c r="F45" s="5">
        <f t="shared" si="6"/>
        <v>6.6734693877550999</v>
      </c>
      <c r="G45" s="10">
        <f t="shared" si="7"/>
        <v>-72.556209999999993</v>
      </c>
      <c r="H45" s="5">
        <f t="shared" si="8"/>
        <v>-62.55621</v>
      </c>
      <c r="J45">
        <v>6306122448.9796</v>
      </c>
      <c r="K45">
        <v>-8.4761723999999994</v>
      </c>
      <c r="N45" s="5">
        <f t="shared" si="9"/>
        <v>6.6734693877550999</v>
      </c>
      <c r="O45" s="10">
        <f t="shared" si="10"/>
        <v>-76.709655999999995</v>
      </c>
      <c r="P45" s="5">
        <f t="shared" si="11"/>
        <v>-66.709655999999995</v>
      </c>
    </row>
    <row r="46" spans="2:16" x14ac:dyDescent="0.25">
      <c r="B46">
        <v>6397959183.6735001</v>
      </c>
      <c r="C46">
        <v>-7.2791304999999999</v>
      </c>
      <c r="F46" s="5">
        <f t="shared" si="6"/>
        <v>6.7653061224490001</v>
      </c>
      <c r="G46" s="10">
        <f t="shared" si="7"/>
        <v>-72.830996999999996</v>
      </c>
      <c r="H46" s="5">
        <f t="shared" si="8"/>
        <v>-62.830997000000004</v>
      </c>
      <c r="J46">
        <v>6397959183.6735001</v>
      </c>
      <c r="K46">
        <v>-8.5376309999999993</v>
      </c>
      <c r="N46" s="5">
        <f t="shared" si="9"/>
        <v>6.7653061224490001</v>
      </c>
      <c r="O46" s="10">
        <f t="shared" si="10"/>
        <v>-78.330841000000007</v>
      </c>
      <c r="P46" s="5">
        <f t="shared" si="11"/>
        <v>-68.330841000000007</v>
      </c>
    </row>
    <row r="47" spans="2:16" x14ac:dyDescent="0.25">
      <c r="B47">
        <v>6489795918.3673</v>
      </c>
      <c r="C47">
        <v>-7.2287201999999997</v>
      </c>
      <c r="F47" s="5">
        <f t="shared" si="6"/>
        <v>6.8571428571429003</v>
      </c>
      <c r="G47" s="10">
        <f t="shared" si="7"/>
        <v>-73.040733000000003</v>
      </c>
      <c r="H47" s="5">
        <f t="shared" si="8"/>
        <v>-63.040733000000003</v>
      </c>
      <c r="J47">
        <v>6489795918.3673</v>
      </c>
      <c r="K47">
        <v>-8.6216840999999995</v>
      </c>
      <c r="N47" s="5">
        <f t="shared" si="9"/>
        <v>6.8571428571429003</v>
      </c>
      <c r="O47" s="10">
        <f t="shared" si="10"/>
        <v>-83.455635000000001</v>
      </c>
      <c r="P47" s="5">
        <f t="shared" si="11"/>
        <v>-73.455635000000001</v>
      </c>
    </row>
    <row r="48" spans="2:16" x14ac:dyDescent="0.25">
      <c r="B48">
        <v>6581632653.0612001</v>
      </c>
      <c r="C48">
        <v>-7.2548627999999997</v>
      </c>
      <c r="F48" s="5">
        <f t="shared" si="6"/>
        <v>6.9489795918367001</v>
      </c>
      <c r="G48" s="10">
        <f t="shared" si="7"/>
        <v>-73.157535999999993</v>
      </c>
      <c r="H48" s="5">
        <f t="shared" si="8"/>
        <v>-63.157536</v>
      </c>
      <c r="J48">
        <v>6581632653.0612001</v>
      </c>
      <c r="K48">
        <v>-8.6622094999999995</v>
      </c>
      <c r="N48" s="5">
        <f t="shared" si="9"/>
        <v>6.9489795918367001</v>
      </c>
      <c r="O48" s="10">
        <f t="shared" si="10"/>
        <v>-89.940178000000003</v>
      </c>
      <c r="P48" s="5">
        <f t="shared" si="11"/>
        <v>-79.940178000000003</v>
      </c>
    </row>
    <row r="49" spans="2:16" x14ac:dyDescent="0.25">
      <c r="B49">
        <v>6673469387.7551003</v>
      </c>
      <c r="C49">
        <v>-7.2802857999999997</v>
      </c>
      <c r="F49" s="5">
        <f t="shared" si="6"/>
        <v>7.0408163265305994</v>
      </c>
      <c r="G49" s="10">
        <f t="shared" si="7"/>
        <v>-73.48528300000001</v>
      </c>
      <c r="H49" s="5">
        <f t="shared" si="8"/>
        <v>-63.485283000000003</v>
      </c>
      <c r="J49">
        <v>6673469387.7551003</v>
      </c>
      <c r="K49">
        <v>-8.8799762999999992</v>
      </c>
      <c r="N49" s="5">
        <f t="shared" si="9"/>
        <v>7.0408163265305994</v>
      </c>
      <c r="O49" s="10">
        <f t="shared" si="10"/>
        <v>-92.803771999999995</v>
      </c>
      <c r="P49" s="5">
        <f t="shared" si="11"/>
        <v>-82.803771999999995</v>
      </c>
    </row>
    <row r="50" spans="2:16" x14ac:dyDescent="0.25">
      <c r="B50">
        <v>6765306122.4490004</v>
      </c>
      <c r="C50">
        <v>-7.3652953999999999</v>
      </c>
      <c r="F50" s="5">
        <f t="shared" si="6"/>
        <v>7.1326530612244996</v>
      </c>
      <c r="G50" s="10">
        <f t="shared" si="7"/>
        <v>-73.365172999999999</v>
      </c>
      <c r="H50" s="5">
        <f t="shared" si="8"/>
        <v>-63.365172999999999</v>
      </c>
      <c r="J50">
        <v>6765306122.4490004</v>
      </c>
      <c r="K50">
        <v>-9.0208405999999997</v>
      </c>
      <c r="N50" s="5">
        <f t="shared" si="9"/>
        <v>7.1326530612244996</v>
      </c>
      <c r="O50" s="10">
        <f t="shared" si="10"/>
        <v>-93.721626000000001</v>
      </c>
      <c r="P50" s="5">
        <f t="shared" si="11"/>
        <v>-83.721626000000001</v>
      </c>
    </row>
    <row r="51" spans="2:16" x14ac:dyDescent="0.25">
      <c r="B51">
        <v>6857142857.1429005</v>
      </c>
      <c r="C51">
        <v>-7.3548182999999998</v>
      </c>
      <c r="F51" s="5">
        <f t="shared" si="6"/>
        <v>7.2244897959183998</v>
      </c>
      <c r="G51" s="10">
        <f t="shared" si="7"/>
        <v>-73.855853999999994</v>
      </c>
      <c r="H51" s="5">
        <f t="shared" si="8"/>
        <v>-63.855854000000001</v>
      </c>
      <c r="J51">
        <v>6857142857.1429005</v>
      </c>
      <c r="K51">
        <v>-9.1106300000000005</v>
      </c>
      <c r="N51" s="5">
        <f t="shared" si="9"/>
        <v>7.2244897959183998</v>
      </c>
      <c r="O51" s="10">
        <f t="shared" si="10"/>
        <v>-91.382812999999999</v>
      </c>
      <c r="P51" s="5">
        <f t="shared" si="11"/>
        <v>-81.382812999999999</v>
      </c>
    </row>
    <row r="52" spans="2:16" x14ac:dyDescent="0.25">
      <c r="B52">
        <v>6948979591.8367004</v>
      </c>
      <c r="C52">
        <v>-7.4068360000000002</v>
      </c>
      <c r="F52" s="5">
        <f t="shared" si="6"/>
        <v>7.3163265306121996</v>
      </c>
      <c r="G52" s="10">
        <f t="shared" si="7"/>
        <v>-73.884276999999997</v>
      </c>
      <c r="H52" s="5">
        <f t="shared" si="8"/>
        <v>-63.884276999999997</v>
      </c>
      <c r="J52">
        <v>6948979591.8367004</v>
      </c>
      <c r="K52">
        <v>-9.1607008000000008</v>
      </c>
      <c r="N52" s="5">
        <f t="shared" si="9"/>
        <v>7.3163265306121996</v>
      </c>
      <c r="O52" s="10">
        <f t="shared" si="10"/>
        <v>-90.382942</v>
      </c>
      <c r="P52" s="5">
        <f t="shared" si="11"/>
        <v>-80.382942</v>
      </c>
    </row>
    <row r="53" spans="2:16" x14ac:dyDescent="0.25">
      <c r="B53">
        <v>7040816326.5305996</v>
      </c>
      <c r="C53">
        <v>-7.4816580000000004</v>
      </c>
      <c r="F53" s="5">
        <f t="shared" si="6"/>
        <v>7.4081632653060998</v>
      </c>
      <c r="G53" s="10">
        <f t="shared" si="7"/>
        <v>-74.726189000000005</v>
      </c>
      <c r="H53" s="5">
        <f t="shared" si="8"/>
        <v>-64.726189000000005</v>
      </c>
      <c r="J53">
        <v>7040816326.5305996</v>
      </c>
      <c r="K53">
        <v>-9.3862132999999996</v>
      </c>
      <c r="N53" s="5">
        <f t="shared" si="9"/>
        <v>7.4081632653060998</v>
      </c>
      <c r="O53" s="10">
        <f t="shared" si="10"/>
        <v>-91.000007999999994</v>
      </c>
      <c r="P53" s="5">
        <f t="shared" si="11"/>
        <v>-81.000007999999994</v>
      </c>
    </row>
    <row r="54" spans="2:16" x14ac:dyDescent="0.25">
      <c r="B54">
        <v>7132653061.2244997</v>
      </c>
      <c r="C54">
        <v>-7.4798917999999999</v>
      </c>
      <c r="F54" s="5">
        <f t="shared" si="6"/>
        <v>7.5</v>
      </c>
      <c r="G54" s="10">
        <f t="shared" si="7"/>
        <v>-74.777518999999998</v>
      </c>
      <c r="H54" s="5">
        <f t="shared" si="8"/>
        <v>-64.777518999999998</v>
      </c>
      <c r="J54">
        <v>7132653061.2244997</v>
      </c>
      <c r="K54">
        <v>-9.3480548999999993</v>
      </c>
      <c r="N54" s="5">
        <f t="shared" si="9"/>
        <v>7.5</v>
      </c>
      <c r="O54" s="10">
        <f t="shared" si="10"/>
        <v>-93.368072999999995</v>
      </c>
      <c r="P54" s="5">
        <f t="shared" si="11"/>
        <v>-83.368072999999995</v>
      </c>
    </row>
    <row r="55" spans="2:16" x14ac:dyDescent="0.25">
      <c r="B55">
        <v>7224489795.9183998</v>
      </c>
      <c r="C55">
        <v>-7.5137849000000001</v>
      </c>
      <c r="F55" s="5">
        <f t="shared" si="6"/>
        <v>7.5918367346939002</v>
      </c>
      <c r="G55" s="10">
        <f t="shared" si="7"/>
        <v>-75.323227000000003</v>
      </c>
      <c r="H55" s="5">
        <f t="shared" si="8"/>
        <v>-65.323227000000003</v>
      </c>
      <c r="J55">
        <v>7224489795.9183998</v>
      </c>
      <c r="K55">
        <v>-9.3937988000000008</v>
      </c>
      <c r="N55" s="5">
        <f t="shared" si="9"/>
        <v>7.5918367346939002</v>
      </c>
      <c r="O55" s="10">
        <f t="shared" si="10"/>
        <v>-92.482383999999996</v>
      </c>
      <c r="P55" s="5">
        <f t="shared" si="11"/>
        <v>-82.482383999999996</v>
      </c>
    </row>
    <row r="56" spans="2:16" x14ac:dyDescent="0.25">
      <c r="B56">
        <v>7316326530.6121998</v>
      </c>
      <c r="C56">
        <v>-7.4891781999999996</v>
      </c>
      <c r="F56" s="5">
        <f t="shared" si="6"/>
        <v>7.6836734693878004</v>
      </c>
      <c r="G56" s="10">
        <f t="shared" si="7"/>
        <v>-74.461760999999996</v>
      </c>
      <c r="H56" s="5">
        <f t="shared" si="8"/>
        <v>-64.461760999999996</v>
      </c>
      <c r="J56">
        <v>7316326530.6121998</v>
      </c>
      <c r="K56">
        <v>-9.5354060999999994</v>
      </c>
      <c r="N56" s="5">
        <f t="shared" si="9"/>
        <v>7.6836734693878004</v>
      </c>
      <c r="O56" s="10">
        <f t="shared" si="10"/>
        <v>-90.004761000000002</v>
      </c>
      <c r="P56" s="5">
        <f t="shared" si="11"/>
        <v>-80.004761000000002</v>
      </c>
    </row>
    <row r="57" spans="2:16" x14ac:dyDescent="0.25">
      <c r="B57">
        <v>7408163265.3060999</v>
      </c>
      <c r="C57">
        <v>-7.6243730000000003</v>
      </c>
      <c r="F57" s="5">
        <f t="shared" si="6"/>
        <v>7.7755102040816002</v>
      </c>
      <c r="G57" s="10">
        <f t="shared" si="7"/>
        <v>-73.779346000000004</v>
      </c>
      <c r="H57" s="5">
        <f t="shared" si="8"/>
        <v>-63.779345999999997</v>
      </c>
      <c r="J57">
        <v>7408163265.3060999</v>
      </c>
      <c r="K57">
        <v>-9.4033098000000006</v>
      </c>
      <c r="N57" s="5">
        <f t="shared" si="9"/>
        <v>7.7755102040816002</v>
      </c>
      <c r="O57" s="10">
        <f t="shared" si="10"/>
        <v>-86.198188999999999</v>
      </c>
      <c r="P57" s="5">
        <f t="shared" si="11"/>
        <v>-76.198188999999999</v>
      </c>
    </row>
    <row r="58" spans="2:16" x14ac:dyDescent="0.25">
      <c r="B58">
        <v>7500000000</v>
      </c>
      <c r="C58">
        <v>-7.6644062999999996</v>
      </c>
      <c r="F58" s="5">
        <f t="shared" si="6"/>
        <v>7.8673469387755004</v>
      </c>
      <c r="G58" s="10">
        <f t="shared" si="7"/>
        <v>-72.262512000000001</v>
      </c>
      <c r="H58" s="5">
        <f t="shared" si="8"/>
        <v>-62.262512000000001</v>
      </c>
      <c r="J58">
        <v>7500000000</v>
      </c>
      <c r="K58">
        <v>-9.5239372000000007</v>
      </c>
      <c r="N58" s="5">
        <f t="shared" si="9"/>
        <v>7.8673469387755004</v>
      </c>
      <c r="O58" s="10">
        <f t="shared" si="10"/>
        <v>-86.174605999999997</v>
      </c>
      <c r="P58" s="5">
        <f t="shared" si="11"/>
        <v>-76.174605999999997</v>
      </c>
    </row>
    <row r="59" spans="2:16" x14ac:dyDescent="0.25">
      <c r="B59">
        <v>7591836734.6939001</v>
      </c>
      <c r="C59">
        <v>-7.6512817999999996</v>
      </c>
      <c r="F59" s="5">
        <f t="shared" si="6"/>
        <v>7.9591836734694006</v>
      </c>
      <c r="G59" s="10">
        <f t="shared" si="7"/>
        <v>-71.515556000000004</v>
      </c>
      <c r="H59" s="5">
        <f t="shared" si="8"/>
        <v>-61.515555999999997</v>
      </c>
      <c r="J59">
        <v>7591836734.6939001</v>
      </c>
      <c r="K59">
        <v>-9.5852813999999995</v>
      </c>
      <c r="N59" s="5">
        <f t="shared" si="9"/>
        <v>7.9591836734694006</v>
      </c>
      <c r="O59" s="10">
        <f t="shared" si="10"/>
        <v>-85.673462000000001</v>
      </c>
      <c r="P59" s="5">
        <f t="shared" si="11"/>
        <v>-75.673462000000001</v>
      </c>
    </row>
    <row r="60" spans="2:16" x14ac:dyDescent="0.25">
      <c r="B60">
        <v>7683673469.3878002</v>
      </c>
      <c r="C60">
        <v>-7.6387739000000003</v>
      </c>
      <c r="F60" s="5">
        <f t="shared" si="6"/>
        <v>8.0510204081632999</v>
      </c>
      <c r="G60" s="10">
        <f t="shared" si="7"/>
        <v>-71.086933000000002</v>
      </c>
      <c r="H60" s="5">
        <f t="shared" si="8"/>
        <v>-61.086933000000002</v>
      </c>
      <c r="J60">
        <v>7683673469.3878002</v>
      </c>
      <c r="K60">
        <v>-9.4581718000000006</v>
      </c>
      <c r="N60" s="5">
        <f t="shared" si="9"/>
        <v>8.0510204081632999</v>
      </c>
      <c r="O60" s="10">
        <f t="shared" si="10"/>
        <v>-87.092583000000005</v>
      </c>
      <c r="P60" s="5">
        <f t="shared" si="11"/>
        <v>-77.092583000000005</v>
      </c>
    </row>
    <row r="61" spans="2:16" x14ac:dyDescent="0.25">
      <c r="B61">
        <v>7775510204.0816002</v>
      </c>
      <c r="C61">
        <v>-7.6558827999999997</v>
      </c>
      <c r="F61" s="5">
        <f t="shared" si="6"/>
        <v>8.1428571428570997</v>
      </c>
      <c r="G61" s="10">
        <f t="shared" si="7"/>
        <v>-71.356200999999999</v>
      </c>
      <c r="H61" s="5">
        <f t="shared" si="8"/>
        <v>-61.356200999999999</v>
      </c>
      <c r="J61">
        <v>7775510204.0816002</v>
      </c>
      <c r="K61">
        <v>-9.566865</v>
      </c>
      <c r="N61" s="5">
        <f t="shared" si="9"/>
        <v>8.1428571428570997</v>
      </c>
      <c r="O61" s="10">
        <f t="shared" si="10"/>
        <v>-87.166435000000007</v>
      </c>
      <c r="P61" s="5">
        <f t="shared" si="11"/>
        <v>-77.166435000000007</v>
      </c>
    </row>
    <row r="62" spans="2:16" x14ac:dyDescent="0.25">
      <c r="B62">
        <v>7867346938.7755003</v>
      </c>
      <c r="C62">
        <v>-7.8011103000000004</v>
      </c>
      <c r="F62" s="5">
        <f t="shared" si="6"/>
        <v>8.234693877550999</v>
      </c>
      <c r="G62" s="10">
        <f t="shared" si="7"/>
        <v>-72.147804000000008</v>
      </c>
      <c r="H62" s="5">
        <f t="shared" si="8"/>
        <v>-62.147804000000001</v>
      </c>
      <c r="J62">
        <v>7867346938.7755003</v>
      </c>
      <c r="K62">
        <v>-9.5165404999999996</v>
      </c>
      <c r="N62" s="5">
        <f t="shared" si="9"/>
        <v>8.234693877550999</v>
      </c>
      <c r="O62" s="10">
        <f t="shared" si="10"/>
        <v>-87.443336000000002</v>
      </c>
      <c r="P62" s="5">
        <f t="shared" si="11"/>
        <v>-77.443336000000002</v>
      </c>
    </row>
    <row r="63" spans="2:16" x14ac:dyDescent="0.25">
      <c r="B63">
        <v>7959183673.4694004</v>
      </c>
      <c r="C63">
        <v>-7.6751676</v>
      </c>
      <c r="F63" s="5">
        <f t="shared" si="6"/>
        <v>8.3265306122449001</v>
      </c>
      <c r="G63" s="10">
        <f t="shared" si="7"/>
        <v>-72.307552000000001</v>
      </c>
      <c r="H63" s="5">
        <f t="shared" si="8"/>
        <v>-62.307552000000001</v>
      </c>
      <c r="J63">
        <v>7959183673.4694004</v>
      </c>
      <c r="K63">
        <v>-9.5047683999999997</v>
      </c>
      <c r="N63" s="5">
        <f t="shared" si="9"/>
        <v>8.3265306122449001</v>
      </c>
      <c r="O63" s="10">
        <f t="shared" si="10"/>
        <v>-89.863074999999995</v>
      </c>
      <c r="P63" s="5">
        <f t="shared" si="11"/>
        <v>-79.863074999999995</v>
      </c>
    </row>
    <row r="64" spans="2:16" x14ac:dyDescent="0.25">
      <c r="B64">
        <v>8051020408.1632996</v>
      </c>
      <c r="C64">
        <v>-7.7118893000000002</v>
      </c>
      <c r="F64" s="5">
        <f t="shared" si="6"/>
        <v>8.4183673469387994</v>
      </c>
      <c r="G64" s="10">
        <f t="shared" si="7"/>
        <v>-72.190887000000004</v>
      </c>
      <c r="H64" s="5">
        <f t="shared" si="8"/>
        <v>-62.190886999999996</v>
      </c>
      <c r="J64">
        <v>8051020408.1632996</v>
      </c>
      <c r="K64">
        <v>-9.4585408999999991</v>
      </c>
      <c r="N64" s="5">
        <f t="shared" si="9"/>
        <v>8.4183673469387994</v>
      </c>
      <c r="O64" s="10">
        <f t="shared" si="10"/>
        <v>-91.590255999999997</v>
      </c>
      <c r="P64" s="5">
        <f t="shared" si="11"/>
        <v>-81.590255999999997</v>
      </c>
    </row>
    <row r="65" spans="2:16" x14ac:dyDescent="0.25">
      <c r="B65">
        <v>8142857142.8570995</v>
      </c>
      <c r="C65">
        <v>-7.6981411</v>
      </c>
      <c r="F65" s="5">
        <f t="shared" si="6"/>
        <v>8.5102040816327005</v>
      </c>
      <c r="G65" s="10">
        <f t="shared" si="7"/>
        <v>-71.862304999999992</v>
      </c>
      <c r="H65" s="5">
        <f t="shared" si="8"/>
        <v>-61.862304999999999</v>
      </c>
      <c r="J65">
        <v>8142857142.8570995</v>
      </c>
      <c r="K65">
        <v>-9.4455156000000002</v>
      </c>
      <c r="N65" s="5">
        <f t="shared" si="9"/>
        <v>8.5102040816327005</v>
      </c>
      <c r="O65" s="10">
        <f t="shared" si="10"/>
        <v>-91.946976000000006</v>
      </c>
      <c r="P65" s="5">
        <f t="shared" si="11"/>
        <v>-81.946976000000006</v>
      </c>
    </row>
    <row r="66" spans="2:16" x14ac:dyDescent="0.25">
      <c r="B66">
        <v>8234693877.5509996</v>
      </c>
      <c r="C66">
        <v>-7.6941490000000003</v>
      </c>
      <c r="F66" s="5">
        <f t="shared" si="6"/>
        <v>8.6020408163265003</v>
      </c>
      <c r="G66" s="10">
        <f t="shared" si="7"/>
        <v>-72.448256999999998</v>
      </c>
      <c r="H66" s="5">
        <f t="shared" si="8"/>
        <v>-62.448256999999998</v>
      </c>
      <c r="J66">
        <v>8234693877.5509996</v>
      </c>
      <c r="K66">
        <v>-9.4271478999999996</v>
      </c>
      <c r="N66" s="5">
        <f t="shared" si="9"/>
        <v>8.6020408163265003</v>
      </c>
      <c r="O66" s="10">
        <f t="shared" si="10"/>
        <v>-88.645347999999998</v>
      </c>
      <c r="P66" s="5">
        <f t="shared" si="11"/>
        <v>-78.645347999999998</v>
      </c>
    </row>
    <row r="67" spans="2:16" x14ac:dyDescent="0.25">
      <c r="B67">
        <v>8326530612.2448997</v>
      </c>
      <c r="C67">
        <v>-7.7701057999999996</v>
      </c>
      <c r="F67" s="5">
        <f t="shared" si="6"/>
        <v>8.6938775510203996</v>
      </c>
      <c r="G67" s="10">
        <f t="shared" si="7"/>
        <v>-72.746284000000003</v>
      </c>
      <c r="H67" s="5">
        <f t="shared" si="8"/>
        <v>-62.746284000000003</v>
      </c>
      <c r="J67">
        <v>8326530612.2448997</v>
      </c>
      <c r="K67">
        <v>-9.4091500999999997</v>
      </c>
      <c r="N67" s="5">
        <f t="shared" si="9"/>
        <v>8.6938775510203996</v>
      </c>
      <c r="O67" s="10">
        <f t="shared" si="10"/>
        <v>-85.435944000000006</v>
      </c>
      <c r="P67" s="5">
        <f t="shared" si="11"/>
        <v>-75.435944000000006</v>
      </c>
    </row>
    <row r="68" spans="2:16" x14ac:dyDescent="0.25">
      <c r="B68">
        <v>8418367346.9387999</v>
      </c>
      <c r="C68">
        <v>-7.6337279999999996</v>
      </c>
      <c r="F68" s="5">
        <f t="shared" si="6"/>
        <v>8.7857142857143007</v>
      </c>
      <c r="G68" s="10">
        <f t="shared" si="7"/>
        <v>-72.646079999999998</v>
      </c>
      <c r="H68" s="5">
        <f t="shared" si="8"/>
        <v>-62.646079999999998</v>
      </c>
      <c r="J68">
        <v>8418367346.9387999</v>
      </c>
      <c r="K68">
        <v>-9.3785830000000008</v>
      </c>
      <c r="N68" s="5">
        <f t="shared" si="9"/>
        <v>8.7857142857143007</v>
      </c>
      <c r="O68" s="10">
        <f t="shared" si="10"/>
        <v>-85.046233999999998</v>
      </c>
      <c r="P68" s="5">
        <f t="shared" si="11"/>
        <v>-75.046233999999998</v>
      </c>
    </row>
    <row r="69" spans="2:16" x14ac:dyDescent="0.25">
      <c r="B69">
        <v>8510204081.6327</v>
      </c>
      <c r="C69">
        <v>-7.7709966000000001</v>
      </c>
      <c r="F69" s="5">
        <f t="shared" ref="F69:F100" si="12">B177/1000000000</f>
        <v>8.8775510204082</v>
      </c>
      <c r="G69" s="10">
        <f t="shared" ref="G69:G100" si="13">H69-10</f>
        <v>-72.137374999999992</v>
      </c>
      <c r="H69" s="5">
        <f t="shared" ref="H69:H100" si="14">D177</f>
        <v>-62.137374999999999</v>
      </c>
      <c r="J69">
        <v>8510204081.6327</v>
      </c>
      <c r="K69">
        <v>-9.3897934000000003</v>
      </c>
      <c r="N69" s="5">
        <f t="shared" ref="N69:N100" si="15">J177/1000000000</f>
        <v>8.8775510204082</v>
      </c>
      <c r="O69" s="10">
        <f t="shared" ref="O69:O100" si="16">P69-10</f>
        <v>-84.068909000000005</v>
      </c>
      <c r="P69" s="5">
        <f t="shared" ref="P69:P100" si="17">L177</f>
        <v>-74.068909000000005</v>
      </c>
    </row>
    <row r="70" spans="2:16" x14ac:dyDescent="0.25">
      <c r="B70">
        <v>8602040816.3264999</v>
      </c>
      <c r="C70">
        <v>-7.8395070999999996</v>
      </c>
      <c r="F70" s="5">
        <f t="shared" si="12"/>
        <v>8.9693877551019998</v>
      </c>
      <c r="G70" s="10">
        <f t="shared" si="13"/>
        <v>-71.951897000000002</v>
      </c>
      <c r="H70" s="5">
        <f t="shared" si="14"/>
        <v>-61.951897000000002</v>
      </c>
      <c r="J70">
        <v>8602040816.3264999</v>
      </c>
      <c r="K70">
        <v>-9.3877963999999992</v>
      </c>
      <c r="N70" s="5">
        <f t="shared" si="15"/>
        <v>8.9693877551019998</v>
      </c>
      <c r="O70" s="10">
        <f t="shared" si="16"/>
        <v>-84.486343000000005</v>
      </c>
      <c r="P70" s="5">
        <f t="shared" si="17"/>
        <v>-74.486343000000005</v>
      </c>
    </row>
    <row r="71" spans="2:16" x14ac:dyDescent="0.25">
      <c r="B71">
        <v>8693877551.0203991</v>
      </c>
      <c r="C71">
        <v>-7.9216122999999996</v>
      </c>
      <c r="F71" s="5">
        <f t="shared" si="12"/>
        <v>9.0612244897959009</v>
      </c>
      <c r="G71" s="10">
        <f t="shared" si="13"/>
        <v>-71.86440300000001</v>
      </c>
      <c r="H71" s="5">
        <f t="shared" si="14"/>
        <v>-61.864403000000003</v>
      </c>
      <c r="J71">
        <v>8693877551.0203991</v>
      </c>
      <c r="K71">
        <v>-9.3640717999999996</v>
      </c>
      <c r="N71" s="5">
        <f t="shared" si="15"/>
        <v>9.0612244897959009</v>
      </c>
      <c r="O71" s="10">
        <f t="shared" si="16"/>
        <v>-83.823074000000005</v>
      </c>
      <c r="P71" s="5">
        <f t="shared" si="17"/>
        <v>-73.823074000000005</v>
      </c>
    </row>
    <row r="72" spans="2:16" x14ac:dyDescent="0.25">
      <c r="B72">
        <v>8785714285.7143002</v>
      </c>
      <c r="C72">
        <v>-7.9619923000000004</v>
      </c>
      <c r="F72" s="5">
        <f t="shared" si="12"/>
        <v>9.1530612244898002</v>
      </c>
      <c r="G72" s="10">
        <f t="shared" si="13"/>
        <v>-71.937572000000003</v>
      </c>
      <c r="H72" s="5">
        <f t="shared" si="14"/>
        <v>-61.937572000000003</v>
      </c>
      <c r="J72">
        <v>8785714285.7143002</v>
      </c>
      <c r="K72">
        <v>-9.3870087000000009</v>
      </c>
      <c r="N72" s="5">
        <f t="shared" si="15"/>
        <v>9.1530612244898002</v>
      </c>
      <c r="O72" s="10">
        <f t="shared" si="16"/>
        <v>-83.38588</v>
      </c>
      <c r="P72" s="5">
        <f t="shared" si="17"/>
        <v>-73.38588</v>
      </c>
    </row>
    <row r="73" spans="2:16" x14ac:dyDescent="0.25">
      <c r="B73">
        <v>8877551020.4081993</v>
      </c>
      <c r="C73">
        <v>-8.0637425999999994</v>
      </c>
      <c r="F73" s="5">
        <f t="shared" si="12"/>
        <v>9.2448979591837013</v>
      </c>
      <c r="G73" s="10">
        <f t="shared" si="13"/>
        <v>-71.972678999999999</v>
      </c>
      <c r="H73" s="5">
        <f t="shared" si="14"/>
        <v>-61.972678999999999</v>
      </c>
      <c r="J73">
        <v>8877551020.4081993</v>
      </c>
      <c r="K73">
        <v>-9.3677691999999997</v>
      </c>
      <c r="N73" s="5">
        <f t="shared" si="15"/>
        <v>9.2448979591837013</v>
      </c>
      <c r="O73" s="10">
        <f t="shared" si="16"/>
        <v>-82.307761999999997</v>
      </c>
      <c r="P73" s="5">
        <f t="shared" si="17"/>
        <v>-72.307761999999997</v>
      </c>
    </row>
    <row r="74" spans="2:16" x14ac:dyDescent="0.25">
      <c r="B74">
        <v>8969387755.1019993</v>
      </c>
      <c r="C74">
        <v>-8.0810470999999993</v>
      </c>
      <c r="F74" s="5">
        <f t="shared" si="12"/>
        <v>9.3367346938776006</v>
      </c>
      <c r="G74" s="10">
        <f t="shared" si="13"/>
        <v>-72.183365000000009</v>
      </c>
      <c r="H74" s="5">
        <f t="shared" si="14"/>
        <v>-62.183365000000002</v>
      </c>
      <c r="J74">
        <v>8969387755.1019993</v>
      </c>
      <c r="K74">
        <v>-9.3684005999999993</v>
      </c>
      <c r="N74" s="5">
        <f t="shared" si="15"/>
        <v>9.3367346938776006</v>
      </c>
      <c r="O74" s="10">
        <f t="shared" si="16"/>
        <v>-81.676963999999998</v>
      </c>
      <c r="P74" s="5">
        <f t="shared" si="17"/>
        <v>-71.676963999999998</v>
      </c>
    </row>
    <row r="75" spans="2:16" x14ac:dyDescent="0.25">
      <c r="B75">
        <v>9061224489.7959003</v>
      </c>
      <c r="C75">
        <v>-8.0585623000000002</v>
      </c>
      <c r="F75" s="5">
        <f t="shared" si="12"/>
        <v>9.4285714285714004</v>
      </c>
      <c r="G75" s="10">
        <f t="shared" si="13"/>
        <v>-72.142562999999996</v>
      </c>
      <c r="H75" s="5">
        <f t="shared" si="14"/>
        <v>-62.142563000000003</v>
      </c>
      <c r="J75">
        <v>9061224489.7959003</v>
      </c>
      <c r="K75">
        <v>-9.4000225000000004</v>
      </c>
      <c r="N75" s="5">
        <f t="shared" si="15"/>
        <v>9.4285714285714004</v>
      </c>
      <c r="O75" s="10">
        <f t="shared" si="16"/>
        <v>-80.356750000000005</v>
      </c>
      <c r="P75" s="5">
        <f t="shared" si="17"/>
        <v>-70.356750000000005</v>
      </c>
    </row>
    <row r="76" spans="2:16" x14ac:dyDescent="0.25">
      <c r="B76">
        <v>9153061224.4897995</v>
      </c>
      <c r="C76">
        <v>-8.0695285999999999</v>
      </c>
      <c r="F76" s="5">
        <f t="shared" si="12"/>
        <v>9.5204081632653015</v>
      </c>
      <c r="G76" s="10">
        <f t="shared" si="13"/>
        <v>-72.06897699999999</v>
      </c>
      <c r="H76" s="5">
        <f t="shared" si="14"/>
        <v>-62.068976999999997</v>
      </c>
      <c r="J76">
        <v>9153061224.4897995</v>
      </c>
      <c r="K76">
        <v>-9.3906136</v>
      </c>
      <c r="N76" s="5">
        <f t="shared" si="15"/>
        <v>9.5204081632653015</v>
      </c>
      <c r="O76" s="10">
        <f t="shared" si="16"/>
        <v>-80.362212999999997</v>
      </c>
      <c r="P76" s="5">
        <f t="shared" si="17"/>
        <v>-70.362212999999997</v>
      </c>
    </row>
    <row r="77" spans="2:16" x14ac:dyDescent="0.25">
      <c r="B77">
        <v>9244897959.1837006</v>
      </c>
      <c r="C77">
        <v>-8.0486793999999993</v>
      </c>
      <c r="F77" s="5">
        <f t="shared" si="12"/>
        <v>9.6122448979592008</v>
      </c>
      <c r="G77" s="10">
        <f t="shared" si="13"/>
        <v>-72.083775000000003</v>
      </c>
      <c r="H77" s="5">
        <f t="shared" si="14"/>
        <v>-62.083775000000003</v>
      </c>
      <c r="J77">
        <v>9244897959.1837006</v>
      </c>
      <c r="K77">
        <v>-9.4335766000000003</v>
      </c>
      <c r="N77" s="5">
        <f t="shared" si="15"/>
        <v>9.6122448979592008</v>
      </c>
      <c r="O77" s="10">
        <f t="shared" si="16"/>
        <v>-79.209784999999997</v>
      </c>
      <c r="P77" s="5">
        <f t="shared" si="17"/>
        <v>-69.209784999999997</v>
      </c>
    </row>
    <row r="78" spans="2:16" x14ac:dyDescent="0.25">
      <c r="B78">
        <v>9336734693.8775997</v>
      </c>
      <c r="C78">
        <v>-8.0051249999999996</v>
      </c>
      <c r="F78" s="5">
        <f t="shared" si="12"/>
        <v>9.7040816326530983</v>
      </c>
      <c r="G78" s="10">
        <f t="shared" si="13"/>
        <v>-71.902976999999993</v>
      </c>
      <c r="H78" s="5">
        <f t="shared" si="14"/>
        <v>-61.902977</v>
      </c>
      <c r="J78">
        <v>9336734693.8775997</v>
      </c>
      <c r="K78">
        <v>-9.4294615000000004</v>
      </c>
      <c r="N78" s="5">
        <f t="shared" si="15"/>
        <v>9.7040816326530983</v>
      </c>
      <c r="O78" s="10">
        <f t="shared" si="16"/>
        <v>-79.533080999999996</v>
      </c>
      <c r="P78" s="5">
        <f t="shared" si="17"/>
        <v>-69.533080999999996</v>
      </c>
    </row>
    <row r="79" spans="2:16" x14ac:dyDescent="0.25">
      <c r="B79">
        <v>9428571428.5713997</v>
      </c>
      <c r="C79">
        <v>-7.9931650000000003</v>
      </c>
      <c r="F79" s="5">
        <f t="shared" si="12"/>
        <v>9.7959183673469017</v>
      </c>
      <c r="G79" s="10">
        <f t="shared" si="13"/>
        <v>-71.604320999999999</v>
      </c>
      <c r="H79" s="5">
        <f t="shared" si="14"/>
        <v>-61.604320999999999</v>
      </c>
      <c r="J79">
        <v>9428571428.5713997</v>
      </c>
      <c r="K79">
        <v>-9.4311237000000006</v>
      </c>
      <c r="N79" s="5">
        <f t="shared" si="15"/>
        <v>9.7959183673469017</v>
      </c>
      <c r="O79" s="10">
        <f t="shared" si="16"/>
        <v>-79.360564999999994</v>
      </c>
      <c r="P79" s="5">
        <f t="shared" si="17"/>
        <v>-69.360564999999994</v>
      </c>
    </row>
    <row r="80" spans="2:16" x14ac:dyDescent="0.25">
      <c r="B80">
        <v>9520408163.2653008</v>
      </c>
      <c r="C80">
        <v>-8.0157976000000009</v>
      </c>
      <c r="F80" s="5">
        <f t="shared" si="12"/>
        <v>9.8877551020407992</v>
      </c>
      <c r="G80" s="10">
        <f t="shared" si="13"/>
        <v>-71.254784000000001</v>
      </c>
      <c r="H80" s="5">
        <f t="shared" si="14"/>
        <v>-61.254784000000001</v>
      </c>
      <c r="J80">
        <v>9520408163.2653008</v>
      </c>
      <c r="K80">
        <v>-9.4334555000000009</v>
      </c>
      <c r="N80" s="5">
        <f t="shared" si="15"/>
        <v>9.8877551020407992</v>
      </c>
      <c r="O80" s="10">
        <f t="shared" si="16"/>
        <v>-80.356178</v>
      </c>
      <c r="P80" s="5">
        <f t="shared" si="17"/>
        <v>-70.356178</v>
      </c>
    </row>
    <row r="81" spans="2:16" x14ac:dyDescent="0.25">
      <c r="B81">
        <v>9612244897.9591999</v>
      </c>
      <c r="C81">
        <v>-8.0265284000000001</v>
      </c>
      <c r="F81" s="5">
        <f t="shared" si="12"/>
        <v>9.9795918367346985</v>
      </c>
      <c r="G81" s="10">
        <f t="shared" si="13"/>
        <v>-71.093468000000001</v>
      </c>
      <c r="H81" s="5">
        <f t="shared" si="14"/>
        <v>-61.093468000000001</v>
      </c>
      <c r="J81">
        <v>9612244897.9591999</v>
      </c>
      <c r="K81">
        <v>-9.4935188000000004</v>
      </c>
      <c r="N81" s="5">
        <f t="shared" si="15"/>
        <v>9.9795918367346985</v>
      </c>
      <c r="O81" s="10">
        <f t="shared" si="16"/>
        <v>-80.190749999999994</v>
      </c>
      <c r="P81" s="5">
        <f t="shared" si="17"/>
        <v>-70.190749999999994</v>
      </c>
    </row>
    <row r="82" spans="2:16" x14ac:dyDescent="0.25">
      <c r="B82">
        <v>9704081632.6530991</v>
      </c>
      <c r="C82">
        <v>-8.0217848000000007</v>
      </c>
      <c r="F82" s="5">
        <f t="shared" si="12"/>
        <v>10.071428571429001</v>
      </c>
      <c r="G82" s="10">
        <f t="shared" si="13"/>
        <v>-70.719665999999989</v>
      </c>
      <c r="H82" s="5">
        <f t="shared" si="14"/>
        <v>-60.719665999999997</v>
      </c>
      <c r="J82">
        <v>9704081632.6530991</v>
      </c>
      <c r="K82">
        <v>-9.5041962000000009</v>
      </c>
      <c r="N82" s="5">
        <f t="shared" si="15"/>
        <v>10.071428571429001</v>
      </c>
      <c r="O82" s="10">
        <f t="shared" si="16"/>
        <v>-80.882277999999999</v>
      </c>
      <c r="P82" s="5">
        <f t="shared" si="17"/>
        <v>-70.882277999999999</v>
      </c>
    </row>
    <row r="83" spans="2:16" x14ac:dyDescent="0.25">
      <c r="B83">
        <v>9795918367.3469009</v>
      </c>
      <c r="C83">
        <v>-8.0756636000000004</v>
      </c>
      <c r="F83" s="5">
        <f t="shared" si="12"/>
        <v>10.163265306122</v>
      </c>
      <c r="G83" s="10">
        <f t="shared" si="13"/>
        <v>-70.251728</v>
      </c>
      <c r="H83" s="5">
        <f t="shared" si="14"/>
        <v>-60.251728</v>
      </c>
      <c r="J83">
        <v>9795918367.3469009</v>
      </c>
      <c r="K83">
        <v>-9.4758387000000006</v>
      </c>
      <c r="N83" s="5">
        <f t="shared" si="15"/>
        <v>10.163265306122</v>
      </c>
      <c r="O83" s="10">
        <f t="shared" si="16"/>
        <v>-79.322982999999994</v>
      </c>
      <c r="P83" s="5">
        <f t="shared" si="17"/>
        <v>-69.322982999999994</v>
      </c>
    </row>
    <row r="84" spans="2:16" x14ac:dyDescent="0.25">
      <c r="B84">
        <v>9887755102.0408001</v>
      </c>
      <c r="C84">
        <v>-8.0738000999999997</v>
      </c>
      <c r="F84" s="5">
        <f t="shared" si="12"/>
        <v>10.255102040816</v>
      </c>
      <c r="G84" s="10">
        <f t="shared" si="13"/>
        <v>-69.613426000000004</v>
      </c>
      <c r="H84" s="5">
        <f t="shared" si="14"/>
        <v>-59.613425999999997</v>
      </c>
      <c r="J84">
        <v>9887755102.0408001</v>
      </c>
      <c r="K84">
        <v>-9.4796534000000001</v>
      </c>
      <c r="N84" s="5">
        <f t="shared" si="15"/>
        <v>10.255102040816</v>
      </c>
      <c r="O84" s="10">
        <f t="shared" si="16"/>
        <v>-79.073081999999999</v>
      </c>
      <c r="P84" s="5">
        <f t="shared" si="17"/>
        <v>-69.073081999999999</v>
      </c>
    </row>
    <row r="85" spans="2:16" x14ac:dyDescent="0.25">
      <c r="B85">
        <v>9979591836.7346992</v>
      </c>
      <c r="C85">
        <v>-8.1050482000000006</v>
      </c>
      <c r="F85" s="5">
        <f t="shared" si="12"/>
        <v>10.346938775510001</v>
      </c>
      <c r="G85" s="10">
        <f t="shared" si="13"/>
        <v>-69.328327000000002</v>
      </c>
      <c r="H85" s="5">
        <f t="shared" si="14"/>
        <v>-59.328327000000002</v>
      </c>
      <c r="J85">
        <v>9979591836.7346992</v>
      </c>
      <c r="K85">
        <v>-9.5224218</v>
      </c>
      <c r="N85" s="5">
        <f t="shared" si="15"/>
        <v>10.346938775510001</v>
      </c>
      <c r="O85" s="10">
        <f t="shared" si="16"/>
        <v>-77.052788000000007</v>
      </c>
      <c r="P85" s="5">
        <f t="shared" si="17"/>
        <v>-67.052788000000007</v>
      </c>
    </row>
    <row r="86" spans="2:16" x14ac:dyDescent="0.25">
      <c r="B86">
        <v>10071428571.429001</v>
      </c>
      <c r="C86">
        <v>-8.0909432999999993</v>
      </c>
      <c r="F86" s="5">
        <f t="shared" si="12"/>
        <v>10.438775510204</v>
      </c>
      <c r="G86" s="10">
        <f t="shared" si="13"/>
        <v>-69.270152999999993</v>
      </c>
      <c r="H86" s="5">
        <f t="shared" si="14"/>
        <v>-59.270153000000001</v>
      </c>
      <c r="J86">
        <v>10071428571.429001</v>
      </c>
      <c r="K86">
        <v>-9.4778032000000003</v>
      </c>
      <c r="N86" s="5">
        <f t="shared" si="15"/>
        <v>10.438775510204</v>
      </c>
      <c r="O86" s="10">
        <f t="shared" si="16"/>
        <v>-77.327399999999997</v>
      </c>
      <c r="P86" s="5">
        <f t="shared" si="17"/>
        <v>-67.327399999999997</v>
      </c>
    </row>
    <row r="87" spans="2:16" x14ac:dyDescent="0.25">
      <c r="B87">
        <v>10163265306.122</v>
      </c>
      <c r="C87">
        <v>-8.1397829000000002</v>
      </c>
      <c r="F87" s="5">
        <f t="shared" si="12"/>
        <v>10.530612244898</v>
      </c>
      <c r="G87" s="10">
        <f t="shared" si="13"/>
        <v>-69.160595000000001</v>
      </c>
      <c r="H87" s="5">
        <f t="shared" si="14"/>
        <v>-59.160595000000001</v>
      </c>
      <c r="J87">
        <v>10163265306.122</v>
      </c>
      <c r="K87">
        <v>-9.4516667999999999</v>
      </c>
      <c r="N87" s="5">
        <f t="shared" si="15"/>
        <v>10.530612244898</v>
      </c>
      <c r="O87" s="10">
        <f t="shared" si="16"/>
        <v>-77.126755000000003</v>
      </c>
      <c r="P87" s="5">
        <f t="shared" si="17"/>
        <v>-67.126755000000003</v>
      </c>
    </row>
    <row r="88" spans="2:16" x14ac:dyDescent="0.25">
      <c r="B88">
        <v>10255102040.816</v>
      </c>
      <c r="C88">
        <v>-8.0961055999999996</v>
      </c>
      <c r="F88" s="5">
        <f t="shared" si="12"/>
        <v>10.622448979591999</v>
      </c>
      <c r="G88" s="10">
        <f t="shared" si="13"/>
        <v>-69.145260000000007</v>
      </c>
      <c r="H88" s="5">
        <f t="shared" si="14"/>
        <v>-59.14526</v>
      </c>
      <c r="J88">
        <v>10255102040.816</v>
      </c>
      <c r="K88">
        <v>-9.4870110000000007</v>
      </c>
      <c r="N88" s="5">
        <f t="shared" si="15"/>
        <v>10.622448979591999</v>
      </c>
      <c r="O88" s="10">
        <f t="shared" si="16"/>
        <v>-77.567436000000001</v>
      </c>
      <c r="P88" s="5">
        <f t="shared" si="17"/>
        <v>-67.567436000000001</v>
      </c>
    </row>
    <row r="89" spans="2:16" x14ac:dyDescent="0.25">
      <c r="B89">
        <v>10346938775.51</v>
      </c>
      <c r="C89">
        <v>-8.0819673999999999</v>
      </c>
      <c r="F89" s="5">
        <f t="shared" si="12"/>
        <v>10.714285714286</v>
      </c>
      <c r="G89" s="10">
        <f t="shared" si="13"/>
        <v>-68.784668000000011</v>
      </c>
      <c r="H89" s="5">
        <f t="shared" si="14"/>
        <v>-58.784668000000003</v>
      </c>
      <c r="J89">
        <v>10346938775.51</v>
      </c>
      <c r="K89">
        <v>-9.4591168999999997</v>
      </c>
      <c r="N89" s="5">
        <f t="shared" si="15"/>
        <v>10.714285714286</v>
      </c>
      <c r="O89" s="10">
        <f t="shared" si="16"/>
        <v>-77.71772</v>
      </c>
      <c r="P89" s="5">
        <f t="shared" si="17"/>
        <v>-67.71772</v>
      </c>
    </row>
    <row r="90" spans="2:16" x14ac:dyDescent="0.25">
      <c r="B90">
        <v>10438775510.204</v>
      </c>
      <c r="C90">
        <v>-8.120635</v>
      </c>
      <c r="F90" s="5">
        <f t="shared" si="12"/>
        <v>10.80612244898</v>
      </c>
      <c r="G90" s="10">
        <f t="shared" si="13"/>
        <v>-68.994083000000003</v>
      </c>
      <c r="H90" s="5">
        <f t="shared" si="14"/>
        <v>-58.994083000000003</v>
      </c>
      <c r="J90">
        <v>10438775510.204</v>
      </c>
      <c r="K90">
        <v>-9.4235267999999994</v>
      </c>
      <c r="N90" s="5">
        <f t="shared" si="15"/>
        <v>10.80612244898</v>
      </c>
      <c r="O90" s="10">
        <f t="shared" si="16"/>
        <v>-77.240775999999997</v>
      </c>
      <c r="P90" s="5">
        <f t="shared" si="17"/>
        <v>-67.240775999999997</v>
      </c>
    </row>
    <row r="91" spans="2:16" x14ac:dyDescent="0.25">
      <c r="B91">
        <v>10530612244.898001</v>
      </c>
      <c r="C91">
        <v>-8.0485468000000004</v>
      </c>
      <c r="F91" s="5">
        <f t="shared" si="12"/>
        <v>10.897959183673001</v>
      </c>
      <c r="G91" s="10">
        <f t="shared" si="13"/>
        <v>-68.820945999999992</v>
      </c>
      <c r="H91" s="5">
        <f t="shared" si="14"/>
        <v>-58.820945999999999</v>
      </c>
      <c r="J91">
        <v>10530612244.898001</v>
      </c>
      <c r="K91">
        <v>-9.4214105999999997</v>
      </c>
      <c r="N91" s="5">
        <f t="shared" si="15"/>
        <v>10.897959183673001</v>
      </c>
      <c r="O91" s="10">
        <f t="shared" si="16"/>
        <v>-76.970557999999997</v>
      </c>
      <c r="P91" s="5">
        <f t="shared" si="17"/>
        <v>-66.970557999999997</v>
      </c>
    </row>
    <row r="92" spans="2:16" x14ac:dyDescent="0.25">
      <c r="B92">
        <v>10622448979.591999</v>
      </c>
      <c r="C92">
        <v>-8.0371780000000008</v>
      </c>
      <c r="F92" s="5">
        <f t="shared" si="12"/>
        <v>10.989795918367001</v>
      </c>
      <c r="G92" s="10">
        <f t="shared" si="13"/>
        <v>-68.591576000000003</v>
      </c>
      <c r="H92" s="5">
        <f t="shared" si="14"/>
        <v>-58.591576000000003</v>
      </c>
      <c r="J92">
        <v>10622448979.591999</v>
      </c>
      <c r="K92">
        <v>-9.4640702999999995</v>
      </c>
      <c r="N92" s="5">
        <f t="shared" si="15"/>
        <v>10.989795918367001</v>
      </c>
      <c r="O92" s="10">
        <f t="shared" si="16"/>
        <v>-75.479293999999996</v>
      </c>
      <c r="P92" s="5">
        <f t="shared" si="17"/>
        <v>-65.479293999999996</v>
      </c>
    </row>
    <row r="93" spans="2:16" x14ac:dyDescent="0.25">
      <c r="B93">
        <v>10714285714.285999</v>
      </c>
      <c r="C93">
        <v>-8.0064811999999996</v>
      </c>
      <c r="F93" s="5">
        <f t="shared" si="12"/>
        <v>11.081632653061002</v>
      </c>
      <c r="G93" s="10">
        <f t="shared" si="13"/>
        <v>-67.87822700000001</v>
      </c>
      <c r="H93" s="5">
        <f t="shared" si="14"/>
        <v>-57.878227000000003</v>
      </c>
      <c r="J93">
        <v>10714285714.285999</v>
      </c>
      <c r="K93">
        <v>-9.4130754000000003</v>
      </c>
      <c r="N93" s="5">
        <f t="shared" si="15"/>
        <v>11.081632653061002</v>
      </c>
      <c r="O93" s="10">
        <f t="shared" si="16"/>
        <v>-74.841849999999994</v>
      </c>
      <c r="P93" s="5">
        <f t="shared" si="17"/>
        <v>-64.841849999999994</v>
      </c>
    </row>
    <row r="94" spans="2:16" x14ac:dyDescent="0.25">
      <c r="B94">
        <v>10806122448.98</v>
      </c>
      <c r="C94">
        <v>-8.0486622000000008</v>
      </c>
      <c r="F94" s="5">
        <f t="shared" si="12"/>
        <v>11.173469387754999</v>
      </c>
      <c r="G94" s="10">
        <f t="shared" si="13"/>
        <v>-67.418686000000008</v>
      </c>
      <c r="H94" s="5">
        <f t="shared" si="14"/>
        <v>-57.418686000000001</v>
      </c>
      <c r="J94">
        <v>10806122448.98</v>
      </c>
      <c r="K94">
        <v>-9.4484729999999999</v>
      </c>
      <c r="N94" s="5">
        <f t="shared" si="15"/>
        <v>11.173469387754999</v>
      </c>
      <c r="O94" s="10">
        <f t="shared" si="16"/>
        <v>-73.37384800000001</v>
      </c>
      <c r="P94" s="5">
        <f t="shared" si="17"/>
        <v>-63.373848000000002</v>
      </c>
    </row>
    <row r="95" spans="2:16" x14ac:dyDescent="0.25">
      <c r="B95">
        <v>10897959183.673</v>
      </c>
      <c r="C95">
        <v>-8.0109568000000007</v>
      </c>
      <c r="F95" s="5">
        <f t="shared" si="12"/>
        <v>11.265306122448999</v>
      </c>
      <c r="G95" s="10">
        <f t="shared" si="13"/>
        <v>-66.836078999999998</v>
      </c>
      <c r="H95" s="5">
        <f t="shared" si="14"/>
        <v>-56.836078999999998</v>
      </c>
      <c r="J95">
        <v>10897959183.673</v>
      </c>
      <c r="K95">
        <v>-9.4354305000000007</v>
      </c>
      <c r="N95" s="5">
        <f t="shared" si="15"/>
        <v>11.265306122448999</v>
      </c>
      <c r="O95" s="10">
        <f t="shared" si="16"/>
        <v>-72.601784000000009</v>
      </c>
      <c r="P95" s="5">
        <f t="shared" si="17"/>
        <v>-62.601784000000002</v>
      </c>
    </row>
    <row r="96" spans="2:16" x14ac:dyDescent="0.25">
      <c r="B96">
        <v>10989795918.367001</v>
      </c>
      <c r="C96">
        <v>-8.0135211999999996</v>
      </c>
      <c r="F96" s="5">
        <f t="shared" si="12"/>
        <v>11.357142857143</v>
      </c>
      <c r="G96" s="10">
        <f t="shared" si="13"/>
        <v>-66.380413000000004</v>
      </c>
      <c r="H96" s="5">
        <f t="shared" si="14"/>
        <v>-56.380412999999997</v>
      </c>
      <c r="J96">
        <v>10989795918.367001</v>
      </c>
      <c r="K96">
        <v>-9.4775448000000004</v>
      </c>
      <c r="N96" s="5">
        <f t="shared" si="15"/>
        <v>11.357142857143</v>
      </c>
      <c r="O96" s="10">
        <f t="shared" si="16"/>
        <v>-72.464259999999996</v>
      </c>
      <c r="P96" s="5">
        <f t="shared" si="17"/>
        <v>-62.464260000000003</v>
      </c>
    </row>
    <row r="97" spans="2:16" x14ac:dyDescent="0.25">
      <c r="B97">
        <v>11081632653.061001</v>
      </c>
      <c r="C97">
        <v>-8.0231484999999996</v>
      </c>
      <c r="F97" s="5">
        <f t="shared" si="12"/>
        <v>11.448979591837</v>
      </c>
      <c r="G97" s="10">
        <f t="shared" si="13"/>
        <v>-66.106814999999997</v>
      </c>
      <c r="H97" s="5">
        <f t="shared" si="14"/>
        <v>-56.106814999999997</v>
      </c>
      <c r="J97">
        <v>11081632653.061001</v>
      </c>
      <c r="K97">
        <v>-9.4649438999999997</v>
      </c>
      <c r="N97" s="5">
        <f t="shared" si="15"/>
        <v>11.448979591837</v>
      </c>
      <c r="O97" s="10">
        <f t="shared" si="16"/>
        <v>-72.717621000000008</v>
      </c>
      <c r="P97" s="5">
        <f t="shared" si="17"/>
        <v>-62.717621000000001</v>
      </c>
    </row>
    <row r="98" spans="2:16" x14ac:dyDescent="0.25">
      <c r="B98">
        <v>11173469387.754999</v>
      </c>
      <c r="C98">
        <v>-8.0317793000000002</v>
      </c>
      <c r="F98" s="5">
        <f t="shared" si="12"/>
        <v>11.540816326531001</v>
      </c>
      <c r="G98" s="10">
        <f t="shared" si="13"/>
        <v>-65.951022999999992</v>
      </c>
      <c r="H98" s="5">
        <f t="shared" si="14"/>
        <v>-55.951022999999999</v>
      </c>
      <c r="J98">
        <v>11173469387.754999</v>
      </c>
      <c r="K98">
        <v>-9.4893397999999998</v>
      </c>
      <c r="N98" s="5">
        <f t="shared" si="15"/>
        <v>11.540816326531001</v>
      </c>
      <c r="O98" s="10">
        <f t="shared" si="16"/>
        <v>-72.910862000000009</v>
      </c>
      <c r="P98" s="5">
        <f t="shared" si="17"/>
        <v>-62.910862000000002</v>
      </c>
    </row>
    <row r="99" spans="2:16" x14ac:dyDescent="0.25">
      <c r="B99">
        <v>11265306122.448999</v>
      </c>
      <c r="C99">
        <v>-8.0621147000000004</v>
      </c>
      <c r="F99" s="5">
        <f t="shared" si="12"/>
        <v>11.632653061224001</v>
      </c>
      <c r="G99" s="10">
        <f t="shared" si="13"/>
        <v>-66.154105999999999</v>
      </c>
      <c r="H99" s="5">
        <f t="shared" si="14"/>
        <v>-56.154105999999999</v>
      </c>
      <c r="J99">
        <v>11265306122.448999</v>
      </c>
      <c r="K99">
        <v>-9.5619221000000003</v>
      </c>
      <c r="N99" s="5">
        <f t="shared" si="15"/>
        <v>11.632653061224001</v>
      </c>
      <c r="O99" s="10">
        <f t="shared" si="16"/>
        <v>-73.577629000000002</v>
      </c>
      <c r="P99" s="5">
        <f t="shared" si="17"/>
        <v>-63.577629000000002</v>
      </c>
    </row>
    <row r="100" spans="2:16" x14ac:dyDescent="0.25">
      <c r="B100">
        <v>11357142857.143</v>
      </c>
      <c r="C100">
        <v>-8.0609608000000001</v>
      </c>
      <c r="F100" s="5">
        <f t="shared" si="12"/>
        <v>11.724489795918</v>
      </c>
      <c r="G100" s="10">
        <f t="shared" si="13"/>
        <v>-66.307186000000002</v>
      </c>
      <c r="H100" s="5">
        <f t="shared" si="14"/>
        <v>-56.307186000000002</v>
      </c>
      <c r="J100">
        <v>11357142857.143</v>
      </c>
      <c r="K100">
        <v>-9.5437469000000004</v>
      </c>
      <c r="N100" s="5">
        <f t="shared" si="15"/>
        <v>11.724489795918</v>
      </c>
      <c r="O100" s="10">
        <f t="shared" si="16"/>
        <v>-73.720565999999991</v>
      </c>
      <c r="P100" s="5">
        <f t="shared" si="17"/>
        <v>-63.720565999999998</v>
      </c>
    </row>
    <row r="101" spans="2:16" x14ac:dyDescent="0.25">
      <c r="B101">
        <v>11448979591.837</v>
      </c>
      <c r="C101">
        <v>-8.1065225999999999</v>
      </c>
      <c r="F101" s="5">
        <f t="shared" ref="F101:F103" si="18">B209/1000000000</f>
        <v>11.816326530611999</v>
      </c>
      <c r="G101" s="10">
        <f t="shared" ref="G101:G103" si="19">H101-10</f>
        <v>-66.982697000000002</v>
      </c>
      <c r="H101" s="5">
        <f t="shared" ref="H101:H103" si="20">D209</f>
        <v>-56.982697000000002</v>
      </c>
      <c r="J101">
        <v>11448979591.837</v>
      </c>
      <c r="K101">
        <v>-9.6213616999999996</v>
      </c>
      <c r="N101" s="5">
        <f t="shared" ref="N101:N103" si="21">J209/1000000000</f>
        <v>11.816326530611999</v>
      </c>
      <c r="O101" s="10">
        <f t="shared" ref="O101:O103" si="22">P101-10</f>
        <v>-74.413071000000002</v>
      </c>
      <c r="P101" s="5">
        <f t="shared" ref="P101:P103" si="23">L209</f>
        <v>-64.413071000000002</v>
      </c>
    </row>
    <row r="102" spans="2:16" x14ac:dyDescent="0.25">
      <c r="B102">
        <v>11540816326.531</v>
      </c>
      <c r="C102">
        <v>-8.1378898999999993</v>
      </c>
      <c r="F102" s="5">
        <f t="shared" si="18"/>
        <v>11.908163265305999</v>
      </c>
      <c r="G102" s="10">
        <f t="shared" si="19"/>
        <v>-67.221485000000001</v>
      </c>
      <c r="H102" s="5">
        <f t="shared" si="20"/>
        <v>-57.221485000000001</v>
      </c>
      <c r="J102">
        <v>11540816326.531</v>
      </c>
      <c r="K102">
        <v>-9.5874853000000009</v>
      </c>
      <c r="N102" s="5">
        <f t="shared" si="21"/>
        <v>11.908163265305999</v>
      </c>
      <c r="O102" s="10">
        <f t="shared" si="22"/>
        <v>-74.050690000000003</v>
      </c>
      <c r="P102" s="5">
        <f t="shared" si="23"/>
        <v>-64.050690000000003</v>
      </c>
    </row>
    <row r="103" spans="2:16" x14ac:dyDescent="0.25">
      <c r="B103">
        <v>11632653061.224001</v>
      </c>
      <c r="C103">
        <v>-8.1681442000000004</v>
      </c>
      <c r="F103" s="5">
        <f t="shared" si="18"/>
        <v>12</v>
      </c>
      <c r="G103" s="10">
        <f t="shared" si="19"/>
        <v>-67.420074</v>
      </c>
      <c r="H103" s="5">
        <f t="shared" si="20"/>
        <v>-57.420074</v>
      </c>
      <c r="J103">
        <v>11632653061.224001</v>
      </c>
      <c r="K103">
        <v>-9.6649284000000009</v>
      </c>
      <c r="N103" s="5">
        <f t="shared" si="21"/>
        <v>12</v>
      </c>
      <c r="O103" s="10">
        <f t="shared" si="22"/>
        <v>-74.290627000000001</v>
      </c>
      <c r="P103" s="5">
        <f t="shared" si="23"/>
        <v>-64.290627000000001</v>
      </c>
    </row>
    <row r="104" spans="2:16" x14ac:dyDescent="0.25">
      <c r="B104">
        <v>11724489795.917999</v>
      </c>
      <c r="C104">
        <v>-8.2003421999999997</v>
      </c>
      <c r="J104">
        <v>11724489795.917999</v>
      </c>
      <c r="K104">
        <v>-9.6506977000000003</v>
      </c>
    </row>
    <row r="105" spans="2:16" x14ac:dyDescent="0.25">
      <c r="B105">
        <v>11816326530.612</v>
      </c>
      <c r="C105">
        <v>-8.1786261000000007</v>
      </c>
      <c r="J105">
        <v>11816326530.612</v>
      </c>
      <c r="K105">
        <v>-9.6626595999999996</v>
      </c>
    </row>
    <row r="106" spans="2:16" x14ac:dyDescent="0.25">
      <c r="B106">
        <v>11908163265.306</v>
      </c>
      <c r="C106">
        <v>-8.1987143000000007</v>
      </c>
      <c r="J106">
        <v>11908163265.306</v>
      </c>
      <c r="K106">
        <v>-9.6898651000000005</v>
      </c>
    </row>
    <row r="107" spans="2:16" x14ac:dyDescent="0.25">
      <c r="B107">
        <v>12000000000</v>
      </c>
      <c r="C107">
        <v>-8.2504138999999999</v>
      </c>
      <c r="J107">
        <v>12000000000</v>
      </c>
      <c r="K107">
        <v>-9.7057467000000006</v>
      </c>
    </row>
    <row r="108" spans="2:16" x14ac:dyDescent="0.25">
      <c r="B108" t="s">
        <v>23</v>
      </c>
      <c r="J108" t="s">
        <v>23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20</v>
      </c>
      <c r="C112" t="s">
        <v>239</v>
      </c>
      <c r="D112" t="s">
        <v>41</v>
      </c>
      <c r="J112" t="s">
        <v>20</v>
      </c>
      <c r="K112" t="s">
        <v>239</v>
      </c>
      <c r="L112" t="s">
        <v>41</v>
      </c>
    </row>
    <row r="113" spans="2:12" x14ac:dyDescent="0.25">
      <c r="B113">
        <v>3000000000</v>
      </c>
      <c r="C113">
        <v>-78.295188999999993</v>
      </c>
      <c r="D113">
        <v>-70.294066999999998</v>
      </c>
      <c r="J113">
        <v>3000000000</v>
      </c>
      <c r="K113">
        <v>-82.765670999999998</v>
      </c>
      <c r="L113">
        <v>-76.527450999999999</v>
      </c>
    </row>
    <row r="114" spans="2:12" x14ac:dyDescent="0.25">
      <c r="B114">
        <v>3091836734.6939001</v>
      </c>
      <c r="C114">
        <v>-75.193054000000004</v>
      </c>
      <c r="D114">
        <v>-69.743842999999998</v>
      </c>
      <c r="J114">
        <v>3091836734.6939001</v>
      </c>
      <c r="K114">
        <v>-85.804030999999995</v>
      </c>
      <c r="L114">
        <v>-77.228210000000004</v>
      </c>
    </row>
    <row r="115" spans="2:12" x14ac:dyDescent="0.25">
      <c r="B115">
        <v>3183673469.3878002</v>
      </c>
      <c r="C115">
        <v>-76.354789999999994</v>
      </c>
      <c r="D115">
        <v>-69.266479000000004</v>
      </c>
      <c r="J115">
        <v>3183673469.3878002</v>
      </c>
      <c r="K115">
        <v>-85.424271000000005</v>
      </c>
      <c r="L115">
        <v>-78.651038999999997</v>
      </c>
    </row>
    <row r="116" spans="2:12" x14ac:dyDescent="0.25">
      <c r="B116">
        <v>3275510204.0816002</v>
      </c>
      <c r="C116">
        <v>-76.94162</v>
      </c>
      <c r="D116">
        <v>-69.526191999999995</v>
      </c>
      <c r="J116">
        <v>3275510204.0816002</v>
      </c>
      <c r="K116">
        <v>-88.047561999999999</v>
      </c>
      <c r="L116">
        <v>-81.215675000000005</v>
      </c>
    </row>
    <row r="117" spans="2:12" x14ac:dyDescent="0.25">
      <c r="B117">
        <v>3367346938.7754998</v>
      </c>
      <c r="C117">
        <v>-76.075798000000006</v>
      </c>
      <c r="D117">
        <v>-70.193909000000005</v>
      </c>
      <c r="J117">
        <v>3367346938.7754998</v>
      </c>
      <c r="K117">
        <v>-94.256362999999993</v>
      </c>
      <c r="L117">
        <v>-81.469359999999995</v>
      </c>
    </row>
    <row r="118" spans="2:12" x14ac:dyDescent="0.25">
      <c r="B118">
        <v>3459183673.4693999</v>
      </c>
      <c r="C118">
        <v>-78.771254999999996</v>
      </c>
      <c r="D118">
        <v>-70.059180999999995</v>
      </c>
      <c r="J118">
        <v>3459183673.4693999</v>
      </c>
      <c r="K118">
        <v>-86.871475000000004</v>
      </c>
      <c r="L118">
        <v>-81.759383999999997</v>
      </c>
    </row>
    <row r="119" spans="2:12" x14ac:dyDescent="0.25">
      <c r="B119">
        <v>3551020408.1633</v>
      </c>
      <c r="C119">
        <v>-76.648087000000004</v>
      </c>
      <c r="D119">
        <v>-70.460769999999997</v>
      </c>
      <c r="J119">
        <v>3551020408.1633</v>
      </c>
      <c r="K119">
        <v>-89.166397000000003</v>
      </c>
      <c r="L119">
        <v>-80.762787000000003</v>
      </c>
    </row>
    <row r="120" spans="2:12" x14ac:dyDescent="0.25">
      <c r="B120">
        <v>3642857142.8571</v>
      </c>
      <c r="C120">
        <v>-77.569061000000005</v>
      </c>
      <c r="D120">
        <v>-70.505889999999994</v>
      </c>
      <c r="J120">
        <v>3642857142.8571</v>
      </c>
      <c r="K120">
        <v>-91.918876999999995</v>
      </c>
      <c r="L120">
        <v>-82.218575000000001</v>
      </c>
    </row>
    <row r="121" spans="2:12" x14ac:dyDescent="0.25">
      <c r="B121">
        <v>3734693877.5510001</v>
      </c>
      <c r="C121">
        <v>-79.117699000000002</v>
      </c>
      <c r="D121">
        <v>-70.182502999999997</v>
      </c>
      <c r="J121">
        <v>3734693877.5510001</v>
      </c>
      <c r="K121">
        <v>-91.527298000000002</v>
      </c>
      <c r="L121">
        <v>-82.140747000000005</v>
      </c>
    </row>
    <row r="122" spans="2:12" x14ac:dyDescent="0.25">
      <c r="B122">
        <v>3826530612.2449002</v>
      </c>
      <c r="C122">
        <v>-75.610855000000001</v>
      </c>
      <c r="D122">
        <v>-69.592383999999996</v>
      </c>
      <c r="J122">
        <v>3826530612.2449002</v>
      </c>
      <c r="K122">
        <v>-89.138046000000003</v>
      </c>
      <c r="L122">
        <v>-79.140784999999994</v>
      </c>
    </row>
    <row r="123" spans="2:12" x14ac:dyDescent="0.25">
      <c r="B123">
        <v>3918367346.9387999</v>
      </c>
      <c r="C123">
        <v>-75.679535000000001</v>
      </c>
      <c r="D123">
        <v>-68.858551000000006</v>
      </c>
      <c r="J123">
        <v>3918367346.9387999</v>
      </c>
      <c r="K123">
        <v>-82.930840000000003</v>
      </c>
      <c r="L123">
        <v>-79.397712999999996</v>
      </c>
    </row>
    <row r="124" spans="2:12" x14ac:dyDescent="0.25">
      <c r="B124">
        <v>4010204081.6327</v>
      </c>
      <c r="C124">
        <v>-76.729827999999998</v>
      </c>
      <c r="D124">
        <v>-68.706551000000005</v>
      </c>
      <c r="J124">
        <v>4010204081.6327</v>
      </c>
      <c r="K124">
        <v>-92.319641000000004</v>
      </c>
      <c r="L124">
        <v>-78.561713999999995</v>
      </c>
    </row>
    <row r="125" spans="2:12" x14ac:dyDescent="0.25">
      <c r="B125">
        <v>4102040816.3264999</v>
      </c>
      <c r="C125">
        <v>-75.115356000000006</v>
      </c>
      <c r="D125">
        <v>-69.112273999999999</v>
      </c>
      <c r="J125">
        <v>4102040816.3264999</v>
      </c>
      <c r="K125">
        <v>-86.573516999999995</v>
      </c>
      <c r="L125">
        <v>-78.997681</v>
      </c>
    </row>
    <row r="126" spans="2:12" x14ac:dyDescent="0.25">
      <c r="B126">
        <v>4193877551.0204</v>
      </c>
      <c r="C126">
        <v>-76.858413999999996</v>
      </c>
      <c r="D126">
        <v>-70.101303000000001</v>
      </c>
      <c r="J126">
        <v>4193877551.0204</v>
      </c>
      <c r="K126">
        <v>-84.112410999999994</v>
      </c>
      <c r="L126">
        <v>-76.722260000000006</v>
      </c>
    </row>
    <row r="127" spans="2:12" x14ac:dyDescent="0.25">
      <c r="B127">
        <v>4285714285.7143002</v>
      </c>
      <c r="C127">
        <v>-79.535438999999997</v>
      </c>
      <c r="D127">
        <v>-71.117676000000003</v>
      </c>
      <c r="J127">
        <v>4285714285.7143002</v>
      </c>
      <c r="K127">
        <v>-85.288368000000006</v>
      </c>
      <c r="L127">
        <v>-75.672691</v>
      </c>
    </row>
    <row r="128" spans="2:12" x14ac:dyDescent="0.25">
      <c r="B128">
        <v>4377551020.4082003</v>
      </c>
      <c r="C128">
        <v>-78.040329</v>
      </c>
      <c r="D128">
        <v>-70.333907999999994</v>
      </c>
      <c r="J128">
        <v>4377551020.4082003</v>
      </c>
      <c r="K128">
        <v>-83.325515999999993</v>
      </c>
      <c r="L128">
        <v>-74.221412999999998</v>
      </c>
    </row>
    <row r="129" spans="2:12" x14ac:dyDescent="0.25">
      <c r="B129">
        <v>4469387755.1020002</v>
      </c>
      <c r="C129">
        <v>-74.422561999999999</v>
      </c>
      <c r="D129">
        <v>-69.685646000000006</v>
      </c>
      <c r="J129">
        <v>4469387755.1020002</v>
      </c>
      <c r="K129">
        <v>-79.621398999999997</v>
      </c>
      <c r="L129">
        <v>-72.608238</v>
      </c>
    </row>
    <row r="130" spans="2:12" x14ac:dyDescent="0.25">
      <c r="B130">
        <v>4561224489.7959003</v>
      </c>
      <c r="C130">
        <v>-77.550499000000002</v>
      </c>
      <c r="D130">
        <v>-69.928466999999998</v>
      </c>
      <c r="J130">
        <v>4561224489.7959003</v>
      </c>
      <c r="K130">
        <v>-80.336258000000001</v>
      </c>
      <c r="L130">
        <v>-72.720466999999999</v>
      </c>
    </row>
    <row r="131" spans="2:12" x14ac:dyDescent="0.25">
      <c r="B131">
        <v>4653061224.4898005</v>
      </c>
      <c r="C131">
        <v>-78.732062999999997</v>
      </c>
      <c r="D131">
        <v>-71.739898999999994</v>
      </c>
      <c r="J131">
        <v>4653061224.4898005</v>
      </c>
      <c r="K131">
        <v>-83.472092000000004</v>
      </c>
      <c r="L131">
        <v>-73.707053999999999</v>
      </c>
    </row>
    <row r="132" spans="2:12" x14ac:dyDescent="0.25">
      <c r="B132">
        <v>4744897959.1836996</v>
      </c>
      <c r="C132">
        <v>-79.787848999999994</v>
      </c>
      <c r="D132">
        <v>-72.113968</v>
      </c>
      <c r="J132">
        <v>4744897959.1836996</v>
      </c>
      <c r="K132">
        <v>-82.351212000000004</v>
      </c>
      <c r="L132">
        <v>-73.541923999999995</v>
      </c>
    </row>
    <row r="133" spans="2:12" x14ac:dyDescent="0.25">
      <c r="B133">
        <v>4836734693.8775997</v>
      </c>
      <c r="C133">
        <v>-78.680824000000001</v>
      </c>
      <c r="D133">
        <v>-71.187881000000004</v>
      </c>
      <c r="J133">
        <v>4836734693.8775997</v>
      </c>
      <c r="K133">
        <v>-79.662223999999995</v>
      </c>
      <c r="L133">
        <v>-71.948562999999993</v>
      </c>
    </row>
    <row r="134" spans="2:12" x14ac:dyDescent="0.25">
      <c r="B134">
        <v>4928571428.5713997</v>
      </c>
      <c r="C134">
        <v>-75.960425999999998</v>
      </c>
      <c r="D134">
        <v>-69.488456999999997</v>
      </c>
      <c r="J134">
        <v>4928571428.5713997</v>
      </c>
      <c r="K134">
        <v>-78.570151999999993</v>
      </c>
      <c r="L134">
        <v>-70.928946999999994</v>
      </c>
    </row>
    <row r="135" spans="2:12" x14ac:dyDescent="0.25">
      <c r="B135">
        <v>5020408163.2652998</v>
      </c>
      <c r="C135">
        <v>-74.706885999999997</v>
      </c>
      <c r="D135">
        <v>-67.712479000000002</v>
      </c>
      <c r="J135">
        <v>5020408163.2652998</v>
      </c>
      <c r="K135">
        <v>-79.195914999999999</v>
      </c>
      <c r="L135">
        <v>-70.199828999999994</v>
      </c>
    </row>
    <row r="136" spans="2:12" x14ac:dyDescent="0.25">
      <c r="B136">
        <v>5112244897.9591999</v>
      </c>
      <c r="C136">
        <v>-73.357460000000003</v>
      </c>
      <c r="D136">
        <v>-67.034774999999996</v>
      </c>
      <c r="J136">
        <v>5112244897.9591999</v>
      </c>
      <c r="K136">
        <v>-77.381591999999998</v>
      </c>
      <c r="L136">
        <v>-70.411331000000004</v>
      </c>
    </row>
    <row r="137" spans="2:12" x14ac:dyDescent="0.25">
      <c r="B137">
        <v>5204081632.6531</v>
      </c>
      <c r="C137">
        <v>-74.038726999999994</v>
      </c>
      <c r="D137">
        <v>-66.383987000000005</v>
      </c>
      <c r="J137">
        <v>5204081632.6531</v>
      </c>
      <c r="K137">
        <v>-79.192490000000006</v>
      </c>
      <c r="L137">
        <v>-69.524071000000006</v>
      </c>
    </row>
    <row r="138" spans="2:12" x14ac:dyDescent="0.25">
      <c r="B138">
        <v>5295918367.3469</v>
      </c>
      <c r="C138">
        <v>-72.953040999999999</v>
      </c>
      <c r="D138">
        <v>-67.509377000000001</v>
      </c>
      <c r="J138">
        <v>5295918367.3469</v>
      </c>
      <c r="K138">
        <v>-76.597785999999999</v>
      </c>
      <c r="L138">
        <v>-69.479843000000002</v>
      </c>
    </row>
    <row r="139" spans="2:12" x14ac:dyDescent="0.25">
      <c r="B139">
        <v>5387755102.0408001</v>
      </c>
      <c r="C139">
        <v>-76.851044000000002</v>
      </c>
      <c r="D139">
        <v>-68.039756999999994</v>
      </c>
      <c r="J139">
        <v>5387755102.0408001</v>
      </c>
      <c r="K139">
        <v>-77.373588999999996</v>
      </c>
      <c r="L139">
        <v>-68.415993</v>
      </c>
    </row>
    <row r="140" spans="2:12" x14ac:dyDescent="0.25">
      <c r="B140">
        <v>5479591836.7347002</v>
      </c>
      <c r="C140">
        <v>-75.682838000000004</v>
      </c>
      <c r="D140">
        <v>-69.101303000000001</v>
      </c>
      <c r="J140">
        <v>5479591836.7347002</v>
      </c>
      <c r="K140">
        <v>-76.096007999999998</v>
      </c>
      <c r="L140">
        <v>-69.033294999999995</v>
      </c>
    </row>
    <row r="141" spans="2:12" x14ac:dyDescent="0.25">
      <c r="B141">
        <v>5571428571.4286003</v>
      </c>
      <c r="C141">
        <v>-76.135673999999995</v>
      </c>
      <c r="D141">
        <v>-68.179458999999994</v>
      </c>
      <c r="J141">
        <v>5571428571.4286003</v>
      </c>
      <c r="K141">
        <v>-78.540604000000002</v>
      </c>
      <c r="L141">
        <v>-70.498131000000001</v>
      </c>
    </row>
    <row r="142" spans="2:12" x14ac:dyDescent="0.25">
      <c r="B142">
        <v>5663265306.1224003</v>
      </c>
      <c r="C142">
        <v>-74.135611999999995</v>
      </c>
      <c r="D142">
        <v>-67.084159999999997</v>
      </c>
      <c r="J142">
        <v>5663265306.1224003</v>
      </c>
      <c r="K142">
        <v>-81.819969</v>
      </c>
      <c r="L142">
        <v>-70.841994999999997</v>
      </c>
    </row>
    <row r="143" spans="2:12" x14ac:dyDescent="0.25">
      <c r="B143">
        <v>5755102040.8163004</v>
      </c>
      <c r="C143">
        <v>-72.473243999999994</v>
      </c>
      <c r="D143">
        <v>-65.744986999999995</v>
      </c>
      <c r="J143">
        <v>5755102040.8163004</v>
      </c>
      <c r="K143">
        <v>-77.175269999999998</v>
      </c>
      <c r="L143">
        <v>-71.531272999999999</v>
      </c>
    </row>
    <row r="144" spans="2:12" x14ac:dyDescent="0.25">
      <c r="B144">
        <v>5846938775.5101995</v>
      </c>
      <c r="C144">
        <v>-72.216804999999994</v>
      </c>
      <c r="D144">
        <v>-65.129486</v>
      </c>
      <c r="J144">
        <v>5846938775.5101995</v>
      </c>
      <c r="K144">
        <v>-80.656554999999997</v>
      </c>
      <c r="L144">
        <v>-70.977340999999996</v>
      </c>
    </row>
    <row r="145" spans="2:12" x14ac:dyDescent="0.25">
      <c r="B145">
        <v>5938775510.2040997</v>
      </c>
      <c r="C145">
        <v>-72.417725000000004</v>
      </c>
      <c r="D145">
        <v>-65.152175999999997</v>
      </c>
      <c r="J145">
        <v>5938775510.2040997</v>
      </c>
      <c r="K145">
        <v>-80.189644000000001</v>
      </c>
      <c r="L145">
        <v>-72.280692999999999</v>
      </c>
    </row>
    <row r="146" spans="2:12" x14ac:dyDescent="0.25">
      <c r="B146">
        <v>6030612244.8979998</v>
      </c>
      <c r="C146">
        <v>-72.602492999999996</v>
      </c>
      <c r="D146">
        <v>-65.705749999999995</v>
      </c>
      <c r="J146">
        <v>6030612244.8979998</v>
      </c>
      <c r="K146">
        <v>-81.177375999999995</v>
      </c>
      <c r="L146">
        <v>-72.251541000000003</v>
      </c>
    </row>
    <row r="147" spans="2:12" x14ac:dyDescent="0.25">
      <c r="B147">
        <v>6122448979.5917997</v>
      </c>
      <c r="C147">
        <v>-73.946265999999994</v>
      </c>
      <c r="D147">
        <v>-65.833977000000004</v>
      </c>
      <c r="J147">
        <v>6122448979.5917997</v>
      </c>
      <c r="K147">
        <v>-80.646324000000007</v>
      </c>
      <c r="L147">
        <v>-71.926581999999996</v>
      </c>
    </row>
    <row r="148" spans="2:12" x14ac:dyDescent="0.25">
      <c r="B148">
        <v>6214285714.2856998</v>
      </c>
      <c r="C148">
        <v>-72.876579000000007</v>
      </c>
      <c r="D148">
        <v>-65.912880000000001</v>
      </c>
      <c r="J148">
        <v>6214285714.2856998</v>
      </c>
      <c r="K148">
        <v>-79.323661999999999</v>
      </c>
      <c r="L148">
        <v>-70.736335999999994</v>
      </c>
    </row>
    <row r="149" spans="2:12" x14ac:dyDescent="0.25">
      <c r="B149">
        <v>6306122448.9796</v>
      </c>
      <c r="C149">
        <v>-72.908660999999995</v>
      </c>
      <c r="D149">
        <v>-65.125068999999996</v>
      </c>
      <c r="J149">
        <v>6306122448.9796</v>
      </c>
      <c r="K149">
        <v>-77.651923999999994</v>
      </c>
      <c r="L149">
        <v>-70.740723000000003</v>
      </c>
    </row>
    <row r="150" spans="2:12" x14ac:dyDescent="0.25">
      <c r="B150">
        <v>6397959183.6735001</v>
      </c>
      <c r="C150">
        <v>-71.554351999999994</v>
      </c>
      <c r="D150">
        <v>-64.507712999999995</v>
      </c>
      <c r="J150">
        <v>6397959183.6735001</v>
      </c>
      <c r="K150">
        <v>-80.749061999999995</v>
      </c>
      <c r="L150">
        <v>-70.679962000000003</v>
      </c>
    </row>
    <row r="151" spans="2:12" x14ac:dyDescent="0.25">
      <c r="B151">
        <v>6489795918.3673</v>
      </c>
      <c r="C151">
        <v>-70.895645000000002</v>
      </c>
      <c r="D151">
        <v>-63.385666000000001</v>
      </c>
      <c r="J151">
        <v>6489795918.3673</v>
      </c>
      <c r="K151">
        <v>-79.274390999999994</v>
      </c>
      <c r="L151">
        <v>-70.679732999999999</v>
      </c>
    </row>
    <row r="152" spans="2:12" x14ac:dyDescent="0.25">
      <c r="B152">
        <v>6581632653.0612001</v>
      </c>
      <c r="C152">
        <v>-69.469711000000004</v>
      </c>
      <c r="D152">
        <v>-62.890667000000001</v>
      </c>
      <c r="J152">
        <v>6581632653.0612001</v>
      </c>
      <c r="K152">
        <v>-77.837288000000001</v>
      </c>
      <c r="L152">
        <v>-68.122237999999996</v>
      </c>
    </row>
    <row r="153" spans="2:12" x14ac:dyDescent="0.25">
      <c r="B153">
        <v>6673469387.7551003</v>
      </c>
      <c r="C153">
        <v>-70.070518000000007</v>
      </c>
      <c r="D153">
        <v>-62.55621</v>
      </c>
      <c r="J153">
        <v>6673469387.7551003</v>
      </c>
      <c r="K153">
        <v>-73.418907000000004</v>
      </c>
      <c r="L153">
        <v>-66.709655999999995</v>
      </c>
    </row>
    <row r="154" spans="2:12" x14ac:dyDescent="0.25">
      <c r="B154">
        <v>6765306122.4490004</v>
      </c>
      <c r="C154">
        <v>-70.028846999999999</v>
      </c>
      <c r="D154">
        <v>-62.830997000000004</v>
      </c>
      <c r="J154">
        <v>6765306122.4490004</v>
      </c>
      <c r="K154">
        <v>-75.435813999999993</v>
      </c>
      <c r="L154">
        <v>-68.330841000000007</v>
      </c>
    </row>
    <row r="155" spans="2:12" x14ac:dyDescent="0.25">
      <c r="B155">
        <v>6857142857.1429005</v>
      </c>
      <c r="C155">
        <v>-70.394028000000006</v>
      </c>
      <c r="D155">
        <v>-63.040733000000003</v>
      </c>
      <c r="J155">
        <v>6857142857.1429005</v>
      </c>
      <c r="K155">
        <v>-83.149269000000004</v>
      </c>
      <c r="L155">
        <v>-73.455635000000001</v>
      </c>
    </row>
    <row r="156" spans="2:12" x14ac:dyDescent="0.25">
      <c r="B156">
        <v>6948979591.8367004</v>
      </c>
      <c r="C156">
        <v>-70.826279</v>
      </c>
      <c r="D156">
        <v>-63.157536</v>
      </c>
      <c r="J156">
        <v>6948979591.8367004</v>
      </c>
      <c r="K156">
        <v>-89.074005</v>
      </c>
      <c r="L156">
        <v>-79.940178000000003</v>
      </c>
    </row>
    <row r="157" spans="2:12" x14ac:dyDescent="0.25">
      <c r="B157">
        <v>7040816326.5305996</v>
      </c>
      <c r="C157">
        <v>-70.495613000000006</v>
      </c>
      <c r="D157">
        <v>-63.485283000000003</v>
      </c>
      <c r="J157">
        <v>7040816326.5305996</v>
      </c>
      <c r="K157">
        <v>-95.254813999999996</v>
      </c>
      <c r="L157">
        <v>-82.803771999999995</v>
      </c>
    </row>
    <row r="158" spans="2:12" x14ac:dyDescent="0.25">
      <c r="B158">
        <v>7132653061.2244997</v>
      </c>
      <c r="C158">
        <v>-71.502335000000002</v>
      </c>
      <c r="D158">
        <v>-63.365172999999999</v>
      </c>
      <c r="J158">
        <v>7132653061.2244997</v>
      </c>
      <c r="K158">
        <v>-91.977469999999997</v>
      </c>
      <c r="L158">
        <v>-83.721626000000001</v>
      </c>
    </row>
    <row r="159" spans="2:12" x14ac:dyDescent="0.25">
      <c r="B159">
        <v>7224489795.9183998</v>
      </c>
      <c r="C159">
        <v>-70.572906000000003</v>
      </c>
      <c r="D159">
        <v>-63.855854000000001</v>
      </c>
      <c r="J159">
        <v>7224489795.9183998</v>
      </c>
      <c r="K159">
        <v>-92.060654</v>
      </c>
      <c r="L159">
        <v>-81.382812999999999</v>
      </c>
    </row>
    <row r="160" spans="2:12" x14ac:dyDescent="0.25">
      <c r="B160">
        <v>7316326530.6121998</v>
      </c>
      <c r="C160">
        <v>-71.975182000000004</v>
      </c>
      <c r="D160">
        <v>-63.884276999999997</v>
      </c>
      <c r="J160">
        <v>7316326530.6121998</v>
      </c>
      <c r="K160">
        <v>-88.387573000000003</v>
      </c>
      <c r="L160">
        <v>-80.382942</v>
      </c>
    </row>
    <row r="161" spans="2:12" x14ac:dyDescent="0.25">
      <c r="B161">
        <v>7408163265.3060999</v>
      </c>
      <c r="C161">
        <v>-71.732085999999995</v>
      </c>
      <c r="D161">
        <v>-64.726189000000005</v>
      </c>
      <c r="J161">
        <v>7408163265.3060999</v>
      </c>
      <c r="K161">
        <v>-89.033112000000003</v>
      </c>
      <c r="L161">
        <v>-81.000007999999994</v>
      </c>
    </row>
    <row r="162" spans="2:12" x14ac:dyDescent="0.25">
      <c r="B162">
        <v>7500000000</v>
      </c>
      <c r="C162">
        <v>-73.249268000000001</v>
      </c>
      <c r="D162">
        <v>-64.777518999999998</v>
      </c>
      <c r="J162">
        <v>7500000000</v>
      </c>
      <c r="K162">
        <v>-94.041991999999993</v>
      </c>
      <c r="L162">
        <v>-83.368072999999995</v>
      </c>
    </row>
    <row r="163" spans="2:12" x14ac:dyDescent="0.25">
      <c r="B163">
        <v>7591836734.6939001</v>
      </c>
      <c r="C163">
        <v>-72.291267000000005</v>
      </c>
      <c r="D163">
        <v>-65.323227000000003</v>
      </c>
      <c r="J163">
        <v>7591836734.6939001</v>
      </c>
      <c r="K163">
        <v>-95.541634000000002</v>
      </c>
      <c r="L163">
        <v>-82.482383999999996</v>
      </c>
    </row>
    <row r="164" spans="2:12" x14ac:dyDescent="0.25">
      <c r="B164">
        <v>7683673469.3878002</v>
      </c>
      <c r="C164">
        <v>-73.383598000000006</v>
      </c>
      <c r="D164">
        <v>-64.461760999999996</v>
      </c>
      <c r="J164">
        <v>7683673469.3878002</v>
      </c>
      <c r="K164">
        <v>-86.430908000000002</v>
      </c>
      <c r="L164">
        <v>-80.004761000000002</v>
      </c>
    </row>
    <row r="165" spans="2:12" x14ac:dyDescent="0.25">
      <c r="B165">
        <v>7775510204.0816002</v>
      </c>
      <c r="C165">
        <v>-70.656363999999996</v>
      </c>
      <c r="D165">
        <v>-63.779345999999997</v>
      </c>
      <c r="J165">
        <v>7775510204.0816002</v>
      </c>
      <c r="K165">
        <v>-86.652077000000006</v>
      </c>
      <c r="L165">
        <v>-76.198188999999999</v>
      </c>
    </row>
    <row r="166" spans="2:12" x14ac:dyDescent="0.25">
      <c r="B166">
        <v>7867346938.7755003</v>
      </c>
      <c r="C166">
        <v>-70.393844999999999</v>
      </c>
      <c r="D166">
        <v>-62.262512000000001</v>
      </c>
      <c r="J166">
        <v>7867346938.7755003</v>
      </c>
      <c r="K166">
        <v>-84.053162</v>
      </c>
      <c r="L166">
        <v>-76.174605999999997</v>
      </c>
    </row>
    <row r="167" spans="2:12" x14ac:dyDescent="0.25">
      <c r="B167">
        <v>7959183673.4694004</v>
      </c>
      <c r="C167">
        <v>-68.869484</v>
      </c>
      <c r="D167">
        <v>-61.515555999999997</v>
      </c>
      <c r="J167">
        <v>7959183673.4694004</v>
      </c>
      <c r="K167">
        <v>-86.406768999999997</v>
      </c>
      <c r="L167">
        <v>-75.673462000000001</v>
      </c>
    </row>
    <row r="168" spans="2:12" x14ac:dyDescent="0.25">
      <c r="B168">
        <v>8051020408.1632996</v>
      </c>
      <c r="C168">
        <v>-68.471512000000004</v>
      </c>
      <c r="D168">
        <v>-61.086933000000002</v>
      </c>
      <c r="J168">
        <v>8051020408.1632996</v>
      </c>
      <c r="K168">
        <v>-85.040306000000001</v>
      </c>
      <c r="L168">
        <v>-77.092583000000005</v>
      </c>
    </row>
    <row r="169" spans="2:12" x14ac:dyDescent="0.25">
      <c r="B169">
        <v>8142857142.8570995</v>
      </c>
      <c r="C169">
        <v>-69.005004999999997</v>
      </c>
      <c r="D169">
        <v>-61.356200999999999</v>
      </c>
      <c r="J169">
        <v>8142857142.8570995</v>
      </c>
      <c r="K169">
        <v>-88.239486999999997</v>
      </c>
      <c r="L169">
        <v>-77.166435000000007</v>
      </c>
    </row>
    <row r="170" spans="2:12" x14ac:dyDescent="0.25">
      <c r="B170">
        <v>8234693877.5509996</v>
      </c>
      <c r="C170">
        <v>-69.696258999999998</v>
      </c>
      <c r="D170">
        <v>-62.147804000000001</v>
      </c>
      <c r="J170">
        <v>8234693877.5509996</v>
      </c>
      <c r="K170">
        <v>-86.550704999999994</v>
      </c>
      <c r="L170">
        <v>-77.443336000000002</v>
      </c>
    </row>
    <row r="171" spans="2:12" x14ac:dyDescent="0.25">
      <c r="B171">
        <v>8326530612.2448997</v>
      </c>
      <c r="C171">
        <v>-70.904540999999995</v>
      </c>
      <c r="D171">
        <v>-62.307552000000001</v>
      </c>
      <c r="J171">
        <v>8326530612.2448997</v>
      </c>
      <c r="K171">
        <v>-85.821624999999997</v>
      </c>
      <c r="L171">
        <v>-79.863074999999995</v>
      </c>
    </row>
    <row r="172" spans="2:12" x14ac:dyDescent="0.25">
      <c r="B172">
        <v>8418367346.9387999</v>
      </c>
      <c r="C172">
        <v>-69.419830000000005</v>
      </c>
      <c r="D172">
        <v>-62.190886999999996</v>
      </c>
      <c r="J172">
        <v>8418367346.9387999</v>
      </c>
      <c r="K172">
        <v>-95.431786000000002</v>
      </c>
      <c r="L172">
        <v>-81.590255999999997</v>
      </c>
    </row>
    <row r="173" spans="2:12" x14ac:dyDescent="0.25">
      <c r="B173">
        <v>8510204081.6327</v>
      </c>
      <c r="C173">
        <v>-69.423125999999996</v>
      </c>
      <c r="D173">
        <v>-61.862304999999999</v>
      </c>
      <c r="J173">
        <v>8510204081.6327</v>
      </c>
      <c r="K173">
        <v>-91.694884999999999</v>
      </c>
      <c r="L173">
        <v>-81.946976000000006</v>
      </c>
    </row>
    <row r="174" spans="2:12" x14ac:dyDescent="0.25">
      <c r="B174">
        <v>8602040816.3264999</v>
      </c>
      <c r="C174">
        <v>-69.988190000000003</v>
      </c>
      <c r="D174">
        <v>-62.448256999999998</v>
      </c>
      <c r="J174">
        <v>8602040816.3264999</v>
      </c>
      <c r="K174">
        <v>-86.870422000000005</v>
      </c>
      <c r="L174">
        <v>-78.645347999999998</v>
      </c>
    </row>
    <row r="175" spans="2:12" x14ac:dyDescent="0.25">
      <c r="B175">
        <v>8693877551.0203991</v>
      </c>
      <c r="C175">
        <v>-71.465575999999999</v>
      </c>
      <c r="D175">
        <v>-62.746284000000003</v>
      </c>
      <c r="J175">
        <v>8693877551.0203991</v>
      </c>
      <c r="K175">
        <v>-85.512398000000005</v>
      </c>
      <c r="L175">
        <v>-75.435944000000006</v>
      </c>
    </row>
    <row r="176" spans="2:12" x14ac:dyDescent="0.25">
      <c r="B176">
        <v>8785714285.7143002</v>
      </c>
      <c r="C176">
        <v>-70.508208999999994</v>
      </c>
      <c r="D176">
        <v>-62.646079999999998</v>
      </c>
      <c r="J176">
        <v>8785714285.7143002</v>
      </c>
      <c r="K176">
        <v>-82.063873000000001</v>
      </c>
      <c r="L176">
        <v>-75.046233999999998</v>
      </c>
    </row>
    <row r="177" spans="2:12" x14ac:dyDescent="0.25">
      <c r="B177">
        <v>8877551020.4081993</v>
      </c>
      <c r="C177">
        <v>-69.911811999999998</v>
      </c>
      <c r="D177">
        <v>-62.137374999999999</v>
      </c>
      <c r="J177">
        <v>8877551020.4081993</v>
      </c>
      <c r="K177">
        <v>-85.681274000000002</v>
      </c>
      <c r="L177">
        <v>-74.068909000000005</v>
      </c>
    </row>
    <row r="178" spans="2:12" x14ac:dyDescent="0.25">
      <c r="B178">
        <v>8969387755.1019993</v>
      </c>
      <c r="C178">
        <v>-70.098892000000006</v>
      </c>
      <c r="D178">
        <v>-61.951897000000002</v>
      </c>
      <c r="J178">
        <v>8969387755.1019993</v>
      </c>
      <c r="K178">
        <v>-82.584746999999993</v>
      </c>
      <c r="L178">
        <v>-74.486343000000005</v>
      </c>
    </row>
    <row r="179" spans="2:12" x14ac:dyDescent="0.25">
      <c r="B179">
        <v>9061224489.7959003</v>
      </c>
      <c r="C179">
        <v>-70.048339999999996</v>
      </c>
      <c r="D179">
        <v>-61.864403000000003</v>
      </c>
      <c r="J179">
        <v>9061224489.7959003</v>
      </c>
      <c r="K179">
        <v>-83.329200999999998</v>
      </c>
      <c r="L179">
        <v>-73.823074000000005</v>
      </c>
    </row>
    <row r="180" spans="2:12" x14ac:dyDescent="0.25">
      <c r="B180">
        <v>9153061224.4897995</v>
      </c>
      <c r="C180">
        <v>-69.655120999999994</v>
      </c>
      <c r="D180">
        <v>-61.937572000000003</v>
      </c>
      <c r="J180">
        <v>9153061224.4897995</v>
      </c>
      <c r="K180">
        <v>-83.714302000000004</v>
      </c>
      <c r="L180">
        <v>-73.38588</v>
      </c>
    </row>
    <row r="181" spans="2:12" x14ac:dyDescent="0.25">
      <c r="B181">
        <v>9244897959.1837006</v>
      </c>
      <c r="C181">
        <v>-70.286034000000001</v>
      </c>
      <c r="D181">
        <v>-61.972678999999999</v>
      </c>
      <c r="J181">
        <v>9244897959.1837006</v>
      </c>
      <c r="K181">
        <v>-81.338347999999996</v>
      </c>
      <c r="L181">
        <v>-72.307761999999997</v>
      </c>
    </row>
    <row r="182" spans="2:12" x14ac:dyDescent="0.25">
      <c r="B182">
        <v>9336734693.8775997</v>
      </c>
      <c r="C182">
        <v>-70.100219999999993</v>
      </c>
      <c r="D182">
        <v>-62.183365000000002</v>
      </c>
      <c r="J182">
        <v>9336734693.8775997</v>
      </c>
      <c r="K182">
        <v>-80.124290000000002</v>
      </c>
      <c r="L182">
        <v>-71.676963999999998</v>
      </c>
    </row>
    <row r="183" spans="2:12" x14ac:dyDescent="0.25">
      <c r="B183">
        <v>9428571428.5713997</v>
      </c>
      <c r="C183">
        <v>-70.210808</v>
      </c>
      <c r="D183">
        <v>-62.142563000000003</v>
      </c>
      <c r="J183">
        <v>9428571428.5713997</v>
      </c>
      <c r="K183">
        <v>-81.862426999999997</v>
      </c>
      <c r="L183">
        <v>-70.356750000000005</v>
      </c>
    </row>
    <row r="184" spans="2:12" x14ac:dyDescent="0.25">
      <c r="B184">
        <v>9520408163.2653008</v>
      </c>
      <c r="C184">
        <v>-70.130745000000005</v>
      </c>
      <c r="D184">
        <v>-62.068976999999997</v>
      </c>
      <c r="J184">
        <v>9520408163.2653008</v>
      </c>
      <c r="K184">
        <v>-77.377585999999994</v>
      </c>
      <c r="L184">
        <v>-70.362212999999997</v>
      </c>
    </row>
    <row r="185" spans="2:12" x14ac:dyDescent="0.25">
      <c r="B185">
        <v>9612244897.9591999</v>
      </c>
      <c r="C185">
        <v>-69.900863999999999</v>
      </c>
      <c r="D185">
        <v>-62.083775000000003</v>
      </c>
      <c r="J185">
        <v>9612244897.9591999</v>
      </c>
      <c r="K185">
        <v>-80.204727000000005</v>
      </c>
      <c r="L185">
        <v>-69.209784999999997</v>
      </c>
    </row>
    <row r="186" spans="2:12" x14ac:dyDescent="0.25">
      <c r="B186">
        <v>9704081632.6530991</v>
      </c>
      <c r="C186">
        <v>-70.283828999999997</v>
      </c>
      <c r="D186">
        <v>-61.902977</v>
      </c>
      <c r="J186">
        <v>9704081632.6530991</v>
      </c>
      <c r="K186">
        <v>-78.478217999999998</v>
      </c>
      <c r="L186">
        <v>-69.533080999999996</v>
      </c>
    </row>
    <row r="187" spans="2:12" x14ac:dyDescent="0.25">
      <c r="B187">
        <v>9795918367.3469009</v>
      </c>
      <c r="C187">
        <v>-69.648216000000005</v>
      </c>
      <c r="D187">
        <v>-61.604320999999999</v>
      </c>
      <c r="J187">
        <v>9795918367.3469009</v>
      </c>
      <c r="K187">
        <v>-78.389854</v>
      </c>
      <c r="L187">
        <v>-69.360564999999994</v>
      </c>
    </row>
    <row r="188" spans="2:12" x14ac:dyDescent="0.25">
      <c r="B188">
        <v>9887755102.0408001</v>
      </c>
      <c r="C188">
        <v>-69.052170000000004</v>
      </c>
      <c r="D188">
        <v>-61.254784000000001</v>
      </c>
      <c r="J188">
        <v>9887755102.0408001</v>
      </c>
      <c r="K188">
        <v>-79.673302000000007</v>
      </c>
      <c r="L188">
        <v>-70.356178</v>
      </c>
    </row>
    <row r="189" spans="2:12" x14ac:dyDescent="0.25">
      <c r="B189">
        <v>9979591836.7346992</v>
      </c>
      <c r="C189">
        <v>-69.318473999999995</v>
      </c>
      <c r="D189">
        <v>-61.093468000000001</v>
      </c>
      <c r="J189">
        <v>9979591836.7346992</v>
      </c>
      <c r="K189">
        <v>-81.483283999999998</v>
      </c>
      <c r="L189">
        <v>-70.190749999999994</v>
      </c>
    </row>
    <row r="190" spans="2:12" x14ac:dyDescent="0.25">
      <c r="B190">
        <v>10071428571.429001</v>
      </c>
      <c r="C190">
        <v>-69.179550000000006</v>
      </c>
      <c r="D190">
        <v>-60.719665999999997</v>
      </c>
      <c r="J190">
        <v>10071428571.429001</v>
      </c>
      <c r="K190">
        <v>-77.895538000000002</v>
      </c>
      <c r="L190">
        <v>-70.882277999999999</v>
      </c>
    </row>
    <row r="191" spans="2:12" x14ac:dyDescent="0.25">
      <c r="B191">
        <v>10163265306.122</v>
      </c>
      <c r="C191">
        <v>-67.996735000000001</v>
      </c>
      <c r="D191">
        <v>-60.251728</v>
      </c>
      <c r="J191">
        <v>10163265306.122</v>
      </c>
      <c r="K191">
        <v>-81.719909999999999</v>
      </c>
      <c r="L191">
        <v>-69.322982999999994</v>
      </c>
    </row>
    <row r="192" spans="2:12" x14ac:dyDescent="0.25">
      <c r="B192">
        <v>10255102040.816</v>
      </c>
      <c r="C192">
        <v>-67.905715999999998</v>
      </c>
      <c r="D192">
        <v>-59.613425999999997</v>
      </c>
      <c r="J192">
        <v>10255102040.816</v>
      </c>
      <c r="K192">
        <v>-76.769974000000005</v>
      </c>
      <c r="L192">
        <v>-69.073081999999999</v>
      </c>
    </row>
    <row r="193" spans="2:12" x14ac:dyDescent="0.25">
      <c r="B193">
        <v>10346938775.51</v>
      </c>
      <c r="C193">
        <v>-67.255675999999994</v>
      </c>
      <c r="D193">
        <v>-59.328327000000002</v>
      </c>
      <c r="J193">
        <v>10346938775.51</v>
      </c>
      <c r="K193">
        <v>-77.127150999999998</v>
      </c>
      <c r="L193">
        <v>-67.052788000000007</v>
      </c>
    </row>
    <row r="194" spans="2:12" x14ac:dyDescent="0.25">
      <c r="B194">
        <v>10438775510.204</v>
      </c>
      <c r="C194">
        <v>-67.122298999999998</v>
      </c>
      <c r="D194">
        <v>-59.270153000000001</v>
      </c>
      <c r="J194">
        <v>10438775510.204</v>
      </c>
      <c r="K194">
        <v>-75.630889999999994</v>
      </c>
      <c r="L194">
        <v>-67.327399999999997</v>
      </c>
    </row>
    <row r="195" spans="2:12" x14ac:dyDescent="0.25">
      <c r="B195">
        <v>10530612244.898001</v>
      </c>
      <c r="C195">
        <v>-67.683632000000003</v>
      </c>
      <c r="D195">
        <v>-59.160595000000001</v>
      </c>
      <c r="J195">
        <v>10530612244.898001</v>
      </c>
      <c r="K195">
        <v>-77.528221000000002</v>
      </c>
      <c r="L195">
        <v>-67.126755000000003</v>
      </c>
    </row>
    <row r="196" spans="2:12" x14ac:dyDescent="0.25">
      <c r="B196">
        <v>10622448979.591999</v>
      </c>
      <c r="C196">
        <v>-66.882210000000001</v>
      </c>
      <c r="D196">
        <v>-59.14526</v>
      </c>
      <c r="J196">
        <v>10622448979.591999</v>
      </c>
      <c r="K196">
        <v>-76.530158999999998</v>
      </c>
      <c r="L196">
        <v>-67.567436000000001</v>
      </c>
    </row>
    <row r="197" spans="2:12" x14ac:dyDescent="0.25">
      <c r="B197">
        <v>10714285714.285999</v>
      </c>
      <c r="C197">
        <v>-66.962135000000004</v>
      </c>
      <c r="D197">
        <v>-58.784668000000003</v>
      </c>
      <c r="J197">
        <v>10714285714.285999</v>
      </c>
      <c r="K197">
        <v>-76.942497000000003</v>
      </c>
      <c r="L197">
        <v>-67.71772</v>
      </c>
    </row>
    <row r="198" spans="2:12" x14ac:dyDescent="0.25">
      <c r="B198">
        <v>10806122448.98</v>
      </c>
      <c r="C198">
        <v>-66.601973999999998</v>
      </c>
      <c r="D198">
        <v>-58.994083000000003</v>
      </c>
      <c r="J198">
        <v>10806122448.98</v>
      </c>
      <c r="K198">
        <v>-78.006134000000003</v>
      </c>
      <c r="L198">
        <v>-67.240775999999997</v>
      </c>
    </row>
    <row r="199" spans="2:12" x14ac:dyDescent="0.25">
      <c r="B199">
        <v>10897959183.673</v>
      </c>
      <c r="C199">
        <v>-67.484238000000005</v>
      </c>
      <c r="D199">
        <v>-58.820945999999999</v>
      </c>
      <c r="J199">
        <v>10897959183.673</v>
      </c>
      <c r="K199">
        <v>-75.070678999999998</v>
      </c>
      <c r="L199">
        <v>-66.970557999999997</v>
      </c>
    </row>
    <row r="200" spans="2:12" x14ac:dyDescent="0.25">
      <c r="B200">
        <v>10989795918.367001</v>
      </c>
      <c r="C200">
        <v>-66.449768000000006</v>
      </c>
      <c r="D200">
        <v>-58.591576000000003</v>
      </c>
      <c r="J200">
        <v>10989795918.367001</v>
      </c>
      <c r="K200">
        <v>-76.19632</v>
      </c>
      <c r="L200">
        <v>-65.479293999999996</v>
      </c>
    </row>
    <row r="201" spans="2:12" x14ac:dyDescent="0.25">
      <c r="B201">
        <v>11081632653.061001</v>
      </c>
      <c r="C201">
        <v>-65.888358999999994</v>
      </c>
      <c r="D201">
        <v>-57.878227000000003</v>
      </c>
      <c r="J201">
        <v>11081632653.061001</v>
      </c>
      <c r="K201">
        <v>-73.548812999999996</v>
      </c>
      <c r="L201">
        <v>-64.841849999999994</v>
      </c>
    </row>
    <row r="202" spans="2:12" x14ac:dyDescent="0.25">
      <c r="B202">
        <v>11173469387.754999</v>
      </c>
      <c r="C202">
        <v>-65.365004999999996</v>
      </c>
      <c r="D202">
        <v>-57.418686000000001</v>
      </c>
      <c r="J202">
        <v>11173469387.754999</v>
      </c>
      <c r="K202">
        <v>-73.212242000000003</v>
      </c>
      <c r="L202">
        <v>-63.373848000000002</v>
      </c>
    </row>
    <row r="203" spans="2:12" x14ac:dyDescent="0.25">
      <c r="B203">
        <v>11265306122.448999</v>
      </c>
      <c r="C203">
        <v>-65.119743</v>
      </c>
      <c r="D203">
        <v>-56.836078999999998</v>
      </c>
      <c r="J203">
        <v>11265306122.448999</v>
      </c>
      <c r="K203">
        <v>-71.876700999999997</v>
      </c>
      <c r="L203">
        <v>-62.601784000000002</v>
      </c>
    </row>
    <row r="204" spans="2:12" x14ac:dyDescent="0.25">
      <c r="B204">
        <v>11357142857.143</v>
      </c>
      <c r="C204">
        <v>-64.178344999999993</v>
      </c>
      <c r="D204">
        <v>-56.380412999999997</v>
      </c>
      <c r="J204">
        <v>11357142857.143</v>
      </c>
      <c r="K204">
        <v>-71.311417000000006</v>
      </c>
      <c r="L204">
        <v>-62.464260000000003</v>
      </c>
    </row>
    <row r="205" spans="2:12" x14ac:dyDescent="0.25">
      <c r="B205">
        <v>11448979591.837</v>
      </c>
      <c r="C205">
        <v>-64.072754000000003</v>
      </c>
      <c r="D205">
        <v>-56.106814999999997</v>
      </c>
      <c r="J205">
        <v>11448979591.837</v>
      </c>
      <c r="K205">
        <v>-72.931693999999993</v>
      </c>
      <c r="L205">
        <v>-62.717621000000001</v>
      </c>
    </row>
    <row r="206" spans="2:12" x14ac:dyDescent="0.25">
      <c r="B206">
        <v>11540816326.531</v>
      </c>
      <c r="C206">
        <v>-64.374733000000006</v>
      </c>
      <c r="D206">
        <v>-55.951022999999999</v>
      </c>
      <c r="J206">
        <v>11540816326.531</v>
      </c>
      <c r="K206">
        <v>-72.662345999999999</v>
      </c>
      <c r="L206">
        <v>-62.910862000000002</v>
      </c>
    </row>
    <row r="207" spans="2:12" x14ac:dyDescent="0.25">
      <c r="B207">
        <v>11632653061.224001</v>
      </c>
      <c r="C207">
        <v>-63.818145999999999</v>
      </c>
      <c r="D207">
        <v>-56.154105999999999</v>
      </c>
      <c r="J207">
        <v>11632653061.224001</v>
      </c>
      <c r="K207">
        <v>-72.012321</v>
      </c>
      <c r="L207">
        <v>-63.577629000000002</v>
      </c>
    </row>
    <row r="208" spans="2:12" x14ac:dyDescent="0.25">
      <c r="B208">
        <v>11724489795.917999</v>
      </c>
      <c r="C208">
        <v>-64.775818000000001</v>
      </c>
      <c r="D208">
        <v>-56.307186000000002</v>
      </c>
      <c r="J208">
        <v>11724489795.917999</v>
      </c>
      <c r="K208">
        <v>-74.961326999999997</v>
      </c>
      <c r="L208">
        <v>-63.720565999999998</v>
      </c>
    </row>
    <row r="209" spans="2:12" x14ac:dyDescent="0.25">
      <c r="B209">
        <v>11816326530.612</v>
      </c>
      <c r="C209">
        <v>-64.874709999999993</v>
      </c>
      <c r="D209">
        <v>-56.982697000000002</v>
      </c>
      <c r="J209">
        <v>11816326530.612</v>
      </c>
      <c r="K209">
        <v>-73.166320999999996</v>
      </c>
      <c r="L209">
        <v>-64.413071000000002</v>
      </c>
    </row>
    <row r="210" spans="2:12" x14ac:dyDescent="0.25">
      <c r="B210">
        <v>11908163265.306</v>
      </c>
      <c r="C210">
        <v>-65.875252000000003</v>
      </c>
      <c r="D210">
        <v>-57.221485000000001</v>
      </c>
      <c r="J210">
        <v>11908163265.306</v>
      </c>
      <c r="K210">
        <v>-74.114777000000004</v>
      </c>
      <c r="L210">
        <v>-64.050690000000003</v>
      </c>
    </row>
    <row r="211" spans="2:12" x14ac:dyDescent="0.25">
      <c r="B211">
        <v>12000000000</v>
      </c>
      <c r="C211">
        <v>-65.542259000000001</v>
      </c>
      <c r="D211">
        <v>-57.420074</v>
      </c>
      <c r="J211">
        <v>12000000000</v>
      </c>
      <c r="K211">
        <v>-73.929237000000001</v>
      </c>
      <c r="L211">
        <v>-64.290627000000001</v>
      </c>
    </row>
    <row r="212" spans="2:12" x14ac:dyDescent="0.25">
      <c r="B212" t="s">
        <v>23</v>
      </c>
      <c r="J212" t="s">
        <v>23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48"/>
  <sheetViews>
    <sheetView workbookViewId="0">
      <selection sqref="A1:Q1048576"/>
    </sheetView>
  </sheetViews>
  <sheetFormatPr defaultRowHeight="15" x14ac:dyDescent="0.25"/>
  <cols>
    <col min="1" max="1" width="13.7109375" style="34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4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A1" s="43" t="s">
        <v>121</v>
      </c>
      <c r="B1" t="s">
        <v>101</v>
      </c>
      <c r="E1" s="9"/>
      <c r="G1" s="35" t="s">
        <v>16</v>
      </c>
      <c r="I1" s="43" t="s">
        <v>116</v>
      </c>
      <c r="J1" t="s">
        <v>101</v>
      </c>
      <c r="M1" s="9"/>
      <c r="O1" s="35" t="s">
        <v>17</v>
      </c>
      <c r="Q1" s="9"/>
    </row>
    <row r="2" spans="1:17" x14ac:dyDescent="0.25">
      <c r="B2" t="s">
        <v>102</v>
      </c>
      <c r="C2" t="s">
        <v>103</v>
      </c>
      <c r="D2" t="s">
        <v>104</v>
      </c>
      <c r="E2" s="9"/>
      <c r="G2" s="12" t="s">
        <v>274</v>
      </c>
      <c r="J2" t="s">
        <v>102</v>
      </c>
      <c r="K2" t="s">
        <v>103</v>
      </c>
      <c r="L2" t="s">
        <v>104</v>
      </c>
      <c r="M2" s="9"/>
      <c r="O2" s="12" t="s">
        <v>274</v>
      </c>
      <c r="Q2" s="9"/>
    </row>
    <row r="3" spans="1:17" x14ac:dyDescent="0.25">
      <c r="B3" t="s">
        <v>232</v>
      </c>
      <c r="E3" s="9"/>
      <c r="G3" s="12" t="s">
        <v>275</v>
      </c>
      <c r="J3" t="s">
        <v>232</v>
      </c>
      <c r="M3" s="9"/>
      <c r="O3" s="12" t="s">
        <v>275</v>
      </c>
      <c r="Q3" s="9"/>
    </row>
    <row r="4" spans="1:17" x14ac:dyDescent="0.25">
      <c r="B4" t="s">
        <v>233</v>
      </c>
      <c r="C4" t="s">
        <v>276</v>
      </c>
      <c r="D4" t="s">
        <v>277</v>
      </c>
      <c r="E4" s="9"/>
      <c r="G4" s="35" t="s">
        <v>22</v>
      </c>
      <c r="J4" t="s">
        <v>233</v>
      </c>
      <c r="K4" t="s">
        <v>276</v>
      </c>
      <c r="L4" t="s">
        <v>278</v>
      </c>
      <c r="M4" s="9"/>
      <c r="O4" s="35" t="s">
        <v>22</v>
      </c>
      <c r="Q4" s="9"/>
    </row>
    <row r="5" spans="1:17" x14ac:dyDescent="0.25">
      <c r="B5" t="s">
        <v>105</v>
      </c>
      <c r="E5" s="9"/>
      <c r="F5" s="5" t="s">
        <v>19</v>
      </c>
      <c r="H5" s="5"/>
      <c r="J5" t="s">
        <v>105</v>
      </c>
      <c r="M5" s="9"/>
      <c r="N5" s="5" t="s">
        <v>19</v>
      </c>
      <c r="P5" s="5"/>
      <c r="Q5" s="9"/>
    </row>
    <row r="6" spans="1:17" ht="15.75" x14ac:dyDescent="0.25">
      <c r="E6" s="9"/>
      <c r="F6" s="5" t="s">
        <v>20</v>
      </c>
      <c r="G6" s="5" t="str">
        <f t="shared" ref="G6:G25" si="0">D32</f>
        <v>1Rx0L dBc Log Mag(dB)</v>
      </c>
      <c r="H6" s="29">
        <v>1</v>
      </c>
      <c r="M6" s="9"/>
      <c r="N6" s="5" t="s">
        <v>20</v>
      </c>
      <c r="O6" s="5" t="str">
        <f t="shared" ref="O6:O25" si="1">L32</f>
        <v>1Rx0L dBc Log Mag(dB)</v>
      </c>
      <c r="P6" s="29">
        <v>1</v>
      </c>
      <c r="Q6" s="9"/>
    </row>
    <row r="7" spans="1:17" ht="15.75" x14ac:dyDescent="0.25">
      <c r="B7" t="s">
        <v>106</v>
      </c>
      <c r="E7" s="9"/>
      <c r="F7" s="5">
        <f t="shared" ref="F7:F25" si="2">B33/1000000000</f>
        <v>3</v>
      </c>
      <c r="G7" s="5">
        <f t="shared" si="0"/>
        <v>-27.391169000000001</v>
      </c>
      <c r="H7" s="30">
        <f>ABS(AVERAGE(G7:G25)-(H6-1)*10)</f>
        <v>29.595926578947367</v>
      </c>
      <c r="J7" t="s">
        <v>106</v>
      </c>
      <c r="M7" s="9"/>
      <c r="N7" s="5">
        <f t="shared" ref="N7:N25" si="3">J33/1000000000</f>
        <v>3</v>
      </c>
      <c r="O7" s="5">
        <f t="shared" si="1"/>
        <v>-27.877254000000001</v>
      </c>
      <c r="P7" s="30">
        <f>ABS(AVERAGE(O7:O25)-(P6-1)*10)</f>
        <v>21.283845536842108</v>
      </c>
      <c r="Q7" s="9"/>
    </row>
    <row r="8" spans="1:17" x14ac:dyDescent="0.25">
      <c r="B8" t="s">
        <v>20</v>
      </c>
      <c r="C8" t="s">
        <v>123</v>
      </c>
      <c r="E8" s="9"/>
      <c r="F8" s="5">
        <f t="shared" si="2"/>
        <v>3.5</v>
      </c>
      <c r="G8" s="5">
        <f t="shared" si="0"/>
        <v>-27.365134999999999</v>
      </c>
      <c r="H8" s="5"/>
      <c r="J8" t="s">
        <v>20</v>
      </c>
      <c r="K8" t="s">
        <v>123</v>
      </c>
      <c r="M8" s="9"/>
      <c r="N8" s="5">
        <f t="shared" si="3"/>
        <v>3.5</v>
      </c>
      <c r="O8" s="5">
        <f t="shared" si="1"/>
        <v>-27.381943</v>
      </c>
      <c r="P8" s="5"/>
      <c r="Q8" s="9"/>
    </row>
    <row r="9" spans="1:17" x14ac:dyDescent="0.25">
      <c r="B9">
        <v>3000000000</v>
      </c>
      <c r="C9">
        <v>-6.9156766000000003</v>
      </c>
      <c r="E9" s="9"/>
      <c r="F9" s="5">
        <f t="shared" si="2"/>
        <v>4</v>
      </c>
      <c r="G9" s="5">
        <f t="shared" si="0"/>
        <v>-27.794128000000001</v>
      </c>
      <c r="H9" s="5"/>
      <c r="J9">
        <v>3000000000</v>
      </c>
      <c r="K9">
        <v>-7.2788491000000004</v>
      </c>
      <c r="M9" s="9"/>
      <c r="N9" s="5">
        <f t="shared" si="3"/>
        <v>4</v>
      </c>
      <c r="O9" s="5">
        <f t="shared" si="1"/>
        <v>-30.208231000000001</v>
      </c>
      <c r="P9" s="5"/>
      <c r="Q9" s="9"/>
    </row>
    <row r="10" spans="1:17" x14ac:dyDescent="0.25">
      <c r="B10">
        <v>3500000000</v>
      </c>
      <c r="C10">
        <v>-7.3361111000000001</v>
      </c>
      <c r="E10" s="9"/>
      <c r="F10" s="5">
        <f t="shared" si="2"/>
        <v>4.5</v>
      </c>
      <c r="G10" s="5">
        <f t="shared" si="0"/>
        <v>-27.863036999999998</v>
      </c>
      <c r="H10" s="5"/>
      <c r="J10">
        <v>3500000000</v>
      </c>
      <c r="K10">
        <v>-8.7294654999999999</v>
      </c>
      <c r="M10" s="9"/>
      <c r="N10" s="5">
        <f t="shared" si="3"/>
        <v>4.5</v>
      </c>
      <c r="O10" s="5">
        <f t="shared" si="1"/>
        <v>-31.72146</v>
      </c>
      <c r="P10" s="5"/>
      <c r="Q10" s="9"/>
    </row>
    <row r="11" spans="1:17" x14ac:dyDescent="0.25">
      <c r="B11">
        <v>4000000000</v>
      </c>
      <c r="C11">
        <v>-7.0854707000000001</v>
      </c>
      <c r="E11" s="9"/>
      <c r="F11" s="5">
        <f t="shared" si="2"/>
        <v>5</v>
      </c>
      <c r="G11" s="5">
        <f t="shared" si="0"/>
        <v>-27.743369999999999</v>
      </c>
      <c r="H11" s="5"/>
      <c r="J11">
        <v>4000000000</v>
      </c>
      <c r="K11">
        <v>-8.6841574000000001</v>
      </c>
      <c r="M11" s="9"/>
      <c r="N11" s="5">
        <f t="shared" si="3"/>
        <v>5</v>
      </c>
      <c r="O11" s="5">
        <f t="shared" si="1"/>
        <v>-30.366623000000001</v>
      </c>
      <c r="P11" s="5"/>
      <c r="Q11" s="9"/>
    </row>
    <row r="12" spans="1:17" x14ac:dyDescent="0.25">
      <c r="B12">
        <v>4500000000</v>
      </c>
      <c r="C12">
        <v>-7.0790553000000003</v>
      </c>
      <c r="E12" s="9"/>
      <c r="F12" s="5">
        <f t="shared" si="2"/>
        <v>5.5</v>
      </c>
      <c r="G12" s="5">
        <f t="shared" si="0"/>
        <v>-27.113227999999999</v>
      </c>
      <c r="H12" s="5"/>
      <c r="J12">
        <v>4500000000</v>
      </c>
      <c r="K12">
        <v>-8.5784167999999994</v>
      </c>
      <c r="M12" s="9"/>
      <c r="N12" s="5">
        <f t="shared" si="3"/>
        <v>5.5</v>
      </c>
      <c r="O12" s="5">
        <f t="shared" si="1"/>
        <v>-30.624554</v>
      </c>
      <c r="P12" s="5"/>
      <c r="Q12" s="9"/>
    </row>
    <row r="13" spans="1:17" x14ac:dyDescent="0.25">
      <c r="B13">
        <v>5000000000</v>
      </c>
      <c r="C13">
        <v>-7.0126056999999999</v>
      </c>
      <c r="E13" s="9"/>
      <c r="F13" s="5">
        <f t="shared" si="2"/>
        <v>6</v>
      </c>
      <c r="G13" s="5">
        <f t="shared" si="0"/>
        <v>-26.785591</v>
      </c>
      <c r="H13" s="5"/>
      <c r="J13">
        <v>5000000000</v>
      </c>
      <c r="K13">
        <v>-8.2552023000000005</v>
      </c>
      <c r="M13" s="9"/>
      <c r="N13" s="5">
        <f t="shared" si="3"/>
        <v>6</v>
      </c>
      <c r="O13" s="5">
        <f t="shared" si="1"/>
        <v>-30.045238000000001</v>
      </c>
      <c r="P13" s="5"/>
      <c r="Q13" s="9"/>
    </row>
    <row r="14" spans="1:17" x14ac:dyDescent="0.25">
      <c r="B14">
        <v>5500000000</v>
      </c>
      <c r="C14">
        <v>-7.2223066999999999</v>
      </c>
      <c r="E14" s="9"/>
      <c r="F14" s="5">
        <f t="shared" si="2"/>
        <v>6.5</v>
      </c>
      <c r="G14" s="5">
        <f t="shared" si="0"/>
        <v>-26.876449999999998</v>
      </c>
      <c r="H14" s="5"/>
      <c r="J14">
        <v>5500000000</v>
      </c>
      <c r="K14">
        <v>-8.2809276999999994</v>
      </c>
      <c r="M14" s="9"/>
      <c r="N14" s="5">
        <f t="shared" si="3"/>
        <v>6.5</v>
      </c>
      <c r="O14" s="5">
        <f t="shared" si="1"/>
        <v>-29.135902000000002</v>
      </c>
      <c r="P14" s="5"/>
      <c r="Q14" s="9"/>
    </row>
    <row r="15" spans="1:17" x14ac:dyDescent="0.25">
      <c r="B15">
        <v>6000000000</v>
      </c>
      <c r="C15">
        <v>-7.3475717999999999</v>
      </c>
      <c r="E15" s="9"/>
      <c r="F15" s="5">
        <f t="shared" si="2"/>
        <v>7</v>
      </c>
      <c r="G15" s="5">
        <f t="shared" si="0"/>
        <v>-28.376843999999998</v>
      </c>
      <c r="H15" s="5"/>
      <c r="J15">
        <v>6000000000</v>
      </c>
      <c r="K15">
        <v>-8.4163779999999999</v>
      </c>
      <c r="M15" s="9"/>
      <c r="N15" s="5">
        <f t="shared" si="3"/>
        <v>7</v>
      </c>
      <c r="O15" s="5">
        <f t="shared" si="1"/>
        <v>-29.103708000000001</v>
      </c>
      <c r="P15" s="5"/>
      <c r="Q15" s="9"/>
    </row>
    <row r="16" spans="1:17" x14ac:dyDescent="0.25">
      <c r="B16">
        <v>6500000000</v>
      </c>
      <c r="C16">
        <v>-7.3614211000000003</v>
      </c>
      <c r="E16" s="9"/>
      <c r="F16" s="5">
        <f t="shared" si="2"/>
        <v>7.5</v>
      </c>
      <c r="G16" s="5">
        <f t="shared" si="0"/>
        <v>-31.285523999999999</v>
      </c>
      <c r="H16" s="5"/>
      <c r="J16">
        <v>6500000000</v>
      </c>
      <c r="K16">
        <v>-8.6608342999999994</v>
      </c>
      <c r="M16" s="9"/>
      <c r="N16" s="5">
        <f t="shared" si="3"/>
        <v>7.5</v>
      </c>
      <c r="O16" s="5">
        <f t="shared" si="1"/>
        <v>-27.862116</v>
      </c>
      <c r="P16" s="5"/>
      <c r="Q16" s="9"/>
    </row>
    <row r="17" spans="2:17" x14ac:dyDescent="0.25">
      <c r="B17">
        <v>7000000000</v>
      </c>
      <c r="C17">
        <v>-7.4251022000000004</v>
      </c>
      <c r="E17" s="9"/>
      <c r="F17" s="5">
        <f t="shared" si="2"/>
        <v>8</v>
      </c>
      <c r="G17" s="5">
        <f t="shared" si="0"/>
        <v>-36.990906000000003</v>
      </c>
      <c r="H17" s="5"/>
      <c r="J17">
        <v>7000000000</v>
      </c>
      <c r="K17">
        <v>-9.2607230999999999</v>
      </c>
      <c r="M17" s="9"/>
      <c r="N17" s="5">
        <f t="shared" si="3"/>
        <v>8</v>
      </c>
      <c r="O17" s="5">
        <f t="shared" si="1"/>
        <v>-22.417007000000002</v>
      </c>
      <c r="P17" s="5"/>
      <c r="Q17" s="9"/>
    </row>
    <row r="18" spans="2:17" x14ac:dyDescent="0.25">
      <c r="B18">
        <v>7500000000</v>
      </c>
      <c r="C18">
        <v>-7.6778563999999996</v>
      </c>
      <c r="E18" s="9"/>
      <c r="F18" s="5">
        <f t="shared" si="2"/>
        <v>8.5</v>
      </c>
      <c r="G18" s="5">
        <f t="shared" si="0"/>
        <v>-49.080460000000002</v>
      </c>
      <c r="H18" s="5"/>
      <c r="J18">
        <v>7500000000</v>
      </c>
      <c r="K18">
        <v>-9.5758562000000005</v>
      </c>
      <c r="M18" s="9"/>
      <c r="N18" s="5">
        <f t="shared" si="3"/>
        <v>8.5</v>
      </c>
      <c r="O18" s="5">
        <f t="shared" si="1"/>
        <v>-17.689007</v>
      </c>
      <c r="P18" s="5"/>
      <c r="Q18" s="9"/>
    </row>
    <row r="19" spans="2:17" x14ac:dyDescent="0.25">
      <c r="B19">
        <v>8000000000</v>
      </c>
      <c r="C19">
        <v>-7.6545667999999996</v>
      </c>
      <c r="E19" s="9"/>
      <c r="F19" s="5">
        <f t="shared" si="2"/>
        <v>9</v>
      </c>
      <c r="G19" s="5">
        <f t="shared" si="0"/>
        <v>-41.965148999999997</v>
      </c>
      <c r="H19" s="5"/>
      <c r="J19">
        <v>8000000000</v>
      </c>
      <c r="K19">
        <v>-9.7162942999999995</v>
      </c>
      <c r="M19" s="9"/>
      <c r="N19" s="5">
        <f t="shared" si="3"/>
        <v>9</v>
      </c>
      <c r="O19" s="5">
        <f t="shared" si="1"/>
        <v>-13.870587</v>
      </c>
      <c r="P19" s="5"/>
      <c r="Q19" s="9"/>
    </row>
    <row r="20" spans="2:17" x14ac:dyDescent="0.25">
      <c r="B20">
        <v>8500000000</v>
      </c>
      <c r="C20">
        <v>-7.7954749999999997</v>
      </c>
      <c r="E20" s="9"/>
      <c r="F20" s="5">
        <f t="shared" si="2"/>
        <v>9.5</v>
      </c>
      <c r="G20" s="5">
        <f t="shared" si="0"/>
        <v>-35.006492999999999</v>
      </c>
      <c r="H20" s="5"/>
      <c r="J20">
        <v>8500000000</v>
      </c>
      <c r="K20">
        <v>-9.6782923000000007</v>
      </c>
      <c r="M20" s="9"/>
      <c r="N20" s="5">
        <f t="shared" si="3"/>
        <v>9.5</v>
      </c>
      <c r="O20" s="5">
        <f t="shared" si="1"/>
        <v>-11.227584</v>
      </c>
      <c r="P20" s="5"/>
      <c r="Q20" s="9"/>
    </row>
    <row r="21" spans="2:17" x14ac:dyDescent="0.25">
      <c r="B21">
        <v>9000000000</v>
      </c>
      <c r="C21">
        <v>-8.1502800000000004</v>
      </c>
      <c r="E21" s="9"/>
      <c r="F21" s="5">
        <f t="shared" si="2"/>
        <v>10</v>
      </c>
      <c r="G21" s="5">
        <f t="shared" si="0"/>
        <v>-33.155743000000001</v>
      </c>
      <c r="H21" s="5"/>
      <c r="J21">
        <v>9000000000</v>
      </c>
      <c r="K21">
        <v>-9.7058047999999992</v>
      </c>
      <c r="M21" s="9"/>
      <c r="N21" s="5">
        <f t="shared" si="3"/>
        <v>10</v>
      </c>
      <c r="O21" s="5">
        <f t="shared" si="1"/>
        <v>-9.2995081000000006</v>
      </c>
      <c r="P21" s="5"/>
      <c r="Q21" s="9"/>
    </row>
    <row r="22" spans="2:17" x14ac:dyDescent="0.25">
      <c r="B22">
        <v>9500000000</v>
      </c>
      <c r="C22">
        <v>-8.0738448999999992</v>
      </c>
      <c r="E22" s="9"/>
      <c r="F22" s="5">
        <f t="shared" si="2"/>
        <v>10.5</v>
      </c>
      <c r="G22" s="5">
        <f t="shared" si="0"/>
        <v>-28.383768</v>
      </c>
      <c r="H22" s="5"/>
      <c r="J22">
        <v>9500000000</v>
      </c>
      <c r="K22">
        <v>-9.6912278999999995</v>
      </c>
      <c r="M22" s="9"/>
      <c r="N22" s="5">
        <f t="shared" si="3"/>
        <v>10.5</v>
      </c>
      <c r="O22" s="5">
        <f t="shared" si="1"/>
        <v>-8.3592624999999998</v>
      </c>
      <c r="P22" s="5"/>
      <c r="Q22" s="9"/>
    </row>
    <row r="23" spans="2:17" x14ac:dyDescent="0.25">
      <c r="B23">
        <v>10000000000</v>
      </c>
      <c r="C23">
        <v>-8.1621808999999992</v>
      </c>
      <c r="E23" s="9"/>
      <c r="F23" s="5">
        <f t="shared" si="2"/>
        <v>11</v>
      </c>
      <c r="G23" s="5">
        <f t="shared" si="0"/>
        <v>-23.096302000000001</v>
      </c>
      <c r="H23" s="5"/>
      <c r="J23">
        <v>10000000000</v>
      </c>
      <c r="K23">
        <v>-9.5933703999999995</v>
      </c>
      <c r="M23" s="9"/>
      <c r="N23" s="5">
        <f t="shared" si="3"/>
        <v>11</v>
      </c>
      <c r="O23" s="5">
        <f t="shared" si="1"/>
        <v>-8.2101363999999997</v>
      </c>
      <c r="P23" s="5"/>
      <c r="Q23" s="9"/>
    </row>
    <row r="24" spans="2:17" x14ac:dyDescent="0.25">
      <c r="B24">
        <v>10500000000</v>
      </c>
      <c r="C24">
        <v>-8.1936359000000003</v>
      </c>
      <c r="E24" s="9"/>
      <c r="F24" s="5">
        <f t="shared" si="2"/>
        <v>11.5</v>
      </c>
      <c r="G24" s="5">
        <f t="shared" si="0"/>
        <v>-19.551109</v>
      </c>
      <c r="H24" s="5"/>
      <c r="J24">
        <v>10500000000</v>
      </c>
      <c r="K24">
        <v>-9.3873835000000003</v>
      </c>
      <c r="M24" s="9"/>
      <c r="N24" s="5">
        <f t="shared" si="3"/>
        <v>11.5</v>
      </c>
      <c r="O24" s="5">
        <f t="shared" si="1"/>
        <v>-8.8113841999999991</v>
      </c>
      <c r="P24" s="5"/>
      <c r="Q24" s="9"/>
    </row>
    <row r="25" spans="2:17" x14ac:dyDescent="0.25">
      <c r="B25">
        <v>11000000000</v>
      </c>
      <c r="C25">
        <v>-8.1646996000000005</v>
      </c>
      <c r="E25" s="9"/>
      <c r="F25" s="5">
        <f t="shared" si="2"/>
        <v>12</v>
      </c>
      <c r="G25" s="5">
        <f t="shared" si="0"/>
        <v>-16.498199</v>
      </c>
      <c r="H25" s="5"/>
      <c r="J25">
        <v>11000000000</v>
      </c>
      <c r="K25">
        <v>-9.4110069000000003</v>
      </c>
      <c r="M25" s="9"/>
      <c r="N25" s="5">
        <f t="shared" si="3"/>
        <v>12</v>
      </c>
      <c r="O25" s="5">
        <f t="shared" si="1"/>
        <v>-10.181559999999999</v>
      </c>
      <c r="P25" s="5"/>
      <c r="Q25" s="9"/>
    </row>
    <row r="26" spans="2:17" x14ac:dyDescent="0.25">
      <c r="B26">
        <v>11500000000</v>
      </c>
      <c r="C26">
        <v>-8.2389440999999994</v>
      </c>
      <c r="E26" s="9"/>
      <c r="F26" s="5" t="s">
        <v>23</v>
      </c>
      <c r="H26" s="5"/>
      <c r="J26">
        <v>11500000000</v>
      </c>
      <c r="K26">
        <v>-9.4648991000000002</v>
      </c>
      <c r="M26" s="9"/>
      <c r="N26" s="5" t="s">
        <v>23</v>
      </c>
      <c r="P26" s="5"/>
      <c r="Q26" s="9"/>
    </row>
    <row r="27" spans="2:17" x14ac:dyDescent="0.25">
      <c r="B27">
        <v>12000000000</v>
      </c>
      <c r="C27">
        <v>-8.4150294999999993</v>
      </c>
      <c r="E27" s="9"/>
      <c r="H27" s="5"/>
      <c r="J27">
        <v>12000000000</v>
      </c>
      <c r="K27">
        <v>-9.5971098000000001</v>
      </c>
      <c r="M27" s="9"/>
      <c r="P27" s="5"/>
      <c r="Q27" s="9"/>
    </row>
    <row r="28" spans="2:17" x14ac:dyDescent="0.25">
      <c r="B28" t="s">
        <v>23</v>
      </c>
      <c r="E28" s="9"/>
      <c r="H28" s="5"/>
      <c r="J28" t="s">
        <v>23</v>
      </c>
      <c r="M28" s="9"/>
      <c r="P28" s="5"/>
      <c r="Q28" s="9"/>
    </row>
    <row r="29" spans="2:17" x14ac:dyDescent="0.25">
      <c r="E29" s="9"/>
      <c r="F29" s="5" t="s">
        <v>24</v>
      </c>
      <c r="H29" s="5"/>
      <c r="M29" s="9"/>
      <c r="N29" s="5" t="s">
        <v>24</v>
      </c>
      <c r="P29" s="5"/>
      <c r="Q29" s="9"/>
    </row>
    <row r="30" spans="2:17" ht="15.75" x14ac:dyDescent="0.25">
      <c r="E30" s="9"/>
      <c r="F30" s="5" t="s">
        <v>20</v>
      </c>
      <c r="G30" s="5" t="str">
        <f t="shared" ref="G30:G49" si="4">D56</f>
        <v>2Rx0L dBc Log Mag(dB)</v>
      </c>
      <c r="H30" s="29">
        <v>2</v>
      </c>
      <c r="M30" s="9"/>
      <c r="N30" s="5" t="s">
        <v>20</v>
      </c>
      <c r="O30" s="5" t="str">
        <f t="shared" ref="O30:O49" si="5">L56</f>
        <v>2Rx0L dBc Log Mag(dB)</v>
      </c>
      <c r="P30" s="29">
        <v>2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6</v>
      </c>
      <c r="G31" s="5">
        <f t="shared" si="4"/>
        <v>-65.042229000000006</v>
      </c>
      <c r="H31" s="30">
        <f>ABS(AVERAGE(G31:G49)-(H30-1)*10)</f>
        <v>66.895573684210532</v>
      </c>
      <c r="J31" t="s">
        <v>19</v>
      </c>
      <c r="M31" s="9"/>
      <c r="N31" s="5">
        <f t="shared" ref="N31:N49" si="7">J57/1000000000</f>
        <v>6</v>
      </c>
      <c r="O31" s="5">
        <f t="shared" si="5"/>
        <v>-70.238112999999998</v>
      </c>
      <c r="P31" s="30">
        <f>ABS(AVERAGE(O31:O49)-(P30-1)*10)</f>
        <v>68.520429000000007</v>
      </c>
      <c r="Q31" s="9"/>
    </row>
    <row r="32" spans="2:17" x14ac:dyDescent="0.25">
      <c r="B32" t="s">
        <v>20</v>
      </c>
      <c r="C32" t="s">
        <v>128</v>
      </c>
      <c r="D32" t="s">
        <v>21</v>
      </c>
      <c r="E32" s="9"/>
      <c r="F32" s="5">
        <f t="shared" si="6"/>
        <v>6.3333333333332993</v>
      </c>
      <c r="G32" s="5">
        <f t="shared" si="4"/>
        <v>-63.403495999999997</v>
      </c>
      <c r="H32" s="5"/>
      <c r="J32" t="s">
        <v>20</v>
      </c>
      <c r="K32" t="s">
        <v>128</v>
      </c>
      <c r="L32" t="s">
        <v>21</v>
      </c>
      <c r="M32" s="9"/>
      <c r="N32" s="5">
        <f t="shared" si="7"/>
        <v>6.3333333333332993</v>
      </c>
      <c r="O32" s="5">
        <f t="shared" si="5"/>
        <v>-66.373833000000005</v>
      </c>
      <c r="P32" s="5"/>
      <c r="Q32" s="9"/>
    </row>
    <row r="33" spans="2:17" x14ac:dyDescent="0.25">
      <c r="B33">
        <v>3000000000</v>
      </c>
      <c r="C33">
        <v>-34.306846999999998</v>
      </c>
      <c r="D33">
        <v>-27.391169000000001</v>
      </c>
      <c r="E33" s="9"/>
      <c r="F33" s="5">
        <f t="shared" si="6"/>
        <v>6.6666666666667007</v>
      </c>
      <c r="G33" s="5">
        <f t="shared" si="4"/>
        <v>-62.138961999999999</v>
      </c>
      <c r="H33" s="5"/>
      <c r="J33">
        <v>3000000000</v>
      </c>
      <c r="K33">
        <v>-35.156101</v>
      </c>
      <c r="L33">
        <v>-27.877254000000001</v>
      </c>
      <c r="M33" s="9"/>
      <c r="N33" s="5">
        <f t="shared" si="7"/>
        <v>6.6666666666667007</v>
      </c>
      <c r="O33" s="5">
        <f t="shared" si="5"/>
        <v>-65.125884999999997</v>
      </c>
      <c r="P33" s="5"/>
      <c r="Q33" s="9"/>
    </row>
    <row r="34" spans="2:17" x14ac:dyDescent="0.25">
      <c r="B34">
        <v>3500000000</v>
      </c>
      <c r="C34">
        <v>-34.701244000000003</v>
      </c>
      <c r="D34">
        <v>-27.365134999999999</v>
      </c>
      <c r="E34" s="9"/>
      <c r="F34" s="5">
        <f t="shared" si="6"/>
        <v>7</v>
      </c>
      <c r="G34" s="5">
        <f t="shared" si="4"/>
        <v>-62.609589</v>
      </c>
      <c r="H34" s="5"/>
      <c r="J34">
        <v>3500000000</v>
      </c>
      <c r="K34">
        <v>-36.111407999999997</v>
      </c>
      <c r="L34">
        <v>-27.381943</v>
      </c>
      <c r="M34" s="9"/>
      <c r="N34" s="5">
        <f t="shared" si="7"/>
        <v>7</v>
      </c>
      <c r="O34" s="5">
        <f t="shared" si="5"/>
        <v>-65.231421999999995</v>
      </c>
      <c r="P34" s="5"/>
      <c r="Q34" s="9"/>
    </row>
    <row r="35" spans="2:17" x14ac:dyDescent="0.25">
      <c r="B35">
        <v>4000000000</v>
      </c>
      <c r="C35">
        <v>-34.879596999999997</v>
      </c>
      <c r="D35">
        <v>-27.794128000000001</v>
      </c>
      <c r="E35" s="9"/>
      <c r="F35" s="5">
        <f t="shared" si="6"/>
        <v>7.3333333333332993</v>
      </c>
      <c r="G35" s="5">
        <f t="shared" si="4"/>
        <v>-61.005516</v>
      </c>
      <c r="H35" s="5"/>
      <c r="J35">
        <v>4000000000</v>
      </c>
      <c r="K35">
        <v>-38.892386999999999</v>
      </c>
      <c r="L35">
        <v>-30.208231000000001</v>
      </c>
      <c r="M35" s="9"/>
      <c r="N35" s="5">
        <f t="shared" si="7"/>
        <v>7.3333333333332993</v>
      </c>
      <c r="O35" s="5">
        <f t="shared" si="5"/>
        <v>-63.500194999999998</v>
      </c>
      <c r="P35" s="5"/>
      <c r="Q35" s="9"/>
    </row>
    <row r="36" spans="2:17" x14ac:dyDescent="0.25">
      <c r="B36">
        <v>4500000000</v>
      </c>
      <c r="C36">
        <v>-34.942093</v>
      </c>
      <c r="D36">
        <v>-27.863036999999998</v>
      </c>
      <c r="E36" s="9"/>
      <c r="F36" s="5">
        <f t="shared" si="6"/>
        <v>7.6666666666667007</v>
      </c>
      <c r="G36" s="5">
        <f t="shared" si="4"/>
        <v>-59.056797000000003</v>
      </c>
      <c r="H36" s="5"/>
      <c r="J36">
        <v>4500000000</v>
      </c>
      <c r="K36">
        <v>-40.299877000000002</v>
      </c>
      <c r="L36">
        <v>-31.72146</v>
      </c>
      <c r="M36" s="9"/>
      <c r="N36" s="5">
        <f t="shared" si="7"/>
        <v>7.6666666666667007</v>
      </c>
      <c r="O36" s="5">
        <f t="shared" si="5"/>
        <v>-61.130763999999999</v>
      </c>
      <c r="P36" s="5"/>
      <c r="Q36" s="9"/>
    </row>
    <row r="37" spans="2:17" x14ac:dyDescent="0.25">
      <c r="B37">
        <v>5000000000</v>
      </c>
      <c r="C37">
        <v>-34.755974000000002</v>
      </c>
      <c r="D37">
        <v>-27.743369999999999</v>
      </c>
      <c r="E37" s="9"/>
      <c r="F37" s="5">
        <f t="shared" si="6"/>
        <v>8</v>
      </c>
      <c r="G37" s="5">
        <f t="shared" si="4"/>
        <v>-58.317462999999996</v>
      </c>
      <c r="H37" s="5"/>
      <c r="J37">
        <v>5000000000</v>
      </c>
      <c r="K37">
        <v>-38.621825999999999</v>
      </c>
      <c r="L37">
        <v>-30.366623000000001</v>
      </c>
      <c r="M37" s="9"/>
      <c r="N37" s="5">
        <f t="shared" si="7"/>
        <v>8</v>
      </c>
      <c r="O37" s="5">
        <f t="shared" si="5"/>
        <v>-60.289203999999998</v>
      </c>
      <c r="P37" s="5"/>
      <c r="Q37" s="9"/>
    </row>
    <row r="38" spans="2:17" x14ac:dyDescent="0.25">
      <c r="B38">
        <v>5500000000</v>
      </c>
      <c r="C38">
        <v>-34.335532999999998</v>
      </c>
      <c r="D38">
        <v>-27.113227999999999</v>
      </c>
      <c r="E38" s="9"/>
      <c r="F38" s="5">
        <f t="shared" si="6"/>
        <v>8.3333333333333002</v>
      </c>
      <c r="G38" s="5">
        <f t="shared" si="4"/>
        <v>-57.130329000000003</v>
      </c>
      <c r="H38" s="5"/>
      <c r="J38">
        <v>5500000000</v>
      </c>
      <c r="K38">
        <v>-38.905479</v>
      </c>
      <c r="L38">
        <v>-30.624554</v>
      </c>
      <c r="M38" s="9"/>
      <c r="N38" s="5">
        <f t="shared" si="7"/>
        <v>8.3333333333333002</v>
      </c>
      <c r="O38" s="5">
        <f t="shared" si="5"/>
        <v>-58.604134000000002</v>
      </c>
      <c r="P38" s="5"/>
      <c r="Q38" s="9"/>
    </row>
    <row r="39" spans="2:17" x14ac:dyDescent="0.25">
      <c r="B39">
        <v>6000000000</v>
      </c>
      <c r="C39">
        <v>-34.133163000000003</v>
      </c>
      <c r="D39">
        <v>-26.785591</v>
      </c>
      <c r="E39" s="9"/>
      <c r="F39" s="5">
        <f t="shared" si="6"/>
        <v>8.6666666666666998</v>
      </c>
      <c r="G39" s="5">
        <f t="shared" si="4"/>
        <v>-56.448977999999997</v>
      </c>
      <c r="H39" s="5"/>
      <c r="J39">
        <v>6000000000</v>
      </c>
      <c r="K39">
        <v>-38.461616999999997</v>
      </c>
      <c r="L39">
        <v>-30.045238000000001</v>
      </c>
      <c r="M39" s="9"/>
      <c r="N39" s="5">
        <f t="shared" si="7"/>
        <v>8.6666666666666998</v>
      </c>
      <c r="O39" s="5">
        <f t="shared" si="5"/>
        <v>-57.288643</v>
      </c>
      <c r="P39" s="5"/>
      <c r="Q39" s="9"/>
    </row>
    <row r="40" spans="2:17" x14ac:dyDescent="0.25">
      <c r="B40">
        <v>6500000000</v>
      </c>
      <c r="C40">
        <v>-34.237869000000003</v>
      </c>
      <c r="D40">
        <v>-26.876449999999998</v>
      </c>
      <c r="E40" s="9"/>
      <c r="F40" s="5">
        <f t="shared" si="6"/>
        <v>9</v>
      </c>
      <c r="G40" s="5">
        <f t="shared" si="4"/>
        <v>-57.139194000000003</v>
      </c>
      <c r="H40" s="5"/>
      <c r="J40">
        <v>6500000000</v>
      </c>
      <c r="K40">
        <v>-37.796734000000001</v>
      </c>
      <c r="L40">
        <v>-29.135902000000002</v>
      </c>
      <c r="M40" s="9"/>
      <c r="N40" s="5">
        <f t="shared" si="7"/>
        <v>9</v>
      </c>
      <c r="O40" s="5">
        <f t="shared" si="5"/>
        <v>-57.394627</v>
      </c>
      <c r="P40" s="5"/>
      <c r="Q40" s="9"/>
    </row>
    <row r="41" spans="2:17" x14ac:dyDescent="0.25">
      <c r="B41">
        <v>7000000000</v>
      </c>
      <c r="C41">
        <v>-35.801945000000003</v>
      </c>
      <c r="D41">
        <v>-28.376843999999998</v>
      </c>
      <c r="E41" s="9"/>
      <c r="F41" s="5">
        <f t="shared" si="6"/>
        <v>9.3333333333333002</v>
      </c>
      <c r="G41" s="5">
        <f t="shared" si="4"/>
        <v>-55.685696</v>
      </c>
      <c r="H41" s="5"/>
      <c r="J41">
        <v>7000000000</v>
      </c>
      <c r="K41">
        <v>-38.364429000000001</v>
      </c>
      <c r="L41">
        <v>-29.103708000000001</v>
      </c>
      <c r="M41" s="9"/>
      <c r="N41" s="5">
        <f t="shared" si="7"/>
        <v>9.3333333333333002</v>
      </c>
      <c r="O41" s="5">
        <f t="shared" si="5"/>
        <v>-55.884746999999997</v>
      </c>
      <c r="P41" s="5"/>
      <c r="Q41" s="9"/>
    </row>
    <row r="42" spans="2:17" x14ac:dyDescent="0.25">
      <c r="B42">
        <v>7500000000</v>
      </c>
      <c r="C42">
        <v>-38.963383</v>
      </c>
      <c r="D42">
        <v>-31.285523999999999</v>
      </c>
      <c r="E42" s="9"/>
      <c r="F42" s="5">
        <f t="shared" si="6"/>
        <v>9.6666666666666998</v>
      </c>
      <c r="G42" s="5">
        <f t="shared" si="4"/>
        <v>-54.057121000000002</v>
      </c>
      <c r="H42" s="5"/>
      <c r="J42">
        <v>7500000000</v>
      </c>
      <c r="K42">
        <v>-37.437973</v>
      </c>
      <c r="L42">
        <v>-27.862116</v>
      </c>
      <c r="M42" s="9"/>
      <c r="N42" s="5">
        <f t="shared" si="7"/>
        <v>9.6666666666666998</v>
      </c>
      <c r="O42" s="5">
        <f t="shared" si="5"/>
        <v>-54.733631000000003</v>
      </c>
      <c r="P42" s="5"/>
      <c r="Q42" s="9"/>
    </row>
    <row r="43" spans="2:17" x14ac:dyDescent="0.25">
      <c r="B43">
        <v>8000000000</v>
      </c>
      <c r="C43">
        <v>-44.645470000000003</v>
      </c>
      <c r="D43">
        <v>-36.990906000000003</v>
      </c>
      <c r="E43" s="9"/>
      <c r="F43" s="5">
        <f t="shared" si="6"/>
        <v>10</v>
      </c>
      <c r="G43" s="5">
        <f t="shared" si="4"/>
        <v>-53.416885000000001</v>
      </c>
      <c r="H43" s="5"/>
      <c r="J43">
        <v>8000000000</v>
      </c>
      <c r="K43">
        <v>-32.133301000000003</v>
      </c>
      <c r="L43">
        <v>-22.417007000000002</v>
      </c>
      <c r="M43" s="9"/>
      <c r="N43" s="5">
        <f t="shared" si="7"/>
        <v>10</v>
      </c>
      <c r="O43" s="5">
        <f t="shared" si="5"/>
        <v>-54.113143999999998</v>
      </c>
      <c r="P43" s="5"/>
      <c r="Q43" s="9"/>
    </row>
    <row r="44" spans="2:17" x14ac:dyDescent="0.25">
      <c r="B44">
        <v>8500000000</v>
      </c>
      <c r="C44">
        <v>-56.875934999999998</v>
      </c>
      <c r="D44">
        <v>-49.080460000000002</v>
      </c>
      <c r="E44" s="9"/>
      <c r="F44" s="5">
        <f t="shared" si="6"/>
        <v>10.333333333333</v>
      </c>
      <c r="G44" s="5">
        <f t="shared" si="4"/>
        <v>-52.984642000000001</v>
      </c>
      <c r="H44" s="5"/>
      <c r="J44">
        <v>8500000000</v>
      </c>
      <c r="K44">
        <v>-27.367298000000002</v>
      </c>
      <c r="L44">
        <v>-17.689007</v>
      </c>
      <c r="M44" s="9"/>
      <c r="N44" s="5">
        <f t="shared" si="7"/>
        <v>10.333333333333</v>
      </c>
      <c r="O44" s="5">
        <f t="shared" si="5"/>
        <v>-54.090038</v>
      </c>
      <c r="P44" s="5"/>
      <c r="Q44" s="9"/>
    </row>
    <row r="45" spans="2:17" x14ac:dyDescent="0.25">
      <c r="B45">
        <v>9000000000</v>
      </c>
      <c r="C45">
        <v>-50.115428999999999</v>
      </c>
      <c r="D45">
        <v>-41.965148999999997</v>
      </c>
      <c r="E45" s="9"/>
      <c r="F45" s="5">
        <f t="shared" si="6"/>
        <v>10.666666666667</v>
      </c>
      <c r="G45" s="5">
        <f t="shared" si="4"/>
        <v>-52.916859000000002</v>
      </c>
      <c r="H45" s="5"/>
      <c r="J45">
        <v>9000000000</v>
      </c>
      <c r="K45">
        <v>-23.576392999999999</v>
      </c>
      <c r="L45">
        <v>-13.870587</v>
      </c>
      <c r="M45" s="9"/>
      <c r="N45" s="5">
        <f t="shared" si="7"/>
        <v>10.666666666667</v>
      </c>
      <c r="O45" s="5">
        <f t="shared" si="5"/>
        <v>-54.280025000000002</v>
      </c>
      <c r="P45" s="5"/>
      <c r="Q45" s="9"/>
    </row>
    <row r="46" spans="2:17" x14ac:dyDescent="0.25">
      <c r="B46">
        <v>9500000000</v>
      </c>
      <c r="C46">
        <v>-43.080337999999998</v>
      </c>
      <c r="D46">
        <v>-35.006492999999999</v>
      </c>
      <c r="E46" s="9"/>
      <c r="F46" s="5">
        <f t="shared" si="6"/>
        <v>11</v>
      </c>
      <c r="G46" s="5">
        <f t="shared" si="4"/>
        <v>-52.829838000000002</v>
      </c>
      <c r="H46" s="5"/>
      <c r="J46">
        <v>9500000000</v>
      </c>
      <c r="K46">
        <v>-20.918811999999999</v>
      </c>
      <c r="L46">
        <v>-11.227584</v>
      </c>
      <c r="M46" s="9"/>
      <c r="N46" s="5">
        <f t="shared" si="7"/>
        <v>11</v>
      </c>
      <c r="O46" s="5">
        <f t="shared" si="5"/>
        <v>-54.408653000000001</v>
      </c>
      <c r="P46" s="5"/>
      <c r="Q46" s="9"/>
    </row>
    <row r="47" spans="2:17" x14ac:dyDescent="0.25">
      <c r="B47">
        <v>10000000000</v>
      </c>
      <c r="C47">
        <v>-41.317923999999998</v>
      </c>
      <c r="D47">
        <v>-33.155743000000001</v>
      </c>
      <c r="E47" s="9"/>
      <c r="F47" s="5">
        <f t="shared" si="6"/>
        <v>11.333333333333</v>
      </c>
      <c r="G47" s="5">
        <f t="shared" si="4"/>
        <v>-52.178856000000003</v>
      </c>
      <c r="H47" s="5"/>
      <c r="J47">
        <v>10000000000</v>
      </c>
      <c r="K47">
        <v>-18.892878</v>
      </c>
      <c r="L47">
        <v>-9.2995081000000006</v>
      </c>
      <c r="M47" s="9"/>
      <c r="N47" s="5">
        <f t="shared" si="7"/>
        <v>11.333333333333</v>
      </c>
      <c r="O47" s="5">
        <f t="shared" si="5"/>
        <v>-53.41507</v>
      </c>
      <c r="P47" s="5"/>
      <c r="Q47" s="9"/>
    </row>
    <row r="48" spans="2:17" x14ac:dyDescent="0.25">
      <c r="B48">
        <v>10500000000</v>
      </c>
      <c r="C48">
        <v>-36.577404000000001</v>
      </c>
      <c r="D48">
        <v>-28.383768</v>
      </c>
      <c r="E48" s="9"/>
      <c r="F48" s="5">
        <f t="shared" si="6"/>
        <v>11.666666666667</v>
      </c>
      <c r="G48" s="5">
        <f t="shared" si="4"/>
        <v>-52.550834999999999</v>
      </c>
      <c r="H48" s="5"/>
      <c r="J48">
        <v>10500000000</v>
      </c>
      <c r="K48">
        <v>-17.746645000000001</v>
      </c>
      <c r="L48">
        <v>-8.3592624999999998</v>
      </c>
      <c r="M48" s="9"/>
      <c r="N48" s="5">
        <f t="shared" si="7"/>
        <v>11.666666666667</v>
      </c>
      <c r="O48" s="5">
        <f t="shared" si="5"/>
        <v>-53.338982000000001</v>
      </c>
      <c r="P48" s="5"/>
      <c r="Q48" s="9"/>
    </row>
    <row r="49" spans="2:17" x14ac:dyDescent="0.25">
      <c r="B49">
        <v>11000000000</v>
      </c>
      <c r="C49">
        <v>-31.261002000000001</v>
      </c>
      <c r="D49">
        <v>-23.096302000000001</v>
      </c>
      <c r="E49" s="9"/>
      <c r="F49" s="5">
        <f t="shared" si="6"/>
        <v>12</v>
      </c>
      <c r="G49" s="5">
        <f t="shared" si="4"/>
        <v>-52.102615</v>
      </c>
      <c r="H49" s="5"/>
      <c r="J49">
        <v>11000000000</v>
      </c>
      <c r="K49">
        <v>-17.621143</v>
      </c>
      <c r="L49">
        <v>-8.2101363999999997</v>
      </c>
      <c r="M49" s="9"/>
      <c r="N49" s="5">
        <f t="shared" si="7"/>
        <v>12</v>
      </c>
      <c r="O49" s="5">
        <f t="shared" si="5"/>
        <v>-52.447040999999999</v>
      </c>
      <c r="P49" s="5"/>
      <c r="Q49" s="9"/>
    </row>
    <row r="50" spans="2:17" x14ac:dyDescent="0.25">
      <c r="B50">
        <v>11500000000</v>
      </c>
      <c r="C50">
        <v>-27.790054000000001</v>
      </c>
      <c r="D50">
        <v>-19.551109</v>
      </c>
      <c r="E50" s="9"/>
      <c r="F50" s="5" t="s">
        <v>23</v>
      </c>
      <c r="H50" s="5"/>
      <c r="J50">
        <v>11500000000</v>
      </c>
      <c r="K50">
        <v>-18.276282999999999</v>
      </c>
      <c r="L50">
        <v>-8.8113841999999991</v>
      </c>
      <c r="M50" s="9"/>
      <c r="N50" s="5" t="s">
        <v>23</v>
      </c>
      <c r="P50" s="5"/>
      <c r="Q50" s="9"/>
    </row>
    <row r="51" spans="2:17" x14ac:dyDescent="0.25">
      <c r="B51">
        <v>12000000000</v>
      </c>
      <c r="C51">
        <v>-24.913229000000001</v>
      </c>
      <c r="D51">
        <v>-16.498199</v>
      </c>
      <c r="E51" s="9"/>
      <c r="H51" s="5"/>
      <c r="J51">
        <v>12000000000</v>
      </c>
      <c r="K51">
        <v>-19.778669000000001</v>
      </c>
      <c r="L51">
        <v>-10.181559999999999</v>
      </c>
      <c r="M51" s="9"/>
      <c r="P51" s="5"/>
      <c r="Q51" s="9"/>
    </row>
    <row r="52" spans="2:17" x14ac:dyDescent="0.25">
      <c r="B52" t="s">
        <v>23</v>
      </c>
      <c r="E52" s="7"/>
      <c r="H52" s="5"/>
      <c r="J52" t="s">
        <v>23</v>
      </c>
      <c r="M52" s="7"/>
      <c r="P52" s="5"/>
      <c r="Q52" s="7"/>
    </row>
    <row r="53" spans="2:17" x14ac:dyDescent="0.25">
      <c r="E53" s="7"/>
      <c r="F53" s="5" t="s">
        <v>26</v>
      </c>
      <c r="H53" s="5"/>
      <c r="M53" s="7"/>
      <c r="N53" s="5" t="s">
        <v>26</v>
      </c>
      <c r="P53" s="5"/>
      <c r="Q53" s="7"/>
    </row>
    <row r="54" spans="2:17" ht="15.75" x14ac:dyDescent="0.25">
      <c r="E54" s="7"/>
      <c r="F54" s="5" t="s">
        <v>20</v>
      </c>
      <c r="G54" s="5" t="str">
        <f>D80</f>
        <v>3Rx0L dBc Log Mag(dB)</v>
      </c>
      <c r="H54" s="29">
        <v>3</v>
      </c>
      <c r="M54" s="7"/>
      <c r="N54" s="5" t="s">
        <v>20</v>
      </c>
      <c r="O54" s="5" t="str">
        <f>L80</f>
        <v>3Rx0L dBc Log Mag(dB)</v>
      </c>
      <c r="P54" s="29">
        <v>3</v>
      </c>
      <c r="Q54" s="7"/>
    </row>
    <row r="55" spans="2:17" ht="15.75" x14ac:dyDescent="0.25">
      <c r="B55" t="s">
        <v>24</v>
      </c>
      <c r="E55" s="7"/>
      <c r="F55" s="5">
        <f>B81/1000000000</f>
        <v>9</v>
      </c>
      <c r="G55" s="5">
        <f>D81</f>
        <v>-77.624167999999997</v>
      </c>
      <c r="H55" s="30">
        <f>ABS(AVERAGE(G55:G73)-(H54-1)*15)</f>
        <v>112.20704810526315</v>
      </c>
      <c r="J55" t="s">
        <v>24</v>
      </c>
      <c r="M55" s="7"/>
      <c r="N55" s="5">
        <f>J81/1000000000</f>
        <v>9</v>
      </c>
      <c r="O55" s="5">
        <f>L81</f>
        <v>-68.465187</v>
      </c>
      <c r="P55" s="30">
        <f>ABS(AVERAGE(O55:O73)-(P54-1)*15)</f>
        <v>111.72499647368421</v>
      </c>
      <c r="Q55" s="7"/>
    </row>
    <row r="56" spans="2:17" x14ac:dyDescent="0.25">
      <c r="B56" t="s">
        <v>20</v>
      </c>
      <c r="C56" t="s">
        <v>129</v>
      </c>
      <c r="D56" t="s">
        <v>25</v>
      </c>
      <c r="E56" s="7"/>
      <c r="F56" s="5">
        <v>19805555555.556</v>
      </c>
      <c r="G56" s="5">
        <v>-82.290329</v>
      </c>
      <c r="H56" s="5"/>
      <c r="J56" t="s">
        <v>20</v>
      </c>
      <c r="K56" t="s">
        <v>129</v>
      </c>
      <c r="L56" t="s">
        <v>25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6000000000</v>
      </c>
      <c r="C57">
        <v>-71.957909000000001</v>
      </c>
      <c r="D57">
        <v>-65.042229000000006</v>
      </c>
      <c r="E57" s="7"/>
      <c r="F57" s="5">
        <v>20111111111.111</v>
      </c>
      <c r="G57" s="5">
        <v>-86.469077999999996</v>
      </c>
      <c r="H57" s="5"/>
      <c r="J57">
        <v>6000000000</v>
      </c>
      <c r="K57">
        <v>-77.516968000000006</v>
      </c>
      <c r="L57">
        <v>-70.238112999999998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6333333333.3332996</v>
      </c>
      <c r="C58">
        <v>-70.739609000000002</v>
      </c>
      <c r="D58">
        <v>-63.403495999999997</v>
      </c>
      <c r="E58" s="7"/>
      <c r="F58" s="5">
        <v>20416666666.667</v>
      </c>
      <c r="G58" s="5">
        <v>-91.954155</v>
      </c>
      <c r="H58" s="5"/>
      <c r="J58">
        <v>6333333333.3332996</v>
      </c>
      <c r="K58">
        <v>-75.103294000000005</v>
      </c>
      <c r="L58">
        <v>-66.373833000000005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6666666666.6667004</v>
      </c>
      <c r="C59">
        <v>-69.224434000000002</v>
      </c>
      <c r="D59">
        <v>-62.138961999999999</v>
      </c>
      <c r="E59" s="7"/>
      <c r="F59" s="5">
        <v>20722222222.222</v>
      </c>
      <c r="G59" s="5">
        <v>-85.392555000000002</v>
      </c>
      <c r="H59" s="5"/>
      <c r="J59">
        <v>6666666666.6667004</v>
      </c>
      <c r="K59">
        <v>-73.810042999999993</v>
      </c>
      <c r="L59">
        <v>-65.125884999999997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7000000000</v>
      </c>
      <c r="C60">
        <v>-69.688643999999996</v>
      </c>
      <c r="D60">
        <v>-62.609589</v>
      </c>
      <c r="E60" s="7"/>
      <c r="F60" s="5">
        <v>21027777777.778</v>
      </c>
      <c r="G60" s="5">
        <v>-90.704948000000002</v>
      </c>
      <c r="H60" s="5"/>
      <c r="J60">
        <v>7000000000</v>
      </c>
      <c r="K60">
        <v>-73.809844999999996</v>
      </c>
      <c r="L60">
        <v>-65.231421999999995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7333333333.3332996</v>
      </c>
      <c r="C61">
        <v>-68.018119999999996</v>
      </c>
      <c r="D61">
        <v>-61.005516</v>
      </c>
      <c r="E61" s="7"/>
      <c r="F61" s="5">
        <v>21333333333.333</v>
      </c>
      <c r="G61" s="5">
        <v>-89.443084999999996</v>
      </c>
      <c r="H61" s="5"/>
      <c r="J61">
        <v>7333333333.3332996</v>
      </c>
      <c r="K61">
        <v>-71.755393999999995</v>
      </c>
      <c r="L61">
        <v>-63.500194999999998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7666666666.6667004</v>
      </c>
      <c r="C62">
        <v>-66.279105999999999</v>
      </c>
      <c r="D62">
        <v>-59.056797000000003</v>
      </c>
      <c r="E62" s="7"/>
      <c r="F62" s="5">
        <v>21638888888.889</v>
      </c>
      <c r="G62" s="5">
        <v>-82.560790999999995</v>
      </c>
      <c r="H62" s="5"/>
      <c r="J62">
        <v>7666666666.6667004</v>
      </c>
      <c r="K62">
        <v>-69.411689999999993</v>
      </c>
      <c r="L62">
        <v>-61.130763999999999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8000000000</v>
      </c>
      <c r="C63">
        <v>-65.665030999999999</v>
      </c>
      <c r="D63">
        <v>-58.317462999999996</v>
      </c>
      <c r="E63" s="7"/>
      <c r="F63" s="5">
        <v>21944444444.444</v>
      </c>
      <c r="G63" s="5">
        <v>-91.059028999999995</v>
      </c>
      <c r="H63" s="5"/>
      <c r="J63">
        <v>8000000000</v>
      </c>
      <c r="K63">
        <v>-68.705582000000007</v>
      </c>
      <c r="L63">
        <v>-60.289203999999998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8333333333.3332996</v>
      </c>
      <c r="C64">
        <v>-64.491753000000003</v>
      </c>
      <c r="D64">
        <v>-57.130329000000003</v>
      </c>
      <c r="E64" s="7"/>
      <c r="F64" s="5">
        <v>22250000000</v>
      </c>
      <c r="G64" s="5">
        <v>-82.792136999999997</v>
      </c>
      <c r="H64" s="5"/>
      <c r="J64">
        <v>8333333333.3332996</v>
      </c>
      <c r="K64">
        <v>-67.264968999999994</v>
      </c>
      <c r="L64">
        <v>-58.604134000000002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8666666666.6667004</v>
      </c>
      <c r="C65">
        <v>-63.874080999999997</v>
      </c>
      <c r="D65">
        <v>-56.448977999999997</v>
      </c>
      <c r="E65" s="7"/>
      <c r="F65" s="5">
        <v>22555555555.556</v>
      </c>
      <c r="G65" s="5">
        <v>-84.754256999999996</v>
      </c>
      <c r="H65" s="5"/>
      <c r="J65">
        <v>8666666666.6667004</v>
      </c>
      <c r="K65">
        <v>-66.549369999999996</v>
      </c>
      <c r="L65">
        <v>-57.288643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9000000000</v>
      </c>
      <c r="C66">
        <v>-64.817054999999996</v>
      </c>
      <c r="D66">
        <v>-57.139194000000003</v>
      </c>
      <c r="E66" s="7"/>
      <c r="F66" s="5">
        <v>22861111111.111</v>
      </c>
      <c r="G66" s="5">
        <v>-89.173728999999994</v>
      </c>
      <c r="H66" s="5"/>
      <c r="J66">
        <v>9000000000</v>
      </c>
      <c r="K66">
        <v>-66.970482000000004</v>
      </c>
      <c r="L66">
        <v>-57.394627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9333333333.3332996</v>
      </c>
      <c r="C67">
        <v>-63.340263</v>
      </c>
      <c r="D67">
        <v>-55.685696</v>
      </c>
      <c r="E67" s="7"/>
      <c r="F67" s="5">
        <v>23166666666.667</v>
      </c>
      <c r="G67" s="5">
        <v>-76.517868000000007</v>
      </c>
      <c r="H67" s="5"/>
      <c r="J67">
        <v>9333333333.3332996</v>
      </c>
      <c r="K67">
        <v>-65.601044000000002</v>
      </c>
      <c r="L67">
        <v>-55.884746999999997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9666666666.6667004</v>
      </c>
      <c r="C68">
        <v>-61.852595999999998</v>
      </c>
      <c r="D68">
        <v>-54.057121000000002</v>
      </c>
      <c r="E68" s="7"/>
      <c r="F68" s="5">
        <v>23472222222.222</v>
      </c>
      <c r="G68" s="5">
        <v>-94.523903000000004</v>
      </c>
      <c r="H68" s="5"/>
      <c r="J68">
        <v>9666666666.6667004</v>
      </c>
      <c r="K68">
        <v>-64.411918999999997</v>
      </c>
      <c r="L68">
        <v>-54.733631000000003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10000000000</v>
      </c>
      <c r="C69">
        <v>-61.567165000000003</v>
      </c>
      <c r="D69">
        <v>-53.416885000000001</v>
      </c>
      <c r="E69" s="7"/>
      <c r="F69" s="5">
        <v>23777777777.778</v>
      </c>
      <c r="G69" s="5">
        <v>-73.612533999999997</v>
      </c>
      <c r="H69" s="5"/>
      <c r="J69">
        <v>10000000000</v>
      </c>
      <c r="K69">
        <v>-63.818950999999998</v>
      </c>
      <c r="L69">
        <v>-54.113143999999998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10333333333.333</v>
      </c>
      <c r="C70">
        <v>-61.058487</v>
      </c>
      <c r="D70">
        <v>-52.984642000000001</v>
      </c>
      <c r="E70" s="7"/>
      <c r="F70" s="5">
        <v>24083333333.333</v>
      </c>
      <c r="G70" s="5">
        <v>-69.566574000000003</v>
      </c>
      <c r="H70" s="5"/>
      <c r="J70">
        <v>10333333333.333</v>
      </c>
      <c r="K70">
        <v>-63.781269000000002</v>
      </c>
      <c r="L70">
        <v>-54.090038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10666666666.667</v>
      </c>
      <c r="C71">
        <v>-61.079040999999997</v>
      </c>
      <c r="D71">
        <v>-52.916859000000002</v>
      </c>
      <c r="E71" s="7"/>
      <c r="F71" s="5">
        <v>24388888888.889</v>
      </c>
      <c r="G71" s="5">
        <v>-72.956374999999994</v>
      </c>
      <c r="H71" s="5"/>
      <c r="J71">
        <v>10666666666.667</v>
      </c>
      <c r="K71">
        <v>-63.873398000000002</v>
      </c>
      <c r="L71">
        <v>-54.280025000000002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11000000000</v>
      </c>
      <c r="C72">
        <v>-61.023471999999998</v>
      </c>
      <c r="D72">
        <v>-52.829838000000002</v>
      </c>
      <c r="E72" s="7"/>
      <c r="F72" s="5">
        <v>24694444444.444</v>
      </c>
      <c r="G72" s="5">
        <v>-72.726921000000004</v>
      </c>
      <c r="H72" s="5"/>
      <c r="J72">
        <v>11000000000</v>
      </c>
      <c r="K72">
        <v>-63.796039999999998</v>
      </c>
      <c r="L72">
        <v>-54.408653000000001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11333333333.333</v>
      </c>
      <c r="C73">
        <v>-60.343555000000002</v>
      </c>
      <c r="D73">
        <v>-52.178856000000003</v>
      </c>
      <c r="E73" s="7"/>
      <c r="F73" s="5">
        <v>25000000000</v>
      </c>
      <c r="G73" s="5">
        <v>-67.811477999999994</v>
      </c>
      <c r="H73" s="5"/>
      <c r="J73">
        <v>11333333333.333</v>
      </c>
      <c r="K73">
        <v>-62.826076999999998</v>
      </c>
      <c r="L73">
        <v>-53.41507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11666666666.667</v>
      </c>
      <c r="C74">
        <v>-60.78978</v>
      </c>
      <c r="D74">
        <v>-52.550834999999999</v>
      </c>
      <c r="E74" s="7"/>
      <c r="F74" s="5" t="s">
        <v>23</v>
      </c>
      <c r="H74" s="5"/>
      <c r="J74">
        <v>11666666666.667</v>
      </c>
      <c r="K74">
        <v>-62.803879000000002</v>
      </c>
      <c r="L74">
        <v>-53.338982000000001</v>
      </c>
      <c r="M74" s="7"/>
      <c r="N74" s="5" t="s">
        <v>23</v>
      </c>
      <c r="P74" s="5"/>
      <c r="Q74" s="7"/>
    </row>
    <row r="75" spans="2:17" x14ac:dyDescent="0.25">
      <c r="B75">
        <v>12000000000</v>
      </c>
      <c r="C75">
        <v>-60.517646999999997</v>
      </c>
      <c r="D75">
        <v>-52.102615</v>
      </c>
      <c r="H75" s="5"/>
      <c r="J75">
        <v>12000000000</v>
      </c>
      <c r="K75">
        <v>-62.044147000000002</v>
      </c>
      <c r="L75">
        <v>-52.447040999999999</v>
      </c>
      <c r="P75" s="5"/>
    </row>
    <row r="76" spans="2:17" x14ac:dyDescent="0.25">
      <c r="B76" t="s">
        <v>23</v>
      </c>
      <c r="H76" s="5"/>
      <c r="J76" t="s">
        <v>23</v>
      </c>
      <c r="P76" s="5"/>
    </row>
    <row r="77" spans="2:17" x14ac:dyDescent="0.25">
      <c r="F77" s="5" t="s">
        <v>28</v>
      </c>
      <c r="H77" s="5"/>
      <c r="N77" s="5" t="s">
        <v>28</v>
      </c>
      <c r="P77" s="5"/>
    </row>
    <row r="78" spans="2:17" ht="15.75" x14ac:dyDescent="0.25">
      <c r="F78" s="5" t="s">
        <v>20</v>
      </c>
      <c r="G78" s="5" t="str">
        <f t="shared" ref="G78:G97" si="8">D104</f>
        <v>4Rx0L dBc Log Mag(dB)</v>
      </c>
      <c r="H78" s="29">
        <v>4</v>
      </c>
      <c r="N78" s="5" t="s">
        <v>20</v>
      </c>
      <c r="O78" s="5" t="str">
        <f t="shared" ref="O78:O97" si="9">L104</f>
        <v>4Rx0L dBc Log Mag(dB)</v>
      </c>
      <c r="P78" s="29">
        <v>4</v>
      </c>
    </row>
    <row r="79" spans="2:17" ht="15.75" x14ac:dyDescent="0.25">
      <c r="B79" t="s">
        <v>26</v>
      </c>
      <c r="F79" s="5">
        <f t="shared" ref="F79:F97" si="10">B105/1000000000</f>
        <v>12</v>
      </c>
      <c r="G79" s="5">
        <f t="shared" si="8"/>
        <v>-82.559562999999997</v>
      </c>
      <c r="H79" s="30">
        <f>ABS(AVERAGE(G79:G97)-(H78-1)*15)</f>
        <v>126.77452415789475</v>
      </c>
      <c r="J79" t="s">
        <v>26</v>
      </c>
      <c r="N79" s="5">
        <f t="shared" ref="N79:N97" si="11">J105/1000000000</f>
        <v>12</v>
      </c>
      <c r="O79" s="5">
        <f t="shared" si="9"/>
        <v>-89.947906000000003</v>
      </c>
      <c r="P79" s="30">
        <f>ABS(AVERAGE(O79:O97)-(P78-1)*15)</f>
        <v>133.68621426315789</v>
      </c>
    </row>
    <row r="80" spans="2:17" x14ac:dyDescent="0.25">
      <c r="B80" t="s">
        <v>20</v>
      </c>
      <c r="C80" t="s">
        <v>130</v>
      </c>
      <c r="D80" t="s">
        <v>27</v>
      </c>
      <c r="F80" s="5">
        <f t="shared" si="10"/>
        <v>12</v>
      </c>
      <c r="G80" s="5">
        <f t="shared" si="8"/>
        <v>-82.247971000000007</v>
      </c>
      <c r="H80" s="5"/>
      <c r="J80" t="s">
        <v>20</v>
      </c>
      <c r="K80" t="s">
        <v>130</v>
      </c>
      <c r="L80" t="s">
        <v>27</v>
      </c>
      <c r="N80" s="5">
        <f t="shared" si="11"/>
        <v>12</v>
      </c>
      <c r="O80" s="5">
        <f t="shared" si="9"/>
        <v>-89.380699000000007</v>
      </c>
      <c r="P80" s="5"/>
    </row>
    <row r="81" spans="2:16" x14ac:dyDescent="0.25">
      <c r="B81">
        <v>9000000000</v>
      </c>
      <c r="C81">
        <v>-84.539840999999996</v>
      </c>
      <c r="D81">
        <v>-77.624167999999997</v>
      </c>
      <c r="F81" s="5">
        <f t="shared" si="10"/>
        <v>12</v>
      </c>
      <c r="G81" s="5">
        <f t="shared" si="8"/>
        <v>-82.582663999999994</v>
      </c>
      <c r="H81" s="5"/>
      <c r="J81">
        <v>9000000000</v>
      </c>
      <c r="K81">
        <v>-75.744033999999999</v>
      </c>
      <c r="L81">
        <v>-68.465187</v>
      </c>
      <c r="N81" s="5">
        <f t="shared" si="11"/>
        <v>12</v>
      </c>
      <c r="O81" s="5">
        <f t="shared" si="9"/>
        <v>-88.351707000000005</v>
      </c>
      <c r="P81" s="5"/>
    </row>
    <row r="82" spans="2:16" x14ac:dyDescent="0.25">
      <c r="B82">
        <v>9166666666.6667004</v>
      </c>
      <c r="C82">
        <v>-82.754051000000004</v>
      </c>
      <c r="D82">
        <v>-75.417946000000001</v>
      </c>
      <c r="F82" s="5">
        <f t="shared" si="10"/>
        <v>12</v>
      </c>
      <c r="G82" s="5">
        <f t="shared" si="8"/>
        <v>-82.175537000000006</v>
      </c>
      <c r="H82" s="5"/>
      <c r="J82">
        <v>9166666666.6667004</v>
      </c>
      <c r="K82">
        <v>-73.299103000000002</v>
      </c>
      <c r="L82">
        <v>-64.569641000000004</v>
      </c>
      <c r="N82" s="5">
        <f t="shared" si="11"/>
        <v>12</v>
      </c>
      <c r="O82" s="5">
        <f t="shared" si="9"/>
        <v>-88.847694000000004</v>
      </c>
      <c r="P82" s="5"/>
    </row>
    <row r="83" spans="2:16" x14ac:dyDescent="0.25">
      <c r="B83">
        <v>9333333333.3332996</v>
      </c>
      <c r="C83">
        <v>-80.973708999999999</v>
      </c>
      <c r="D83">
        <v>-73.888237000000004</v>
      </c>
      <c r="F83" s="5">
        <f t="shared" si="10"/>
        <v>12</v>
      </c>
      <c r="G83" s="5">
        <f t="shared" si="8"/>
        <v>-82.379020999999995</v>
      </c>
      <c r="H83" s="5"/>
      <c r="J83">
        <v>9333333333.3332996</v>
      </c>
      <c r="K83">
        <v>-74.017257999999998</v>
      </c>
      <c r="L83">
        <v>-65.333099000000004</v>
      </c>
      <c r="N83" s="5">
        <f t="shared" si="11"/>
        <v>12</v>
      </c>
      <c r="O83" s="5">
        <f t="shared" si="9"/>
        <v>-90.338111999999995</v>
      </c>
      <c r="P83" s="5"/>
    </row>
    <row r="84" spans="2:16" x14ac:dyDescent="0.25">
      <c r="B84">
        <v>9500000000</v>
      </c>
      <c r="C84">
        <v>-79.705535999999995</v>
      </c>
      <c r="D84">
        <v>-72.626480000000001</v>
      </c>
      <c r="F84" s="5">
        <f t="shared" si="10"/>
        <v>12</v>
      </c>
      <c r="G84" s="5">
        <f t="shared" si="8"/>
        <v>-82.156402999999997</v>
      </c>
      <c r="H84" s="5"/>
      <c r="J84">
        <v>9500000000</v>
      </c>
      <c r="K84">
        <v>-73.007614000000004</v>
      </c>
      <c r="L84">
        <v>-64.429198999999997</v>
      </c>
      <c r="N84" s="5">
        <f t="shared" si="11"/>
        <v>12</v>
      </c>
      <c r="O84" s="5">
        <f t="shared" si="9"/>
        <v>-88.301986999999997</v>
      </c>
      <c r="P84" s="5"/>
    </row>
    <row r="85" spans="2:16" x14ac:dyDescent="0.25">
      <c r="B85">
        <v>9666666666.6667004</v>
      </c>
      <c r="C85">
        <v>-78.260681000000005</v>
      </c>
      <c r="D85">
        <v>-71.248076999999995</v>
      </c>
      <c r="F85" s="5">
        <f t="shared" si="10"/>
        <v>12</v>
      </c>
      <c r="G85" s="5">
        <f t="shared" si="8"/>
        <v>-82.550033999999997</v>
      </c>
      <c r="H85" s="5"/>
      <c r="J85">
        <v>9666666666.6667004</v>
      </c>
      <c r="K85">
        <v>-73.930687000000006</v>
      </c>
      <c r="L85">
        <v>-65.675483999999997</v>
      </c>
      <c r="N85" s="5">
        <f t="shared" si="11"/>
        <v>12</v>
      </c>
      <c r="O85" s="5">
        <f t="shared" si="9"/>
        <v>-89.623581000000001</v>
      </c>
      <c r="P85" s="5"/>
    </row>
    <row r="86" spans="2:16" x14ac:dyDescent="0.25">
      <c r="B86">
        <v>9833333333.3332996</v>
      </c>
      <c r="C86">
        <v>-78.220848000000004</v>
      </c>
      <c r="D86">
        <v>-70.998535000000004</v>
      </c>
      <c r="F86" s="5">
        <f t="shared" si="10"/>
        <v>12</v>
      </c>
      <c r="G86" s="5">
        <f t="shared" si="8"/>
        <v>-81.758308</v>
      </c>
      <c r="H86" s="5"/>
      <c r="J86">
        <v>9833333333.3332996</v>
      </c>
      <c r="K86">
        <v>-73.435112000000004</v>
      </c>
      <c r="L86">
        <v>-65.154182000000006</v>
      </c>
      <c r="N86" s="5">
        <f t="shared" si="11"/>
        <v>12</v>
      </c>
      <c r="O86" s="5">
        <f t="shared" si="9"/>
        <v>-89.003310999999997</v>
      </c>
      <c r="P86" s="5"/>
    </row>
    <row r="87" spans="2:16" x14ac:dyDescent="0.25">
      <c r="B87">
        <v>10000000000</v>
      </c>
      <c r="C87">
        <v>-76.864188999999996</v>
      </c>
      <c r="D87">
        <v>-69.516616999999997</v>
      </c>
      <c r="F87" s="5">
        <f t="shared" si="10"/>
        <v>12</v>
      </c>
      <c r="G87" s="5">
        <f t="shared" si="8"/>
        <v>-82.383758999999998</v>
      </c>
      <c r="H87" s="5"/>
      <c r="J87">
        <v>10000000000</v>
      </c>
      <c r="K87">
        <v>-73.424171000000001</v>
      </c>
      <c r="L87">
        <v>-65.007796999999997</v>
      </c>
      <c r="N87" s="5">
        <f t="shared" si="11"/>
        <v>12</v>
      </c>
      <c r="O87" s="5">
        <f t="shared" si="9"/>
        <v>-88.227669000000006</v>
      </c>
      <c r="P87" s="5"/>
    </row>
    <row r="88" spans="2:16" x14ac:dyDescent="0.25">
      <c r="B88">
        <v>10166666666.667</v>
      </c>
      <c r="C88">
        <v>-76.145210000000006</v>
      </c>
      <c r="D88">
        <v>-68.783790999999994</v>
      </c>
      <c r="F88" s="5">
        <f t="shared" si="10"/>
        <v>12</v>
      </c>
      <c r="G88" s="5">
        <f t="shared" si="8"/>
        <v>-81.794326999999996</v>
      </c>
      <c r="H88" s="5"/>
      <c r="J88">
        <v>10166666666.667</v>
      </c>
      <c r="K88">
        <v>-73.128258000000002</v>
      </c>
      <c r="L88">
        <v>-64.467421999999999</v>
      </c>
      <c r="N88" s="5">
        <f t="shared" si="11"/>
        <v>12</v>
      </c>
      <c r="O88" s="5">
        <f t="shared" si="9"/>
        <v>-88.326057000000006</v>
      </c>
      <c r="P88" s="5"/>
    </row>
    <row r="89" spans="2:16" x14ac:dyDescent="0.25">
      <c r="B89">
        <v>10333333333.333</v>
      </c>
      <c r="C89">
        <v>-75.933684999999997</v>
      </c>
      <c r="D89">
        <v>-68.508583000000002</v>
      </c>
      <c r="F89" s="5">
        <f t="shared" si="10"/>
        <v>12</v>
      </c>
      <c r="G89" s="5">
        <f t="shared" si="8"/>
        <v>-82.183868000000004</v>
      </c>
      <c r="H89" s="5"/>
      <c r="J89">
        <v>10333333333.333</v>
      </c>
      <c r="K89">
        <v>-74.041427999999996</v>
      </c>
      <c r="L89">
        <v>-64.780700999999993</v>
      </c>
      <c r="N89" s="5">
        <f t="shared" si="11"/>
        <v>12</v>
      </c>
      <c r="O89" s="5">
        <f t="shared" si="9"/>
        <v>-87.317550999999995</v>
      </c>
      <c r="P89" s="5"/>
    </row>
    <row r="90" spans="2:16" x14ac:dyDescent="0.25">
      <c r="B90">
        <v>10500000000</v>
      </c>
      <c r="C90">
        <v>-75.237082999999998</v>
      </c>
      <c r="D90">
        <v>-67.559227000000007</v>
      </c>
      <c r="F90" s="5">
        <f t="shared" si="10"/>
        <v>12</v>
      </c>
      <c r="G90" s="5">
        <f t="shared" si="8"/>
        <v>-81.198447999999999</v>
      </c>
      <c r="H90" s="5"/>
      <c r="J90">
        <v>10500000000</v>
      </c>
      <c r="K90">
        <v>-74.654624999999996</v>
      </c>
      <c r="L90">
        <v>-65.078766000000002</v>
      </c>
      <c r="N90" s="5">
        <f t="shared" si="11"/>
        <v>12</v>
      </c>
      <c r="O90" s="5">
        <f t="shared" si="9"/>
        <v>-87.586449000000002</v>
      </c>
      <c r="P90" s="5"/>
    </row>
    <row r="91" spans="2:16" x14ac:dyDescent="0.25">
      <c r="B91">
        <v>10666666666.667</v>
      </c>
      <c r="C91">
        <v>-75.102219000000005</v>
      </c>
      <c r="D91">
        <v>-67.447654999999997</v>
      </c>
      <c r="F91" s="5">
        <f t="shared" si="10"/>
        <v>12</v>
      </c>
      <c r="G91" s="5">
        <f t="shared" si="8"/>
        <v>-81.540595999999994</v>
      </c>
      <c r="H91" s="5"/>
      <c r="J91">
        <v>10666666666.667</v>
      </c>
      <c r="K91">
        <v>-74.424880999999999</v>
      </c>
      <c r="L91">
        <v>-64.708588000000006</v>
      </c>
      <c r="N91" s="5">
        <f t="shared" si="11"/>
        <v>12</v>
      </c>
      <c r="O91" s="5">
        <f t="shared" si="9"/>
        <v>-88.163337999999996</v>
      </c>
      <c r="P91" s="5"/>
    </row>
    <row r="92" spans="2:16" x14ac:dyDescent="0.25">
      <c r="B92">
        <v>10833333333.333</v>
      </c>
      <c r="C92">
        <v>-75.871155000000002</v>
      </c>
      <c r="D92">
        <v>-68.075676000000001</v>
      </c>
      <c r="F92" s="5">
        <f t="shared" si="10"/>
        <v>12</v>
      </c>
      <c r="G92" s="5">
        <f t="shared" si="8"/>
        <v>-80.873474000000002</v>
      </c>
      <c r="H92" s="5"/>
      <c r="J92">
        <v>10833333333.333</v>
      </c>
      <c r="K92">
        <v>-75.467499000000004</v>
      </c>
      <c r="L92">
        <v>-65.789207000000005</v>
      </c>
      <c r="N92" s="5">
        <f t="shared" si="11"/>
        <v>12</v>
      </c>
      <c r="O92" s="5">
        <f t="shared" si="9"/>
        <v>-88.698807000000002</v>
      </c>
      <c r="P92" s="5"/>
    </row>
    <row r="93" spans="2:16" x14ac:dyDescent="0.25">
      <c r="B93">
        <v>11000000000</v>
      </c>
      <c r="C93">
        <v>-74.907516000000001</v>
      </c>
      <c r="D93">
        <v>-66.757232999999999</v>
      </c>
      <c r="F93" s="5">
        <f t="shared" si="10"/>
        <v>12</v>
      </c>
      <c r="G93" s="5">
        <f t="shared" si="8"/>
        <v>-81.137755999999996</v>
      </c>
      <c r="H93" s="5"/>
      <c r="J93">
        <v>11000000000</v>
      </c>
      <c r="K93">
        <v>-77.271095000000003</v>
      </c>
      <c r="L93">
        <v>-67.565291999999999</v>
      </c>
      <c r="N93" s="5">
        <f t="shared" si="11"/>
        <v>12</v>
      </c>
      <c r="O93" s="5">
        <f t="shared" si="9"/>
        <v>-88.537871999999993</v>
      </c>
      <c r="P93" s="5"/>
    </row>
    <row r="94" spans="2:16" x14ac:dyDescent="0.25">
      <c r="B94">
        <v>11166666666.667</v>
      </c>
      <c r="C94">
        <v>-74.960273999999998</v>
      </c>
      <c r="D94">
        <v>-66.886429000000007</v>
      </c>
      <c r="F94" s="5">
        <f t="shared" si="10"/>
        <v>12</v>
      </c>
      <c r="G94" s="5">
        <f t="shared" si="8"/>
        <v>-81.233825999999993</v>
      </c>
      <c r="H94" s="5"/>
      <c r="J94">
        <v>11166666666.667</v>
      </c>
      <c r="K94">
        <v>-76.276900999999995</v>
      </c>
      <c r="L94">
        <v>-66.585678000000001</v>
      </c>
      <c r="N94" s="5">
        <f t="shared" si="11"/>
        <v>12</v>
      </c>
      <c r="O94" s="5">
        <f t="shared" si="9"/>
        <v>-88.166854999999998</v>
      </c>
      <c r="P94" s="5"/>
    </row>
    <row r="95" spans="2:16" x14ac:dyDescent="0.25">
      <c r="B95">
        <v>11333333333.333</v>
      </c>
      <c r="C95">
        <v>-74.282073999999994</v>
      </c>
      <c r="D95">
        <v>-66.119895999999997</v>
      </c>
      <c r="F95" s="5">
        <f t="shared" si="10"/>
        <v>12</v>
      </c>
      <c r="G95" s="5">
        <f t="shared" si="8"/>
        <v>-80.935753000000005</v>
      </c>
      <c r="H95" s="5"/>
      <c r="J95">
        <v>11333333333.333</v>
      </c>
      <c r="K95">
        <v>-78.963890000000006</v>
      </c>
      <c r="L95">
        <v>-69.370521999999994</v>
      </c>
      <c r="N95" s="5">
        <f t="shared" si="11"/>
        <v>12</v>
      </c>
      <c r="O95" s="5">
        <f t="shared" si="9"/>
        <v>-88.815719999999999</v>
      </c>
      <c r="P95" s="5"/>
    </row>
    <row r="96" spans="2:16" x14ac:dyDescent="0.25">
      <c r="B96">
        <v>11500000000</v>
      </c>
      <c r="C96">
        <v>-73.875504000000006</v>
      </c>
      <c r="D96">
        <v>-65.681870000000004</v>
      </c>
      <c r="F96" s="5">
        <f t="shared" si="10"/>
        <v>12</v>
      </c>
      <c r="G96" s="5">
        <f t="shared" si="8"/>
        <v>-81.056838999999997</v>
      </c>
      <c r="H96" s="5"/>
      <c r="J96">
        <v>11500000000</v>
      </c>
      <c r="K96">
        <v>-77.823104999999998</v>
      </c>
      <c r="L96">
        <v>-68.435715000000002</v>
      </c>
      <c r="N96" s="5">
        <f t="shared" si="11"/>
        <v>12</v>
      </c>
      <c r="O96" s="5">
        <f t="shared" si="9"/>
        <v>-88.617637999999999</v>
      </c>
      <c r="P96" s="5"/>
    </row>
    <row r="97" spans="2:16" x14ac:dyDescent="0.25">
      <c r="B97">
        <v>11666666666.667</v>
      </c>
      <c r="C97">
        <v>-73.441749999999999</v>
      </c>
      <c r="D97">
        <v>-65.277054000000007</v>
      </c>
      <c r="F97" s="5">
        <f t="shared" si="10"/>
        <v>12</v>
      </c>
      <c r="G97" s="5">
        <f t="shared" si="8"/>
        <v>-80.967811999999995</v>
      </c>
      <c r="H97" s="5"/>
      <c r="J97">
        <v>11666666666.667</v>
      </c>
      <c r="K97">
        <v>-80.400383000000005</v>
      </c>
      <c r="L97">
        <v>-70.989379999999997</v>
      </c>
      <c r="N97" s="5">
        <f t="shared" si="11"/>
        <v>12</v>
      </c>
      <c r="O97" s="5">
        <f t="shared" si="9"/>
        <v>-88.785117999999997</v>
      </c>
      <c r="P97" s="5"/>
    </row>
    <row r="98" spans="2:16" x14ac:dyDescent="0.25">
      <c r="B98">
        <v>11833333333.333</v>
      </c>
      <c r="C98">
        <v>-73.220237999999995</v>
      </c>
      <c r="D98">
        <v>-64.981292999999994</v>
      </c>
      <c r="F98" s="5" t="s">
        <v>23</v>
      </c>
      <c r="H98" s="5"/>
      <c r="J98">
        <v>11833333333.333</v>
      </c>
      <c r="K98">
        <v>-78.794983000000002</v>
      </c>
      <c r="L98">
        <v>-69.330085999999994</v>
      </c>
      <c r="N98" s="5" t="s">
        <v>23</v>
      </c>
      <c r="P98" s="5"/>
    </row>
    <row r="99" spans="2:16" x14ac:dyDescent="0.25">
      <c r="B99">
        <v>12000000000</v>
      </c>
      <c r="C99">
        <v>-74.737517999999994</v>
      </c>
      <c r="D99">
        <v>-66.322486999999995</v>
      </c>
      <c r="H99" s="5"/>
      <c r="J99">
        <v>12000000000</v>
      </c>
      <c r="K99">
        <v>-79.490059000000002</v>
      </c>
      <c r="L99">
        <v>-69.892944</v>
      </c>
      <c r="P99" s="5"/>
    </row>
    <row r="100" spans="2:16" x14ac:dyDescent="0.25">
      <c r="B100" t="s">
        <v>23</v>
      </c>
      <c r="H100" s="5"/>
      <c r="J100" t="s">
        <v>23</v>
      </c>
      <c r="P100" s="5"/>
    </row>
    <row r="101" spans="2:16" x14ac:dyDescent="0.25">
      <c r="F101" s="5" t="s">
        <v>29</v>
      </c>
      <c r="H101" s="5"/>
      <c r="N101" s="5" t="s">
        <v>29</v>
      </c>
      <c r="P101" s="5"/>
    </row>
    <row r="102" spans="2:16" ht="15.75" x14ac:dyDescent="0.25">
      <c r="F102" s="5" t="s">
        <v>20</v>
      </c>
      <c r="G102" s="5" t="str">
        <f t="shared" ref="G102:G121" si="12">D128</f>
        <v>N/A Log Mag(dB)</v>
      </c>
      <c r="H102" s="29">
        <v>5</v>
      </c>
      <c r="N102" s="5" t="s">
        <v>20</v>
      </c>
      <c r="O102" s="5" t="str">
        <f t="shared" ref="O102:O121" si="13">L128</f>
        <v>N/A Log Mag(dB)</v>
      </c>
      <c r="P102" s="29">
        <v>5</v>
      </c>
    </row>
    <row r="103" spans="2:16" ht="15.75" x14ac:dyDescent="0.25">
      <c r="B103" t="s">
        <v>28</v>
      </c>
      <c r="F103" s="5">
        <f t="shared" ref="F103:F121" si="14">B129/1000000000</f>
        <v>12</v>
      </c>
      <c r="G103" s="5">
        <f t="shared" si="12"/>
        <v>-105.66972</v>
      </c>
      <c r="H103" s="30">
        <f>ABS(AVERAGE(G103:G121)-(H102-1)*15)</f>
        <v>164.26729436842106</v>
      </c>
      <c r="J103" t="s">
        <v>28</v>
      </c>
      <c r="N103" s="5">
        <f t="shared" ref="N103:N121" si="15">J129/1000000000</f>
        <v>12</v>
      </c>
      <c r="O103" s="5">
        <f t="shared" si="13"/>
        <v>-118.42757</v>
      </c>
      <c r="P103" s="30">
        <f>ABS(AVERAGE(O103:O121)-(P102-1)*15)</f>
        <v>168.63957931578949</v>
      </c>
    </row>
    <row r="104" spans="2:16" x14ac:dyDescent="0.25">
      <c r="B104" t="s">
        <v>20</v>
      </c>
      <c r="C104" t="s">
        <v>131</v>
      </c>
      <c r="D104" t="s">
        <v>240</v>
      </c>
      <c r="F104" s="5">
        <f t="shared" si="14"/>
        <v>12</v>
      </c>
      <c r="G104" s="5">
        <f t="shared" si="12"/>
        <v>-101.43937</v>
      </c>
      <c r="J104" t="s">
        <v>20</v>
      </c>
      <c r="K104" t="s">
        <v>131</v>
      </c>
      <c r="L104" t="s">
        <v>240</v>
      </c>
      <c r="N104" s="5">
        <f t="shared" si="15"/>
        <v>12</v>
      </c>
      <c r="O104" s="5">
        <f t="shared" si="13"/>
        <v>-110.87872</v>
      </c>
    </row>
    <row r="105" spans="2:16" x14ac:dyDescent="0.25">
      <c r="B105">
        <v>12000000000</v>
      </c>
      <c r="C105">
        <v>-89.475243000000006</v>
      </c>
      <c r="D105">
        <v>-82.559562999999997</v>
      </c>
      <c r="F105" s="5">
        <f t="shared" si="14"/>
        <v>12</v>
      </c>
      <c r="G105" s="5">
        <f t="shared" si="12"/>
        <v>-102.20976</v>
      </c>
      <c r="J105">
        <v>12000000000</v>
      </c>
      <c r="K105">
        <v>-97.226753000000002</v>
      </c>
      <c r="L105">
        <v>-89.947906000000003</v>
      </c>
      <c r="N105" s="5">
        <f t="shared" si="15"/>
        <v>12</v>
      </c>
      <c r="O105" s="5">
        <f t="shared" si="13"/>
        <v>-111.61387000000001</v>
      </c>
    </row>
    <row r="106" spans="2:16" x14ac:dyDescent="0.25">
      <c r="B106">
        <v>12000000000</v>
      </c>
      <c r="C106">
        <v>-89.584075999999996</v>
      </c>
      <c r="D106">
        <v>-82.247971000000007</v>
      </c>
      <c r="F106" s="5">
        <f t="shared" si="14"/>
        <v>12</v>
      </c>
      <c r="G106" s="5">
        <f t="shared" si="12"/>
        <v>-106.95064000000001</v>
      </c>
      <c r="J106">
        <v>12000000000</v>
      </c>
      <c r="K106">
        <v>-98.110168000000002</v>
      </c>
      <c r="L106">
        <v>-89.380699000000007</v>
      </c>
      <c r="N106" s="5">
        <f t="shared" si="15"/>
        <v>12</v>
      </c>
      <c r="O106" s="5">
        <f t="shared" si="13"/>
        <v>-99.747176999999994</v>
      </c>
    </row>
    <row r="107" spans="2:16" x14ac:dyDescent="0.25">
      <c r="B107">
        <v>12000000000</v>
      </c>
      <c r="C107">
        <v>-89.668137000000002</v>
      </c>
      <c r="D107">
        <v>-82.582663999999994</v>
      </c>
      <c r="F107" s="5">
        <f t="shared" si="14"/>
        <v>12</v>
      </c>
      <c r="G107" s="5">
        <f t="shared" si="12"/>
        <v>-104.55074999999999</v>
      </c>
      <c r="J107">
        <v>12000000000</v>
      </c>
      <c r="K107">
        <v>-97.035865999999999</v>
      </c>
      <c r="L107">
        <v>-88.351707000000005</v>
      </c>
      <c r="N107" s="5">
        <f t="shared" si="15"/>
        <v>12</v>
      </c>
      <c r="O107" s="5">
        <f t="shared" si="13"/>
        <v>-101.73627999999999</v>
      </c>
    </row>
    <row r="108" spans="2:16" x14ac:dyDescent="0.25">
      <c r="B108">
        <v>12000000000</v>
      </c>
      <c r="C108">
        <v>-89.254593</v>
      </c>
      <c r="D108">
        <v>-82.175537000000006</v>
      </c>
      <c r="F108" s="5">
        <f t="shared" si="14"/>
        <v>12</v>
      </c>
      <c r="G108" s="5">
        <f t="shared" si="12"/>
        <v>-98.433113000000006</v>
      </c>
      <c r="J108">
        <v>12000000000</v>
      </c>
      <c r="K108">
        <v>-97.426108999999997</v>
      </c>
      <c r="L108">
        <v>-88.847694000000004</v>
      </c>
      <c r="N108" s="5">
        <f t="shared" si="15"/>
        <v>12</v>
      </c>
      <c r="O108" s="5">
        <f t="shared" si="13"/>
        <v>-116.21552</v>
      </c>
    </row>
    <row r="109" spans="2:16" x14ac:dyDescent="0.25">
      <c r="B109">
        <v>12000000000</v>
      </c>
      <c r="C109">
        <v>-89.391632000000001</v>
      </c>
      <c r="D109">
        <v>-82.379020999999995</v>
      </c>
      <c r="F109" s="5">
        <f t="shared" si="14"/>
        <v>12</v>
      </c>
      <c r="G109" s="5">
        <f t="shared" si="12"/>
        <v>-102.70435000000001</v>
      </c>
      <c r="J109">
        <v>12000000000</v>
      </c>
      <c r="K109">
        <v>-98.593315000000004</v>
      </c>
      <c r="L109">
        <v>-90.338111999999995</v>
      </c>
      <c r="N109" s="5">
        <f t="shared" si="15"/>
        <v>12</v>
      </c>
      <c r="O109" s="5">
        <f t="shared" si="13"/>
        <v>-108.45005999999999</v>
      </c>
    </row>
    <row r="110" spans="2:16" x14ac:dyDescent="0.25">
      <c r="B110">
        <v>12000000000</v>
      </c>
      <c r="C110">
        <v>-89.378708000000003</v>
      </c>
      <c r="D110">
        <v>-82.156402999999997</v>
      </c>
      <c r="F110" s="5">
        <f t="shared" si="14"/>
        <v>12</v>
      </c>
      <c r="G110" s="5">
        <f t="shared" si="12"/>
        <v>-101.65058999999999</v>
      </c>
      <c r="J110">
        <v>12000000000</v>
      </c>
      <c r="K110">
        <v>-96.582915999999997</v>
      </c>
      <c r="L110">
        <v>-88.301986999999997</v>
      </c>
      <c r="N110" s="5">
        <f t="shared" si="15"/>
        <v>12</v>
      </c>
      <c r="O110" s="5">
        <f t="shared" si="13"/>
        <v>-118.38103</v>
      </c>
    </row>
    <row r="111" spans="2:16" x14ac:dyDescent="0.25">
      <c r="B111">
        <v>12000000000</v>
      </c>
      <c r="C111">
        <v>-89.897598000000002</v>
      </c>
      <c r="D111">
        <v>-82.550033999999997</v>
      </c>
      <c r="F111" s="5">
        <f t="shared" si="14"/>
        <v>12</v>
      </c>
      <c r="G111" s="5">
        <f t="shared" si="12"/>
        <v>-101.09483</v>
      </c>
      <c r="J111">
        <v>12000000000</v>
      </c>
      <c r="K111">
        <v>-98.039963</v>
      </c>
      <c r="L111">
        <v>-89.623581000000001</v>
      </c>
      <c r="N111" s="5">
        <f t="shared" si="15"/>
        <v>12</v>
      </c>
      <c r="O111" s="5">
        <f t="shared" si="13"/>
        <v>-123.79098999999999</v>
      </c>
    </row>
    <row r="112" spans="2:16" x14ac:dyDescent="0.25">
      <c r="B112">
        <v>12000000000</v>
      </c>
      <c r="C112">
        <v>-89.119727999999995</v>
      </c>
      <c r="D112">
        <v>-81.758308</v>
      </c>
      <c r="F112" s="5">
        <f t="shared" si="14"/>
        <v>12</v>
      </c>
      <c r="G112" s="5">
        <f t="shared" si="12"/>
        <v>-102.05964</v>
      </c>
      <c r="J112">
        <v>12000000000</v>
      </c>
      <c r="K112">
        <v>-97.664146000000002</v>
      </c>
      <c r="L112">
        <v>-89.003310999999997</v>
      </c>
      <c r="N112" s="5">
        <f t="shared" si="15"/>
        <v>12</v>
      </c>
      <c r="O112" s="5">
        <f t="shared" si="13"/>
        <v>-102.4007</v>
      </c>
    </row>
    <row r="113" spans="2:15" x14ac:dyDescent="0.25">
      <c r="B113">
        <v>12000000000</v>
      </c>
      <c r="C113">
        <v>-89.808860999999993</v>
      </c>
      <c r="D113">
        <v>-82.383758999999998</v>
      </c>
      <c r="F113" s="5">
        <f t="shared" si="14"/>
        <v>12</v>
      </c>
      <c r="G113" s="5">
        <f t="shared" si="12"/>
        <v>-109.49945</v>
      </c>
      <c r="J113">
        <v>12000000000</v>
      </c>
      <c r="K113">
        <v>-97.488395999999995</v>
      </c>
      <c r="L113">
        <v>-88.227669000000006</v>
      </c>
      <c r="N113" s="5">
        <f t="shared" si="15"/>
        <v>12</v>
      </c>
      <c r="O113" s="5">
        <f t="shared" si="13"/>
        <v>-105.19251</v>
      </c>
    </row>
    <row r="114" spans="2:15" x14ac:dyDescent="0.25">
      <c r="B114">
        <v>12000000000</v>
      </c>
      <c r="C114">
        <v>-89.472183000000001</v>
      </c>
      <c r="D114">
        <v>-81.794326999999996</v>
      </c>
      <c r="F114" s="5">
        <f t="shared" si="14"/>
        <v>12</v>
      </c>
      <c r="G114" s="5">
        <f t="shared" si="12"/>
        <v>-104.52323</v>
      </c>
      <c r="J114">
        <v>12000000000</v>
      </c>
      <c r="K114">
        <v>-97.901909000000003</v>
      </c>
      <c r="L114">
        <v>-88.326057000000006</v>
      </c>
      <c r="N114" s="5">
        <f t="shared" si="15"/>
        <v>12</v>
      </c>
      <c r="O114" s="5">
        <f t="shared" si="13"/>
        <v>-115.18734000000001</v>
      </c>
    </row>
    <row r="115" spans="2:15" x14ac:dyDescent="0.25">
      <c r="B115">
        <v>12000000000</v>
      </c>
      <c r="C115">
        <v>-89.838431999999997</v>
      </c>
      <c r="D115">
        <v>-82.183868000000004</v>
      </c>
      <c r="F115" s="5">
        <f t="shared" si="14"/>
        <v>12</v>
      </c>
      <c r="G115" s="5">
        <f t="shared" si="12"/>
        <v>-103.6284</v>
      </c>
      <c r="J115">
        <v>12000000000</v>
      </c>
      <c r="K115">
        <v>-97.033844000000002</v>
      </c>
      <c r="L115">
        <v>-87.317550999999995</v>
      </c>
      <c r="N115" s="5">
        <f t="shared" si="15"/>
        <v>12</v>
      </c>
      <c r="O115" s="5">
        <f t="shared" si="13"/>
        <v>-104.28077999999999</v>
      </c>
    </row>
    <row r="116" spans="2:15" x14ac:dyDescent="0.25">
      <c r="B116">
        <v>12000000000</v>
      </c>
      <c r="C116">
        <v>-88.993919000000005</v>
      </c>
      <c r="D116">
        <v>-81.198447999999999</v>
      </c>
      <c r="F116" s="5">
        <f t="shared" si="14"/>
        <v>12</v>
      </c>
      <c r="G116" s="5">
        <f t="shared" si="12"/>
        <v>-110.22060999999999</v>
      </c>
      <c r="J116">
        <v>12000000000</v>
      </c>
      <c r="K116">
        <v>-97.264740000000003</v>
      </c>
      <c r="L116">
        <v>-87.586449000000002</v>
      </c>
      <c r="N116" s="5">
        <f t="shared" si="15"/>
        <v>12</v>
      </c>
      <c r="O116" s="5">
        <f t="shared" si="13"/>
        <v>-104.1215</v>
      </c>
    </row>
    <row r="117" spans="2:15" x14ac:dyDescent="0.25">
      <c r="B117">
        <v>12000000000</v>
      </c>
      <c r="C117">
        <v>-89.690871999999999</v>
      </c>
      <c r="D117">
        <v>-81.540595999999994</v>
      </c>
      <c r="F117" s="5">
        <f t="shared" si="14"/>
        <v>12</v>
      </c>
      <c r="G117" s="5">
        <f t="shared" si="12"/>
        <v>-103.4183</v>
      </c>
      <c r="J117">
        <v>12000000000</v>
      </c>
      <c r="K117">
        <v>-97.869140999999999</v>
      </c>
      <c r="L117">
        <v>-88.163337999999996</v>
      </c>
      <c r="N117" s="5">
        <f t="shared" si="15"/>
        <v>12</v>
      </c>
      <c r="O117" s="5">
        <f t="shared" si="13"/>
        <v>-108.37286</v>
      </c>
    </row>
    <row r="118" spans="2:15" x14ac:dyDescent="0.25">
      <c r="B118">
        <v>12000000000</v>
      </c>
      <c r="C118">
        <v>-88.947318999999993</v>
      </c>
      <c r="D118">
        <v>-80.873474000000002</v>
      </c>
      <c r="F118" s="5">
        <f t="shared" si="14"/>
        <v>12</v>
      </c>
      <c r="G118" s="5">
        <f t="shared" si="12"/>
        <v>-104.85196999999999</v>
      </c>
      <c r="J118">
        <v>12000000000</v>
      </c>
      <c r="K118">
        <v>-98.390038000000004</v>
      </c>
      <c r="L118">
        <v>-88.698807000000002</v>
      </c>
      <c r="N118" s="5">
        <f t="shared" si="15"/>
        <v>12</v>
      </c>
      <c r="O118" s="5">
        <f t="shared" si="13"/>
        <v>-107.0406</v>
      </c>
    </row>
    <row r="119" spans="2:15" x14ac:dyDescent="0.25">
      <c r="B119">
        <v>12000000000</v>
      </c>
      <c r="C119">
        <v>-89.299933999999993</v>
      </c>
      <c r="D119">
        <v>-81.137755999999996</v>
      </c>
      <c r="F119" s="5">
        <f t="shared" si="14"/>
        <v>12</v>
      </c>
      <c r="G119" s="5">
        <f t="shared" si="12"/>
        <v>-111.04935</v>
      </c>
      <c r="J119">
        <v>12000000000</v>
      </c>
      <c r="K119">
        <v>-98.131241000000003</v>
      </c>
      <c r="L119">
        <v>-88.537871999999993</v>
      </c>
      <c r="N119" s="5">
        <f t="shared" si="15"/>
        <v>12</v>
      </c>
      <c r="O119" s="5">
        <f t="shared" si="13"/>
        <v>-101.52267999999999</v>
      </c>
    </row>
    <row r="120" spans="2:15" x14ac:dyDescent="0.25">
      <c r="B120">
        <v>12000000000</v>
      </c>
      <c r="C120">
        <v>-89.427459999999996</v>
      </c>
      <c r="D120">
        <v>-81.233825999999993</v>
      </c>
      <c r="F120" s="5">
        <f t="shared" si="14"/>
        <v>12</v>
      </c>
      <c r="G120" s="5">
        <f t="shared" si="12"/>
        <v>-105.56535</v>
      </c>
      <c r="J120">
        <v>12000000000</v>
      </c>
      <c r="K120">
        <v>-97.554237000000001</v>
      </c>
      <c r="L120">
        <v>-88.166854999999998</v>
      </c>
      <c r="N120" s="5">
        <f t="shared" si="15"/>
        <v>12</v>
      </c>
      <c r="O120" s="5">
        <f t="shared" si="13"/>
        <v>-104.59341000000001</v>
      </c>
    </row>
    <row r="121" spans="2:15" x14ac:dyDescent="0.25">
      <c r="B121">
        <v>12000000000</v>
      </c>
      <c r="C121">
        <v>-89.100455999999994</v>
      </c>
      <c r="D121">
        <v>-80.935753000000005</v>
      </c>
      <c r="F121" s="5">
        <f t="shared" si="14"/>
        <v>12</v>
      </c>
      <c r="G121" s="5">
        <f t="shared" si="12"/>
        <v>-101.55916999999999</v>
      </c>
      <c r="J121">
        <v>12000000000</v>
      </c>
      <c r="K121">
        <v>-98.226723000000007</v>
      </c>
      <c r="L121">
        <v>-88.815719999999999</v>
      </c>
      <c r="N121" s="5">
        <f t="shared" si="15"/>
        <v>12</v>
      </c>
      <c r="O121" s="5">
        <f t="shared" si="13"/>
        <v>-102.19841</v>
      </c>
    </row>
    <row r="122" spans="2:15" x14ac:dyDescent="0.25">
      <c r="B122">
        <v>12000000000</v>
      </c>
      <c r="C122">
        <v>-89.295783999999998</v>
      </c>
      <c r="D122">
        <v>-81.056838999999997</v>
      </c>
      <c r="F122" s="5" t="s">
        <v>23</v>
      </c>
      <c r="J122">
        <v>12000000000</v>
      </c>
      <c r="K122">
        <v>-98.082534999999993</v>
      </c>
      <c r="L122">
        <v>-88.617637999999999</v>
      </c>
      <c r="N122" s="5" t="s">
        <v>23</v>
      </c>
    </row>
    <row r="123" spans="2:15" x14ac:dyDescent="0.25">
      <c r="B123">
        <v>12000000000</v>
      </c>
      <c r="C123">
        <v>-89.382842999999994</v>
      </c>
      <c r="D123">
        <v>-80.967811999999995</v>
      </c>
      <c r="J123">
        <v>12000000000</v>
      </c>
      <c r="K123">
        <v>-98.382225000000005</v>
      </c>
      <c r="L123">
        <v>-88.785117999999997</v>
      </c>
    </row>
    <row r="124" spans="2:15" x14ac:dyDescent="0.25">
      <c r="B124" t="s">
        <v>23</v>
      </c>
      <c r="J124" t="s">
        <v>23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20</v>
      </c>
      <c r="C128" t="s">
        <v>132</v>
      </c>
      <c r="D128" t="s">
        <v>133</v>
      </c>
      <c r="J128" t="s">
        <v>20</v>
      </c>
      <c r="K128" t="s">
        <v>132</v>
      </c>
      <c r="L128" t="s">
        <v>133</v>
      </c>
    </row>
    <row r="129" spans="2:12" x14ac:dyDescent="0.25">
      <c r="B129">
        <v>12000000000</v>
      </c>
      <c r="C129">
        <v>-112.58540000000001</v>
      </c>
      <c r="D129">
        <v>-105.66972</v>
      </c>
      <c r="J129">
        <v>12000000000</v>
      </c>
      <c r="K129">
        <v>-125.70641999999999</v>
      </c>
      <c r="L129">
        <v>-118.42757</v>
      </c>
    </row>
    <row r="130" spans="2:12" x14ac:dyDescent="0.25">
      <c r="B130">
        <v>12000000000</v>
      </c>
      <c r="C130">
        <v>-108.77548</v>
      </c>
      <c r="D130">
        <v>-101.43937</v>
      </c>
      <c r="J130">
        <v>12000000000</v>
      </c>
      <c r="K130">
        <v>-119.60818</v>
      </c>
      <c r="L130">
        <v>-110.87872</v>
      </c>
    </row>
    <row r="131" spans="2:12" x14ac:dyDescent="0.25">
      <c r="B131">
        <v>12000000000</v>
      </c>
      <c r="C131">
        <v>-109.29523</v>
      </c>
      <c r="D131">
        <v>-102.20976</v>
      </c>
      <c r="J131">
        <v>12000000000</v>
      </c>
      <c r="K131">
        <v>-120.29801999999999</v>
      </c>
      <c r="L131">
        <v>-111.61387000000001</v>
      </c>
    </row>
    <row r="132" spans="2:12" x14ac:dyDescent="0.25">
      <c r="B132">
        <v>12000000000</v>
      </c>
      <c r="C132">
        <v>-114.02969</v>
      </c>
      <c r="D132">
        <v>-106.95064000000001</v>
      </c>
      <c r="J132">
        <v>12000000000</v>
      </c>
      <c r="K132">
        <v>-108.32559999999999</v>
      </c>
      <c r="L132">
        <v>-99.747176999999994</v>
      </c>
    </row>
    <row r="133" spans="2:12" x14ac:dyDescent="0.25">
      <c r="B133">
        <v>12000000000</v>
      </c>
      <c r="C133">
        <v>-111.56335</v>
      </c>
      <c r="D133">
        <v>-104.55074999999999</v>
      </c>
      <c r="J133">
        <v>12000000000</v>
      </c>
      <c r="K133">
        <v>-109.99149</v>
      </c>
      <c r="L133">
        <v>-101.73627999999999</v>
      </c>
    </row>
    <row r="134" spans="2:12" x14ac:dyDescent="0.25">
      <c r="B134">
        <v>12000000000</v>
      </c>
      <c r="C134">
        <v>-105.65542000000001</v>
      </c>
      <c r="D134">
        <v>-98.433113000000006</v>
      </c>
      <c r="J134">
        <v>12000000000</v>
      </c>
      <c r="K134">
        <v>-124.49644000000001</v>
      </c>
      <c r="L134">
        <v>-116.21552</v>
      </c>
    </row>
    <row r="135" spans="2:12" x14ac:dyDescent="0.25">
      <c r="B135">
        <v>12000000000</v>
      </c>
      <c r="C135">
        <v>-110.05193</v>
      </c>
      <c r="D135">
        <v>-102.70435000000001</v>
      </c>
      <c r="J135">
        <v>12000000000</v>
      </c>
      <c r="K135">
        <v>-116.86642999999999</v>
      </c>
      <c r="L135">
        <v>-108.45005999999999</v>
      </c>
    </row>
    <row r="136" spans="2:12" x14ac:dyDescent="0.25">
      <c r="B136">
        <v>12000000000</v>
      </c>
      <c r="C136">
        <v>-109.01202000000001</v>
      </c>
      <c r="D136">
        <v>-101.65058999999999</v>
      </c>
      <c r="J136">
        <v>12000000000</v>
      </c>
      <c r="K136">
        <v>-127.04186</v>
      </c>
      <c r="L136">
        <v>-118.38103</v>
      </c>
    </row>
    <row r="137" spans="2:12" x14ac:dyDescent="0.25">
      <c r="B137">
        <v>12000000000</v>
      </c>
      <c r="C137">
        <v>-108.51994000000001</v>
      </c>
      <c r="D137">
        <v>-101.09483</v>
      </c>
      <c r="J137">
        <v>12000000000</v>
      </c>
      <c r="K137">
        <v>-133.05171000000001</v>
      </c>
      <c r="L137">
        <v>-123.79098999999999</v>
      </c>
    </row>
    <row r="138" spans="2:12" x14ac:dyDescent="0.25">
      <c r="B138">
        <v>12000000000</v>
      </c>
      <c r="C138">
        <v>-109.7375</v>
      </c>
      <c r="D138">
        <v>-102.05964</v>
      </c>
      <c r="J138">
        <v>12000000000</v>
      </c>
      <c r="K138">
        <v>-111.97655</v>
      </c>
      <c r="L138">
        <v>-102.4007</v>
      </c>
    </row>
    <row r="139" spans="2:12" x14ac:dyDescent="0.25">
      <c r="B139">
        <v>12000000000</v>
      </c>
      <c r="C139">
        <v>-117.15402</v>
      </c>
      <c r="D139">
        <v>-109.49945</v>
      </c>
      <c r="J139">
        <v>12000000000</v>
      </c>
      <c r="K139">
        <v>-114.90881</v>
      </c>
      <c r="L139">
        <v>-105.19251</v>
      </c>
    </row>
    <row r="140" spans="2:12" x14ac:dyDescent="0.25">
      <c r="B140">
        <v>12000000000</v>
      </c>
      <c r="C140">
        <v>-112.31870000000001</v>
      </c>
      <c r="D140">
        <v>-104.52323</v>
      </c>
      <c r="J140">
        <v>12000000000</v>
      </c>
      <c r="K140">
        <v>-124.86563</v>
      </c>
      <c r="L140">
        <v>-115.18734000000001</v>
      </c>
    </row>
    <row r="141" spans="2:12" x14ac:dyDescent="0.25">
      <c r="B141">
        <v>12000000000</v>
      </c>
      <c r="C141">
        <v>-111.77867000000001</v>
      </c>
      <c r="D141">
        <v>-103.6284</v>
      </c>
      <c r="J141">
        <v>12000000000</v>
      </c>
      <c r="K141">
        <v>-113.98658</v>
      </c>
      <c r="L141">
        <v>-104.28077999999999</v>
      </c>
    </row>
    <row r="142" spans="2:12" x14ac:dyDescent="0.25">
      <c r="B142">
        <v>12000000000</v>
      </c>
      <c r="C142">
        <v>-118.29446</v>
      </c>
      <c r="D142">
        <v>-110.22060999999999</v>
      </c>
      <c r="J142">
        <v>12000000000</v>
      </c>
      <c r="K142">
        <v>-113.81273</v>
      </c>
      <c r="L142">
        <v>-104.1215</v>
      </c>
    </row>
    <row r="143" spans="2:12" x14ac:dyDescent="0.25">
      <c r="B143">
        <v>12000000000</v>
      </c>
      <c r="C143">
        <v>-111.58047000000001</v>
      </c>
      <c r="D143">
        <v>-103.4183</v>
      </c>
      <c r="J143">
        <v>12000000000</v>
      </c>
      <c r="K143">
        <v>-117.96622000000001</v>
      </c>
      <c r="L143">
        <v>-108.37286</v>
      </c>
    </row>
    <row r="144" spans="2:12" x14ac:dyDescent="0.25">
      <c r="B144">
        <v>12000000000</v>
      </c>
      <c r="C144">
        <v>-113.04561</v>
      </c>
      <c r="D144">
        <v>-104.85196999999999</v>
      </c>
      <c r="J144">
        <v>12000000000</v>
      </c>
      <c r="K144">
        <v>-116.42798999999999</v>
      </c>
      <c r="L144">
        <v>-107.0406</v>
      </c>
    </row>
    <row r="145" spans="2:12" x14ac:dyDescent="0.25">
      <c r="B145">
        <v>12000000000</v>
      </c>
      <c r="C145">
        <v>-119.21405</v>
      </c>
      <c r="D145">
        <v>-111.04935</v>
      </c>
      <c r="J145">
        <v>12000000000</v>
      </c>
      <c r="K145">
        <v>-110.93369</v>
      </c>
      <c r="L145">
        <v>-101.52267999999999</v>
      </c>
    </row>
    <row r="146" spans="2:12" x14ac:dyDescent="0.25">
      <c r="B146">
        <v>12000000000</v>
      </c>
      <c r="C146">
        <v>-113.80428999999999</v>
      </c>
      <c r="D146">
        <v>-105.56535</v>
      </c>
      <c r="J146">
        <v>12000000000</v>
      </c>
      <c r="K146">
        <v>-114.0583</v>
      </c>
      <c r="L146">
        <v>-104.59341000000001</v>
      </c>
    </row>
    <row r="147" spans="2:12" x14ac:dyDescent="0.25">
      <c r="B147">
        <v>12000000000</v>
      </c>
      <c r="C147">
        <v>-109.9742</v>
      </c>
      <c r="D147">
        <v>-101.55916999999999</v>
      </c>
      <c r="J147">
        <v>12000000000</v>
      </c>
      <c r="K147">
        <v>-111.79552</v>
      </c>
      <c r="L147">
        <v>-102.19841</v>
      </c>
    </row>
    <row r="148" spans="2:12" x14ac:dyDescent="0.25">
      <c r="B148" t="s">
        <v>23</v>
      </c>
      <c r="J148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04"/>
  <sheetViews>
    <sheetView workbookViewId="0">
      <selection sqref="A1:Q1048576"/>
    </sheetView>
  </sheetViews>
  <sheetFormatPr defaultRowHeight="15" x14ac:dyDescent="0.25"/>
  <cols>
    <col min="1" max="1" width="13.7109375" style="34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4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A1" s="43" t="s">
        <v>121</v>
      </c>
      <c r="B1" t="s">
        <v>101</v>
      </c>
      <c r="E1" s="9"/>
      <c r="G1" s="5" t="s">
        <v>16</v>
      </c>
      <c r="I1" s="43" t="s">
        <v>116</v>
      </c>
      <c r="J1" t="s">
        <v>101</v>
      </c>
      <c r="M1" s="9"/>
      <c r="O1" s="5" t="s">
        <v>17</v>
      </c>
      <c r="Q1" s="9"/>
    </row>
    <row r="2" spans="1:17" x14ac:dyDescent="0.25">
      <c r="B2" t="s">
        <v>102</v>
      </c>
      <c r="C2" t="s">
        <v>103</v>
      </c>
      <c r="D2" t="s">
        <v>104</v>
      </c>
      <c r="E2" s="9"/>
      <c r="F2" s="14"/>
      <c r="G2" s="12" t="s">
        <v>274</v>
      </c>
      <c r="J2" t="s">
        <v>102</v>
      </c>
      <c r="K2" t="s">
        <v>103</v>
      </c>
      <c r="L2" t="s">
        <v>104</v>
      </c>
      <c r="M2" s="9"/>
      <c r="N2" s="14"/>
      <c r="O2" s="12" t="s">
        <v>274</v>
      </c>
      <c r="Q2" s="9"/>
    </row>
    <row r="3" spans="1:17" x14ac:dyDescent="0.25">
      <c r="B3" t="s">
        <v>232</v>
      </c>
      <c r="E3" s="9"/>
      <c r="F3" s="14"/>
      <c r="G3" s="12" t="s">
        <v>275</v>
      </c>
      <c r="J3" t="s">
        <v>232</v>
      </c>
      <c r="M3" s="9"/>
      <c r="N3" s="14"/>
      <c r="O3" s="12" t="s">
        <v>275</v>
      </c>
      <c r="Q3" s="9"/>
    </row>
    <row r="4" spans="1:17" x14ac:dyDescent="0.25">
      <c r="B4" t="s">
        <v>233</v>
      </c>
      <c r="C4" t="s">
        <v>276</v>
      </c>
      <c r="D4" t="s">
        <v>279</v>
      </c>
      <c r="E4" s="9"/>
      <c r="G4" s="35" t="s">
        <v>22</v>
      </c>
      <c r="J4" t="s">
        <v>233</v>
      </c>
      <c r="K4" t="s">
        <v>276</v>
      </c>
      <c r="L4" t="s">
        <v>280</v>
      </c>
      <c r="M4" s="9"/>
      <c r="O4" s="35" t="s">
        <v>22</v>
      </c>
      <c r="Q4" s="9"/>
    </row>
    <row r="5" spans="1:17" x14ac:dyDescent="0.25">
      <c r="B5" t="s">
        <v>105</v>
      </c>
      <c r="E5" s="9"/>
      <c r="F5" s="5" t="s">
        <v>19</v>
      </c>
      <c r="J5" t="s">
        <v>105</v>
      </c>
      <c r="M5" s="9"/>
      <c r="N5" s="5" t="s">
        <v>19</v>
      </c>
      <c r="Q5" s="9"/>
    </row>
    <row r="6" spans="1:17" ht="15.75" x14ac:dyDescent="0.25">
      <c r="E6" s="9"/>
      <c r="F6" s="5" t="s">
        <v>20</v>
      </c>
      <c r="G6" s="5" t="str">
        <f t="shared" ref="G6:G25" si="0">D32</f>
        <v>1Rx2L dBc Log Mag(dB)</v>
      </c>
      <c r="H6" s="29">
        <v>1</v>
      </c>
      <c r="M6" s="9"/>
      <c r="N6" s="5" t="s">
        <v>20</v>
      </c>
      <c r="O6" s="5" t="str">
        <f t="shared" ref="O6:O25" si="1">L32</f>
        <v>1Rx2L dBc Log Mag(dB)</v>
      </c>
      <c r="P6" s="29">
        <v>1</v>
      </c>
      <c r="Q6" s="9"/>
    </row>
    <row r="7" spans="1:17" ht="15.75" x14ac:dyDescent="0.25">
      <c r="B7" t="s">
        <v>106</v>
      </c>
      <c r="E7" s="9"/>
      <c r="F7" s="5">
        <f t="shared" ref="F7:F25" si="2">B33/1000000000</f>
        <v>3.9889999999999999</v>
      </c>
      <c r="G7" s="5">
        <f t="shared" si="0"/>
        <v>-38.293709</v>
      </c>
      <c r="H7" s="30">
        <f>ABS(AVERAGE(G7:G25)-(H6-1)*10)</f>
        <v>33.438944684210519</v>
      </c>
      <c r="J7" t="s">
        <v>106</v>
      </c>
      <c r="M7" s="9"/>
      <c r="N7" s="5">
        <f t="shared" ref="N7:N25" si="3">J33/1000000000</f>
        <v>3.9889999999999999</v>
      </c>
      <c r="O7" s="5">
        <f t="shared" si="1"/>
        <v>-46.736350999999999</v>
      </c>
      <c r="P7" s="30">
        <f>ABS(AVERAGE(O7:O25)-(P6-1)*10)</f>
        <v>51.869673684210532</v>
      </c>
      <c r="Q7" s="9"/>
    </row>
    <row r="8" spans="1:17" x14ac:dyDescent="0.25">
      <c r="B8" t="s">
        <v>20</v>
      </c>
      <c r="C8" t="s">
        <v>123</v>
      </c>
      <c r="E8" s="9"/>
      <c r="F8" s="5">
        <f t="shared" si="2"/>
        <v>4.4340555555556005</v>
      </c>
      <c r="G8" s="5">
        <f t="shared" si="0"/>
        <v>-35.888809000000002</v>
      </c>
      <c r="J8" t="s">
        <v>20</v>
      </c>
      <c r="K8" t="s">
        <v>123</v>
      </c>
      <c r="M8" s="9"/>
      <c r="N8" s="5">
        <f t="shared" si="3"/>
        <v>4.4340555555556005</v>
      </c>
      <c r="O8" s="5">
        <f t="shared" si="1"/>
        <v>-46.919029000000002</v>
      </c>
      <c r="Q8" s="9"/>
    </row>
    <row r="9" spans="1:17" x14ac:dyDescent="0.25">
      <c r="B9">
        <v>3000000000</v>
      </c>
      <c r="C9">
        <v>-6.9833460000000001</v>
      </c>
      <c r="E9" s="9"/>
      <c r="F9" s="5">
        <f t="shared" si="2"/>
        <v>4.8791111111110999</v>
      </c>
      <c r="G9" s="5">
        <f t="shared" si="0"/>
        <v>-36.353439000000002</v>
      </c>
      <c r="J9">
        <v>3000000000</v>
      </c>
      <c r="K9">
        <v>-7.2730417000000003</v>
      </c>
      <c r="M9" s="9"/>
      <c r="N9" s="5">
        <f t="shared" si="3"/>
        <v>4.8791111111110999</v>
      </c>
      <c r="O9" s="5">
        <f t="shared" si="1"/>
        <v>-52.073611999999997</v>
      </c>
      <c r="Q9" s="9"/>
    </row>
    <row r="10" spans="1:17" x14ac:dyDescent="0.25">
      <c r="B10">
        <v>3500000000</v>
      </c>
      <c r="C10">
        <v>-7.3354368000000001</v>
      </c>
      <c r="E10" s="9"/>
      <c r="F10" s="5">
        <f t="shared" si="2"/>
        <v>5.3241666666667005</v>
      </c>
      <c r="G10" s="5">
        <f t="shared" si="0"/>
        <v>-35.121738000000001</v>
      </c>
      <c r="J10">
        <v>3500000000</v>
      </c>
      <c r="K10">
        <v>-8.7497225000000007</v>
      </c>
      <c r="M10" s="9"/>
      <c r="N10" s="5">
        <f t="shared" si="3"/>
        <v>5.3241666666667005</v>
      </c>
      <c r="O10" s="5">
        <f t="shared" si="1"/>
        <v>-52.100490999999998</v>
      </c>
      <c r="Q10" s="9"/>
    </row>
    <row r="11" spans="1:17" x14ac:dyDescent="0.25">
      <c r="B11">
        <v>4000000000</v>
      </c>
      <c r="C11">
        <v>-7.0762128999999998</v>
      </c>
      <c r="E11" s="9"/>
      <c r="F11" s="5">
        <f t="shared" si="2"/>
        <v>5.7692222222222007</v>
      </c>
      <c r="G11" s="5">
        <f t="shared" si="0"/>
        <v>-33.053707000000003</v>
      </c>
      <c r="J11">
        <v>4000000000</v>
      </c>
      <c r="K11">
        <v>-8.6734209</v>
      </c>
      <c r="M11" s="9"/>
      <c r="N11" s="5">
        <f t="shared" si="3"/>
        <v>5.7692222222222007</v>
      </c>
      <c r="O11" s="5">
        <f t="shared" si="1"/>
        <v>-47.168517999999999</v>
      </c>
      <c r="Q11" s="9"/>
    </row>
    <row r="12" spans="1:17" x14ac:dyDescent="0.25">
      <c r="B12">
        <v>4500000000</v>
      </c>
      <c r="C12">
        <v>-7.0669079000000004</v>
      </c>
      <c r="E12" s="9"/>
      <c r="F12" s="5">
        <f t="shared" si="2"/>
        <v>6.2142777777777995</v>
      </c>
      <c r="G12" s="5">
        <f t="shared" si="0"/>
        <v>-34.795631</v>
      </c>
      <c r="J12">
        <v>4500000000</v>
      </c>
      <c r="K12">
        <v>-8.5612563999999995</v>
      </c>
      <c r="M12" s="9"/>
      <c r="N12" s="5">
        <f t="shared" si="3"/>
        <v>6.2142777777777995</v>
      </c>
      <c r="O12" s="5">
        <f t="shared" si="1"/>
        <v>-43.544395000000002</v>
      </c>
      <c r="Q12" s="9"/>
    </row>
    <row r="13" spans="1:17" x14ac:dyDescent="0.25">
      <c r="B13">
        <v>5000000000</v>
      </c>
      <c r="C13">
        <v>-7.0178642</v>
      </c>
      <c r="E13" s="9"/>
      <c r="F13" s="5">
        <f t="shared" si="2"/>
        <v>6.6593333333332998</v>
      </c>
      <c r="G13" s="5">
        <f t="shared" si="0"/>
        <v>-35.169494999999998</v>
      </c>
      <c r="J13">
        <v>5000000000</v>
      </c>
      <c r="K13">
        <v>-8.2381630000000001</v>
      </c>
      <c r="M13" s="9"/>
      <c r="N13" s="5">
        <f t="shared" si="3"/>
        <v>6.6593333333332998</v>
      </c>
      <c r="O13" s="5">
        <f t="shared" si="1"/>
        <v>-46.419460000000001</v>
      </c>
      <c r="Q13" s="9"/>
    </row>
    <row r="14" spans="1:17" x14ac:dyDescent="0.25">
      <c r="B14">
        <v>5500000000</v>
      </c>
      <c r="C14">
        <v>-7.2353000999999999</v>
      </c>
      <c r="E14" s="9"/>
      <c r="F14" s="5">
        <f t="shared" si="2"/>
        <v>7.1043888888888995</v>
      </c>
      <c r="G14" s="5">
        <f t="shared" si="0"/>
        <v>-33.033909000000001</v>
      </c>
      <c r="J14">
        <v>5500000000</v>
      </c>
      <c r="K14">
        <v>-8.2769098000000003</v>
      </c>
      <c r="M14" s="9"/>
      <c r="N14" s="5">
        <f t="shared" si="3"/>
        <v>7.1043888888888995</v>
      </c>
      <c r="O14" s="5">
        <f t="shared" si="1"/>
        <v>-53.871239000000003</v>
      </c>
      <c r="Q14" s="9"/>
    </row>
    <row r="15" spans="1:17" x14ac:dyDescent="0.25">
      <c r="B15">
        <v>6000000000</v>
      </c>
      <c r="C15">
        <v>-7.3685184000000001</v>
      </c>
      <c r="E15" s="9"/>
      <c r="F15" s="5">
        <f t="shared" si="2"/>
        <v>7.5494444444443998</v>
      </c>
      <c r="G15" s="5">
        <f t="shared" si="0"/>
        <v>-29.150590999999999</v>
      </c>
      <c r="J15">
        <v>6000000000</v>
      </c>
      <c r="K15">
        <v>-8.4154386999999993</v>
      </c>
      <c r="M15" s="9"/>
      <c r="N15" s="5">
        <f t="shared" si="3"/>
        <v>7.5494444444443998</v>
      </c>
      <c r="O15" s="5">
        <f t="shared" si="1"/>
        <v>-53.528106999999999</v>
      </c>
      <c r="Q15" s="9"/>
    </row>
    <row r="16" spans="1:17" x14ac:dyDescent="0.25">
      <c r="B16">
        <v>6500000000</v>
      </c>
      <c r="C16">
        <v>-7.3608975000000001</v>
      </c>
      <c r="E16" s="9"/>
      <c r="F16" s="5">
        <f t="shared" si="2"/>
        <v>7.9945000000000004</v>
      </c>
      <c r="G16" s="5">
        <f t="shared" si="0"/>
        <v>-28.702663000000001</v>
      </c>
      <c r="J16">
        <v>6500000000</v>
      </c>
      <c r="K16">
        <v>-8.6762276000000007</v>
      </c>
      <c r="M16" s="9"/>
      <c r="N16" s="5">
        <f t="shared" si="3"/>
        <v>7.9945000000000004</v>
      </c>
      <c r="O16" s="5">
        <f t="shared" si="1"/>
        <v>-58.146853999999998</v>
      </c>
      <c r="Q16" s="9"/>
    </row>
    <row r="17" spans="2:17" x14ac:dyDescent="0.25">
      <c r="B17">
        <v>7000000000</v>
      </c>
      <c r="C17">
        <v>-7.4404830999999998</v>
      </c>
      <c r="E17" s="9"/>
      <c r="F17" s="5">
        <f t="shared" si="2"/>
        <v>8.4395555555556001</v>
      </c>
      <c r="G17" s="5">
        <f t="shared" si="0"/>
        <v>-29.437560999999999</v>
      </c>
      <c r="J17">
        <v>7000000000</v>
      </c>
      <c r="K17">
        <v>-9.3274565000000003</v>
      </c>
      <c r="M17" s="9"/>
      <c r="N17" s="5">
        <f t="shared" si="3"/>
        <v>8.4395555555556001</v>
      </c>
      <c r="O17" s="5">
        <f t="shared" si="1"/>
        <v>-66.698493999999997</v>
      </c>
      <c r="Q17" s="9"/>
    </row>
    <row r="18" spans="2:17" x14ac:dyDescent="0.25">
      <c r="B18">
        <v>7500000000</v>
      </c>
      <c r="C18">
        <v>-7.7753606</v>
      </c>
      <c r="E18" s="9"/>
      <c r="F18" s="5">
        <f t="shared" si="2"/>
        <v>8.8846111111110986</v>
      </c>
      <c r="G18" s="5">
        <f t="shared" si="0"/>
        <v>-30.855412000000001</v>
      </c>
      <c r="J18">
        <v>7500000000</v>
      </c>
      <c r="K18">
        <v>-9.6208571999999997</v>
      </c>
      <c r="M18" s="9"/>
      <c r="N18" s="5">
        <f t="shared" si="3"/>
        <v>8.8846111111110986</v>
      </c>
      <c r="O18" s="5">
        <f t="shared" si="1"/>
        <v>-62.609515999999999</v>
      </c>
      <c r="Q18" s="9"/>
    </row>
    <row r="19" spans="2:17" x14ac:dyDescent="0.25">
      <c r="B19">
        <v>8000000000</v>
      </c>
      <c r="C19">
        <v>-7.7216934999999998</v>
      </c>
      <c r="E19" s="9"/>
      <c r="F19" s="5">
        <f t="shared" si="2"/>
        <v>9.3296666666667001</v>
      </c>
      <c r="G19" s="5">
        <f t="shared" si="0"/>
        <v>-37.061672000000002</v>
      </c>
      <c r="J19">
        <v>8000000000</v>
      </c>
      <c r="K19">
        <v>-9.7413006000000006</v>
      </c>
      <c r="M19" s="9"/>
      <c r="N19" s="5">
        <f t="shared" si="3"/>
        <v>9.3296666666667001</v>
      </c>
      <c r="O19" s="5">
        <f t="shared" si="1"/>
        <v>-56.453209000000001</v>
      </c>
      <c r="Q19" s="9"/>
    </row>
    <row r="20" spans="2:17" x14ac:dyDescent="0.25">
      <c r="B20">
        <v>8500000000</v>
      </c>
      <c r="C20">
        <v>-7.8766961000000002</v>
      </c>
      <c r="E20" s="9"/>
      <c r="F20" s="5">
        <f t="shared" si="2"/>
        <v>9.7747222222222003</v>
      </c>
      <c r="G20" s="5">
        <f t="shared" si="0"/>
        <v>-40.210518</v>
      </c>
      <c r="J20">
        <v>8500000000</v>
      </c>
      <c r="K20">
        <v>-9.6761321999999996</v>
      </c>
      <c r="M20" s="9"/>
      <c r="N20" s="5">
        <f t="shared" si="3"/>
        <v>9.7747222222222003</v>
      </c>
      <c r="O20" s="5">
        <f t="shared" si="1"/>
        <v>-50.335678000000001</v>
      </c>
      <c r="Q20" s="9"/>
    </row>
    <row r="21" spans="2:17" x14ac:dyDescent="0.25">
      <c r="B21">
        <v>9000000000</v>
      </c>
      <c r="C21">
        <v>-8.2550249000000004</v>
      </c>
      <c r="E21" s="9"/>
      <c r="F21" s="5">
        <f t="shared" si="2"/>
        <v>10.219777777777999</v>
      </c>
      <c r="G21" s="5">
        <f t="shared" si="0"/>
        <v>-39.120815</v>
      </c>
      <c r="J21">
        <v>9000000000</v>
      </c>
      <c r="K21">
        <v>-9.7196511999999995</v>
      </c>
      <c r="M21" s="9"/>
      <c r="N21" s="5">
        <f t="shared" si="3"/>
        <v>10.219777777777999</v>
      </c>
      <c r="O21" s="5">
        <f t="shared" si="1"/>
        <v>-48.549072000000002</v>
      </c>
      <c r="Q21" s="9"/>
    </row>
    <row r="22" spans="2:17" x14ac:dyDescent="0.25">
      <c r="B22">
        <v>9500000000</v>
      </c>
      <c r="C22">
        <v>-8.1366653000000007</v>
      </c>
      <c r="E22" s="9"/>
      <c r="F22" s="5">
        <f t="shared" si="2"/>
        <v>10.664833333333</v>
      </c>
      <c r="G22" s="5">
        <f t="shared" si="0"/>
        <v>-32.388705999999999</v>
      </c>
      <c r="J22">
        <v>9500000000</v>
      </c>
      <c r="K22">
        <v>-9.7317657000000004</v>
      </c>
      <c r="M22" s="9"/>
      <c r="N22" s="5">
        <f t="shared" si="3"/>
        <v>10.664833333333</v>
      </c>
      <c r="O22" s="5">
        <f t="shared" si="1"/>
        <v>-48.950619000000003</v>
      </c>
      <c r="Q22" s="9"/>
    </row>
    <row r="23" spans="2:17" x14ac:dyDescent="0.25">
      <c r="B23">
        <v>10000000000</v>
      </c>
      <c r="C23">
        <v>-8.2146682999999996</v>
      </c>
      <c r="E23" s="9"/>
      <c r="F23" s="5">
        <f t="shared" si="2"/>
        <v>11.109888888889</v>
      </c>
      <c r="G23" s="5">
        <f t="shared" si="0"/>
        <v>-31.811364999999999</v>
      </c>
      <c r="J23">
        <v>10000000000</v>
      </c>
      <c r="K23">
        <v>-9.6367931000000002</v>
      </c>
      <c r="M23" s="9"/>
      <c r="N23" s="5">
        <f t="shared" si="3"/>
        <v>11.109888888889</v>
      </c>
      <c r="O23" s="5">
        <f t="shared" si="1"/>
        <v>-62.857933000000003</v>
      </c>
      <c r="Q23" s="9"/>
    </row>
    <row r="24" spans="2:17" x14ac:dyDescent="0.25">
      <c r="B24">
        <v>10500000000</v>
      </c>
      <c r="C24">
        <v>-8.2363148000000006</v>
      </c>
      <c r="E24" s="9"/>
      <c r="F24" s="5">
        <f t="shared" si="2"/>
        <v>11.554944444444001</v>
      </c>
      <c r="G24" s="5">
        <f t="shared" si="0"/>
        <v>-28.142040000000001</v>
      </c>
      <c r="J24">
        <v>10500000000</v>
      </c>
      <c r="K24">
        <v>-9.4019698999999992</v>
      </c>
      <c r="M24" s="9"/>
      <c r="N24" s="5">
        <f t="shared" si="3"/>
        <v>11.554944444444001</v>
      </c>
      <c r="O24" s="5">
        <f t="shared" si="1"/>
        <v>-46.195270999999998</v>
      </c>
      <c r="Q24" s="9"/>
    </row>
    <row r="25" spans="2:17" x14ac:dyDescent="0.25">
      <c r="B25">
        <v>11000000000</v>
      </c>
      <c r="C25">
        <v>-8.2005967999999996</v>
      </c>
      <c r="E25" s="9"/>
      <c r="F25" s="5">
        <f t="shared" si="2"/>
        <v>12</v>
      </c>
      <c r="G25" s="5">
        <f t="shared" si="0"/>
        <v>-26.748169000000001</v>
      </c>
      <c r="J25">
        <v>11000000000</v>
      </c>
      <c r="K25">
        <v>-9.4153632999999992</v>
      </c>
      <c r="M25" s="9"/>
      <c r="N25" s="5">
        <f t="shared" si="3"/>
        <v>12</v>
      </c>
      <c r="O25" s="5">
        <f t="shared" si="1"/>
        <v>-42.365952</v>
      </c>
      <c r="Q25" s="9"/>
    </row>
    <row r="26" spans="2:17" x14ac:dyDescent="0.25">
      <c r="B26">
        <v>11500000000</v>
      </c>
      <c r="C26">
        <v>-8.2867850999999995</v>
      </c>
      <c r="E26" s="9"/>
      <c r="F26" s="5" t="s">
        <v>23</v>
      </c>
      <c r="J26">
        <v>11500000000</v>
      </c>
      <c r="K26">
        <v>-9.4894380999999992</v>
      </c>
      <c r="M26" s="9"/>
      <c r="N26" s="5" t="s">
        <v>23</v>
      </c>
      <c r="Q26" s="9"/>
    </row>
    <row r="27" spans="2:17" x14ac:dyDescent="0.25">
      <c r="B27">
        <v>12000000000</v>
      </c>
      <c r="C27">
        <v>-8.4565705999999992</v>
      </c>
      <c r="E27" s="9"/>
      <c r="J27">
        <v>12000000000</v>
      </c>
      <c r="K27">
        <v>-9.6128674000000007</v>
      </c>
      <c r="M27" s="9"/>
      <c r="Q27" s="9"/>
    </row>
    <row r="28" spans="2:17" x14ac:dyDescent="0.25">
      <c r="B28" t="s">
        <v>23</v>
      </c>
      <c r="E28" s="9"/>
      <c r="J28" t="s">
        <v>23</v>
      </c>
      <c r="M28" s="9"/>
      <c r="Q28" s="9"/>
    </row>
    <row r="29" spans="2:17" x14ac:dyDescent="0.25">
      <c r="E29" s="9"/>
      <c r="F29" s="5" t="s">
        <v>24</v>
      </c>
      <c r="M29" s="9"/>
      <c r="N29" s="5" t="s">
        <v>24</v>
      </c>
      <c r="Q29" s="9"/>
    </row>
    <row r="30" spans="2:17" ht="15.75" x14ac:dyDescent="0.25">
      <c r="E30" s="9"/>
      <c r="F30" s="5" t="s">
        <v>20</v>
      </c>
      <c r="G30" s="5" t="str">
        <f t="shared" ref="G30:G49" si="4">D56</f>
        <v>1Rx3L dBc Log Mag(dB)</v>
      </c>
      <c r="H30" s="29">
        <v>1</v>
      </c>
      <c r="M30" s="9"/>
      <c r="N30" s="5" t="s">
        <v>20</v>
      </c>
      <c r="O30" s="5" t="str">
        <f t="shared" ref="O30:O49" si="5">L56</f>
        <v>1Rx3L dBc Log Mag(dB)</v>
      </c>
      <c r="P30" s="29">
        <v>1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4.9889999999999999</v>
      </c>
      <c r="G31" s="5">
        <f t="shared" si="4"/>
        <v>-26.330496</v>
      </c>
      <c r="H31" s="30">
        <f>ABS(AVERAGE(G31:G49)-(H30-1)*10)</f>
        <v>16.894423078947369</v>
      </c>
      <c r="J31" t="s">
        <v>19</v>
      </c>
      <c r="M31" s="9"/>
      <c r="N31" s="5">
        <f t="shared" ref="N31:N49" si="7">J57/1000000000</f>
        <v>4.9889999999999999</v>
      </c>
      <c r="O31" s="5">
        <f t="shared" si="5"/>
        <v>-24.940424</v>
      </c>
      <c r="P31" s="30">
        <f>ABS(AVERAGE(O31:O49)-(P30-1)*10)</f>
        <v>14.951888542105262</v>
      </c>
      <c r="Q31" s="9"/>
    </row>
    <row r="32" spans="2:17" x14ac:dyDescent="0.25">
      <c r="B32" t="s">
        <v>20</v>
      </c>
      <c r="C32" t="s">
        <v>139</v>
      </c>
      <c r="D32" t="s">
        <v>35</v>
      </c>
      <c r="E32" s="9"/>
      <c r="F32" s="5">
        <f t="shared" si="6"/>
        <v>5.3784999999999998</v>
      </c>
      <c r="G32" s="5">
        <f t="shared" si="4"/>
        <v>-31.914486</v>
      </c>
      <c r="J32" t="s">
        <v>20</v>
      </c>
      <c r="K32" t="s">
        <v>139</v>
      </c>
      <c r="L32" t="s">
        <v>35</v>
      </c>
      <c r="M32" s="9"/>
      <c r="N32" s="5">
        <f t="shared" si="7"/>
        <v>5.3784999999999998</v>
      </c>
      <c r="O32" s="5">
        <f t="shared" si="5"/>
        <v>-26.214565</v>
      </c>
      <c r="Q32" s="9"/>
    </row>
    <row r="33" spans="2:17" x14ac:dyDescent="0.25">
      <c r="B33">
        <v>3989000000</v>
      </c>
      <c r="C33">
        <v>-45.277054</v>
      </c>
      <c r="D33">
        <v>-38.293709</v>
      </c>
      <c r="E33" s="9"/>
      <c r="F33" s="5">
        <f t="shared" si="6"/>
        <v>5.7679999999999998</v>
      </c>
      <c r="G33" s="5">
        <f t="shared" si="4"/>
        <v>-30.859154</v>
      </c>
      <c r="J33">
        <v>3989000000</v>
      </c>
      <c r="K33">
        <v>-54.009396000000002</v>
      </c>
      <c r="L33">
        <v>-46.736350999999999</v>
      </c>
      <c r="M33" s="9"/>
      <c r="N33" s="5">
        <f t="shared" si="7"/>
        <v>5.7679999999999998</v>
      </c>
      <c r="O33" s="5">
        <f t="shared" si="5"/>
        <v>-23.135694999999998</v>
      </c>
      <c r="Q33" s="9"/>
    </row>
    <row r="34" spans="2:17" x14ac:dyDescent="0.25">
      <c r="B34">
        <v>4434055555.5556002</v>
      </c>
      <c r="C34">
        <v>-43.224243000000001</v>
      </c>
      <c r="D34">
        <v>-35.888809000000002</v>
      </c>
      <c r="E34" s="9"/>
      <c r="F34" s="5">
        <f t="shared" si="6"/>
        <v>6.1574999999999998</v>
      </c>
      <c r="G34" s="5">
        <f t="shared" si="4"/>
        <v>-33.260834000000003</v>
      </c>
      <c r="J34">
        <v>4434055555.5556002</v>
      </c>
      <c r="K34">
        <v>-55.668751</v>
      </c>
      <c r="L34">
        <v>-46.919029000000002</v>
      </c>
      <c r="M34" s="9"/>
      <c r="N34" s="5">
        <f t="shared" si="7"/>
        <v>6.1574999999999998</v>
      </c>
      <c r="O34" s="5">
        <f t="shared" si="5"/>
        <v>-19.366140000000001</v>
      </c>
      <c r="Q34" s="9"/>
    </row>
    <row r="35" spans="2:17" x14ac:dyDescent="0.25">
      <c r="B35">
        <v>4879111111.1111002</v>
      </c>
      <c r="C35">
        <v>-43.429653000000002</v>
      </c>
      <c r="D35">
        <v>-36.353439000000002</v>
      </c>
      <c r="E35" s="9"/>
      <c r="F35" s="5">
        <f t="shared" si="6"/>
        <v>6.5469999999999997</v>
      </c>
      <c r="G35" s="5">
        <f t="shared" si="4"/>
        <v>-27.332077000000002</v>
      </c>
      <c r="J35">
        <v>4879111111.1111002</v>
      </c>
      <c r="K35">
        <v>-60.747031999999997</v>
      </c>
      <c r="L35">
        <v>-52.073611999999997</v>
      </c>
      <c r="M35" s="9"/>
      <c r="N35" s="5">
        <f t="shared" si="7"/>
        <v>6.5469999999999997</v>
      </c>
      <c r="O35" s="5">
        <f t="shared" si="5"/>
        <v>-26.293092999999999</v>
      </c>
      <c r="Q35" s="9"/>
    </row>
    <row r="36" spans="2:17" x14ac:dyDescent="0.25">
      <c r="B36">
        <v>5324166666.6667004</v>
      </c>
      <c r="C36">
        <v>-42.188643999999996</v>
      </c>
      <c r="D36">
        <v>-35.121738000000001</v>
      </c>
      <c r="E36" s="9"/>
      <c r="F36" s="5">
        <f t="shared" si="6"/>
        <v>6.9364999999999997</v>
      </c>
      <c r="G36" s="5">
        <f t="shared" si="4"/>
        <v>-20.103929999999998</v>
      </c>
      <c r="J36">
        <v>5324166666.6667004</v>
      </c>
      <c r="K36">
        <v>-60.661751000000002</v>
      </c>
      <c r="L36">
        <v>-52.100490999999998</v>
      </c>
      <c r="M36" s="9"/>
      <c r="N36" s="5">
        <f t="shared" si="7"/>
        <v>6.9364999999999997</v>
      </c>
      <c r="O36" s="5">
        <f t="shared" si="5"/>
        <v>-18.135452000000001</v>
      </c>
      <c r="Q36" s="9"/>
    </row>
    <row r="37" spans="2:17" x14ac:dyDescent="0.25">
      <c r="B37">
        <v>5769222222.2222004</v>
      </c>
      <c r="C37">
        <v>-40.071570999999999</v>
      </c>
      <c r="D37">
        <v>-33.053707000000003</v>
      </c>
      <c r="E37" s="9"/>
      <c r="F37" s="5">
        <f t="shared" si="6"/>
        <v>7.3259999999999996</v>
      </c>
      <c r="G37" s="5">
        <f t="shared" si="4"/>
        <v>-19.371888999999999</v>
      </c>
      <c r="J37">
        <v>5769222222.2222004</v>
      </c>
      <c r="K37">
        <v>-55.406680999999999</v>
      </c>
      <c r="L37">
        <v>-47.168517999999999</v>
      </c>
      <c r="M37" s="9"/>
      <c r="N37" s="5">
        <f t="shared" si="7"/>
        <v>7.3259999999999996</v>
      </c>
      <c r="O37" s="5">
        <f t="shared" si="5"/>
        <v>-17.442336999999998</v>
      </c>
      <c r="Q37" s="9"/>
    </row>
    <row r="38" spans="2:17" x14ac:dyDescent="0.25">
      <c r="B38">
        <v>6214277777.7777996</v>
      </c>
      <c r="C38">
        <v>-42.030929999999998</v>
      </c>
      <c r="D38">
        <v>-34.795631</v>
      </c>
      <c r="E38" s="9"/>
      <c r="F38" s="5">
        <f t="shared" si="6"/>
        <v>7.7154999999999996</v>
      </c>
      <c r="G38" s="5">
        <f t="shared" si="4"/>
        <v>-14.335307</v>
      </c>
      <c r="J38">
        <v>6214277777.7777996</v>
      </c>
      <c r="K38">
        <v>-51.821303999999998</v>
      </c>
      <c r="L38">
        <v>-43.544395000000002</v>
      </c>
      <c r="M38" s="9"/>
      <c r="N38" s="5">
        <f t="shared" si="7"/>
        <v>7.7154999999999996</v>
      </c>
      <c r="O38" s="5">
        <f t="shared" si="5"/>
        <v>-14.348459999999999</v>
      </c>
      <c r="Q38" s="9"/>
    </row>
    <row r="39" spans="2:17" x14ac:dyDescent="0.25">
      <c r="B39">
        <v>6659333333.3332996</v>
      </c>
      <c r="C39">
        <v>-42.538012999999999</v>
      </c>
      <c r="D39">
        <v>-35.169494999999998</v>
      </c>
      <c r="E39" s="9"/>
      <c r="F39" s="5">
        <f t="shared" si="6"/>
        <v>8.1050000000000004</v>
      </c>
      <c r="G39" s="5">
        <f t="shared" si="4"/>
        <v>-13.476091</v>
      </c>
      <c r="J39">
        <v>6659333333.3332996</v>
      </c>
      <c r="K39">
        <v>-54.834899999999998</v>
      </c>
      <c r="L39">
        <v>-46.419460000000001</v>
      </c>
      <c r="M39" s="9"/>
      <c r="N39" s="5">
        <f t="shared" si="7"/>
        <v>8.1050000000000004</v>
      </c>
      <c r="O39" s="5">
        <f t="shared" si="5"/>
        <v>-12.852555000000001</v>
      </c>
      <c r="Q39" s="9"/>
    </row>
    <row r="40" spans="2:17" x14ac:dyDescent="0.25">
      <c r="B40">
        <v>7104388888.8888998</v>
      </c>
      <c r="C40">
        <v>-40.39481</v>
      </c>
      <c r="D40">
        <v>-33.033909000000001</v>
      </c>
      <c r="E40" s="9"/>
      <c r="F40" s="5">
        <f t="shared" si="6"/>
        <v>8.4945000000000004</v>
      </c>
      <c r="G40" s="5">
        <f t="shared" si="4"/>
        <v>-11.524485</v>
      </c>
      <c r="J40">
        <v>7104388888.8888998</v>
      </c>
      <c r="K40">
        <v>-62.547469999999997</v>
      </c>
      <c r="L40">
        <v>-53.871239000000003</v>
      </c>
      <c r="M40" s="9"/>
      <c r="N40" s="5">
        <f t="shared" si="7"/>
        <v>8.4945000000000004</v>
      </c>
      <c r="O40" s="5">
        <f t="shared" si="5"/>
        <v>-11.123056</v>
      </c>
      <c r="Q40" s="9"/>
    </row>
    <row r="41" spans="2:17" x14ac:dyDescent="0.25">
      <c r="B41">
        <v>7549444444.4443998</v>
      </c>
      <c r="C41">
        <v>-36.591071999999997</v>
      </c>
      <c r="D41">
        <v>-29.150590999999999</v>
      </c>
      <c r="E41" s="9"/>
      <c r="F41" s="5">
        <f t="shared" si="6"/>
        <v>8.8840000000000003</v>
      </c>
      <c r="G41" s="5">
        <f t="shared" si="4"/>
        <v>-9.9879950999999991</v>
      </c>
      <c r="J41">
        <v>7549444444.4443998</v>
      </c>
      <c r="K41">
        <v>-62.855564000000001</v>
      </c>
      <c r="L41">
        <v>-53.528106999999999</v>
      </c>
      <c r="M41" s="9"/>
      <c r="N41" s="5">
        <f t="shared" si="7"/>
        <v>8.8840000000000003</v>
      </c>
      <c r="O41" s="5">
        <f t="shared" si="5"/>
        <v>-10.055947</v>
      </c>
      <c r="Q41" s="9"/>
    </row>
    <row r="42" spans="2:17" x14ac:dyDescent="0.25">
      <c r="B42">
        <v>7994500000</v>
      </c>
      <c r="C42">
        <v>-36.478023999999998</v>
      </c>
      <c r="D42">
        <v>-28.702663000000001</v>
      </c>
      <c r="E42" s="9"/>
      <c r="F42" s="5">
        <f t="shared" si="6"/>
        <v>9.2735000000000003</v>
      </c>
      <c r="G42" s="5">
        <f t="shared" si="4"/>
        <v>-9.8094301000000002</v>
      </c>
      <c r="J42">
        <v>7994500000</v>
      </c>
      <c r="K42">
        <v>-67.767707999999999</v>
      </c>
      <c r="L42">
        <v>-58.146853999999998</v>
      </c>
      <c r="M42" s="9"/>
      <c r="N42" s="5">
        <f t="shared" si="7"/>
        <v>9.2735000000000003</v>
      </c>
      <c r="O42" s="5">
        <f t="shared" si="5"/>
        <v>-9.8849944999999995</v>
      </c>
      <c r="Q42" s="9"/>
    </row>
    <row r="43" spans="2:17" x14ac:dyDescent="0.25">
      <c r="B43">
        <v>8439555555.5556002</v>
      </c>
      <c r="C43">
        <v>-37.159255999999999</v>
      </c>
      <c r="D43">
        <v>-29.437560999999999</v>
      </c>
      <c r="E43" s="9"/>
      <c r="F43" s="5">
        <f t="shared" si="6"/>
        <v>9.6630000000000003</v>
      </c>
      <c r="G43" s="5">
        <f t="shared" si="4"/>
        <v>-9.5964030999999999</v>
      </c>
      <c r="J43">
        <v>8439555555.5556002</v>
      </c>
      <c r="K43">
        <v>-76.439796000000001</v>
      </c>
      <c r="L43">
        <v>-66.698493999999997</v>
      </c>
      <c r="M43" s="9"/>
      <c r="N43" s="5">
        <f t="shared" si="7"/>
        <v>9.6630000000000003</v>
      </c>
      <c r="O43" s="5">
        <f t="shared" si="5"/>
        <v>-9.5631799999999991</v>
      </c>
      <c r="Q43" s="9"/>
    </row>
    <row r="44" spans="2:17" x14ac:dyDescent="0.25">
      <c r="B44">
        <v>8884611111.1110992</v>
      </c>
      <c r="C44">
        <v>-38.732109000000001</v>
      </c>
      <c r="D44">
        <v>-30.855412000000001</v>
      </c>
      <c r="E44" s="9"/>
      <c r="F44" s="5">
        <f t="shared" si="6"/>
        <v>10.0525</v>
      </c>
      <c r="G44" s="5">
        <f t="shared" si="4"/>
        <v>-9.6207247000000002</v>
      </c>
      <c r="J44">
        <v>8884611111.1110992</v>
      </c>
      <c r="K44">
        <v>-72.285651999999999</v>
      </c>
      <c r="L44">
        <v>-62.609515999999999</v>
      </c>
      <c r="M44" s="9"/>
      <c r="N44" s="5">
        <f t="shared" si="7"/>
        <v>10.0525</v>
      </c>
      <c r="O44" s="5">
        <f t="shared" si="5"/>
        <v>-9.1324901999999994</v>
      </c>
      <c r="Q44" s="9"/>
    </row>
    <row r="45" spans="2:17" x14ac:dyDescent="0.25">
      <c r="B45">
        <v>9329666666.6667004</v>
      </c>
      <c r="C45">
        <v>-45.316699999999997</v>
      </c>
      <c r="D45">
        <v>-37.061672000000002</v>
      </c>
      <c r="E45" s="9"/>
      <c r="F45" s="5">
        <f t="shared" si="6"/>
        <v>10.442</v>
      </c>
      <c r="G45" s="5">
        <f t="shared" si="4"/>
        <v>-9.9600115000000002</v>
      </c>
      <c r="J45">
        <v>9329666666.6667004</v>
      </c>
      <c r="K45">
        <v>-66.172859000000003</v>
      </c>
      <c r="L45">
        <v>-56.453209000000001</v>
      </c>
      <c r="M45" s="9"/>
      <c r="N45" s="5">
        <f t="shared" si="7"/>
        <v>10.442</v>
      </c>
      <c r="O45" s="5">
        <f t="shared" si="5"/>
        <v>-9.4449120000000004</v>
      </c>
      <c r="Q45" s="9"/>
    </row>
    <row r="46" spans="2:17" x14ac:dyDescent="0.25">
      <c r="B46">
        <v>9774722222.2222004</v>
      </c>
      <c r="C46">
        <v>-48.347183000000001</v>
      </c>
      <c r="D46">
        <v>-40.210518</v>
      </c>
      <c r="E46" s="9"/>
      <c r="F46" s="5">
        <f t="shared" si="6"/>
        <v>10.8315</v>
      </c>
      <c r="G46" s="5">
        <f t="shared" si="4"/>
        <v>-10.199714999999999</v>
      </c>
      <c r="J46">
        <v>9774722222.2222004</v>
      </c>
      <c r="K46">
        <v>-60.067444000000002</v>
      </c>
      <c r="L46">
        <v>-50.335678000000001</v>
      </c>
      <c r="M46" s="9"/>
      <c r="N46" s="5">
        <f t="shared" si="7"/>
        <v>10.8315</v>
      </c>
      <c r="O46" s="5">
        <f t="shared" si="5"/>
        <v>-9.8126315999999996</v>
      </c>
      <c r="Q46" s="9"/>
    </row>
    <row r="47" spans="2:17" x14ac:dyDescent="0.25">
      <c r="B47">
        <v>10219777777.778</v>
      </c>
      <c r="C47">
        <v>-47.335487000000001</v>
      </c>
      <c r="D47">
        <v>-39.120815</v>
      </c>
      <c r="E47" s="9"/>
      <c r="F47" s="5">
        <f t="shared" si="6"/>
        <v>11.221</v>
      </c>
      <c r="G47" s="5">
        <f t="shared" si="4"/>
        <v>-10.794706</v>
      </c>
      <c r="J47">
        <v>10219777777.778</v>
      </c>
      <c r="K47">
        <v>-58.185867000000002</v>
      </c>
      <c r="L47">
        <v>-48.549072000000002</v>
      </c>
      <c r="M47" s="9"/>
      <c r="N47" s="5">
        <f t="shared" si="7"/>
        <v>11.221</v>
      </c>
      <c r="O47" s="5">
        <f t="shared" si="5"/>
        <v>-10.270967000000001</v>
      </c>
      <c r="Q47" s="9"/>
    </row>
    <row r="48" spans="2:17" x14ac:dyDescent="0.25">
      <c r="B48">
        <v>10664833333.333</v>
      </c>
      <c r="C48">
        <v>-40.625022999999999</v>
      </c>
      <c r="D48">
        <v>-32.388705999999999</v>
      </c>
      <c r="E48" s="9"/>
      <c r="F48" s="5">
        <f t="shared" si="6"/>
        <v>11.6105</v>
      </c>
      <c r="G48" s="5">
        <f t="shared" si="4"/>
        <v>-11.185242000000001</v>
      </c>
      <c r="J48">
        <v>10664833333.333</v>
      </c>
      <c r="K48">
        <v>-58.352589000000002</v>
      </c>
      <c r="L48">
        <v>-48.950619000000003</v>
      </c>
      <c r="M48" s="9"/>
      <c r="N48" s="5">
        <f t="shared" si="7"/>
        <v>11.6105</v>
      </c>
      <c r="O48" s="5">
        <f t="shared" si="5"/>
        <v>-10.704001</v>
      </c>
      <c r="Q48" s="9"/>
    </row>
    <row r="49" spans="2:17" x14ac:dyDescent="0.25">
      <c r="B49">
        <v>11109888888.889</v>
      </c>
      <c r="C49">
        <v>-40.011963000000002</v>
      </c>
      <c r="D49">
        <v>-31.811364999999999</v>
      </c>
      <c r="E49" s="9"/>
      <c r="F49" s="5">
        <f t="shared" si="6"/>
        <v>12</v>
      </c>
      <c r="G49" s="5">
        <f t="shared" si="4"/>
        <v>-11.331061999999999</v>
      </c>
      <c r="J49">
        <v>11109888888.889</v>
      </c>
      <c r="K49">
        <v>-72.273300000000006</v>
      </c>
      <c r="L49">
        <v>-62.857933000000003</v>
      </c>
      <c r="M49" s="9"/>
      <c r="N49" s="5">
        <f t="shared" si="7"/>
        <v>12</v>
      </c>
      <c r="O49" s="5">
        <f t="shared" si="5"/>
        <v>-11.364981999999999</v>
      </c>
      <c r="Q49" s="9"/>
    </row>
    <row r="50" spans="2:17" x14ac:dyDescent="0.25">
      <c r="B50">
        <v>11554944444.444</v>
      </c>
      <c r="C50">
        <v>-36.428825000000003</v>
      </c>
      <c r="D50">
        <v>-28.142040000000001</v>
      </c>
      <c r="E50" s="9"/>
      <c r="F50" s="5" t="s">
        <v>23</v>
      </c>
      <c r="J50">
        <v>11554944444.444</v>
      </c>
      <c r="K50">
        <v>-55.684708000000001</v>
      </c>
      <c r="L50">
        <v>-46.195270999999998</v>
      </c>
      <c r="M50" s="9"/>
      <c r="N50" s="5" t="s">
        <v>23</v>
      </c>
      <c r="Q50" s="9"/>
    </row>
    <row r="51" spans="2:17" x14ac:dyDescent="0.25">
      <c r="B51">
        <v>12000000000</v>
      </c>
      <c r="C51">
        <v>-35.204738999999996</v>
      </c>
      <c r="D51">
        <v>-26.748169000000001</v>
      </c>
      <c r="E51" s="9"/>
      <c r="J51">
        <v>12000000000</v>
      </c>
      <c r="K51">
        <v>-51.978816999999999</v>
      </c>
      <c r="L51">
        <v>-42.365952</v>
      </c>
      <c r="M51" s="9"/>
      <c r="Q51" s="9"/>
    </row>
    <row r="52" spans="2:17" x14ac:dyDescent="0.25">
      <c r="B52" t="s">
        <v>23</v>
      </c>
      <c r="E52" s="7"/>
      <c r="J52" t="s">
        <v>23</v>
      </c>
      <c r="M52" s="7"/>
      <c r="Q52" s="7"/>
    </row>
    <row r="53" spans="2:17" x14ac:dyDescent="0.25">
      <c r="E53" s="7"/>
      <c r="F53" s="5" t="s">
        <v>26</v>
      </c>
      <c r="M53" s="7"/>
      <c r="N53" s="5" t="s">
        <v>26</v>
      </c>
      <c r="Q53" s="7"/>
    </row>
    <row r="54" spans="2:17" ht="15.75" x14ac:dyDescent="0.25">
      <c r="E54" s="7"/>
      <c r="F54" s="5" t="s">
        <v>20</v>
      </c>
      <c r="G54" s="5" t="str">
        <f t="shared" ref="G54:G73" si="8">D80</f>
        <v>1Rx4L dBc Log Mag(dB)</v>
      </c>
      <c r="H54" s="29">
        <v>1</v>
      </c>
      <c r="M54" s="7"/>
      <c r="N54" s="5" t="s">
        <v>20</v>
      </c>
      <c r="O54" s="5" t="str">
        <f t="shared" ref="O54:O73" si="9">L80</f>
        <v>1Rx4L dBc Log Mag(dB)</v>
      </c>
      <c r="P54" s="29">
        <v>1</v>
      </c>
      <c r="Q54" s="7"/>
    </row>
    <row r="55" spans="2:17" ht="15.75" x14ac:dyDescent="0.25">
      <c r="B55" t="s">
        <v>24</v>
      </c>
      <c r="E55" s="7"/>
      <c r="F55" s="5">
        <f t="shared" ref="F55:F73" si="10">B81/1000000000</f>
        <v>7.9889999999999999</v>
      </c>
      <c r="G55" s="5">
        <f t="shared" si="8"/>
        <v>-38.185825000000001</v>
      </c>
      <c r="H55" s="30">
        <f>ABS(AVERAGE(G55:G73)-(H54-1)*10)</f>
        <v>36.581134210526315</v>
      </c>
      <c r="J55" t="s">
        <v>24</v>
      </c>
      <c r="M55" s="7"/>
      <c r="N55" s="5">
        <f t="shared" ref="N55:N73" si="11">J81/1000000000</f>
        <v>7.9889999999999999</v>
      </c>
      <c r="O55" s="5">
        <f t="shared" si="9"/>
        <v>-75.853675999999993</v>
      </c>
      <c r="P55" s="30">
        <f>ABS(AVERAGE(O55:O73)-(P54-1)*10)</f>
        <v>49.269374631578941</v>
      </c>
      <c r="Q55" s="7"/>
    </row>
    <row r="56" spans="2:17" x14ac:dyDescent="0.25">
      <c r="B56" t="s">
        <v>20</v>
      </c>
      <c r="C56" t="s">
        <v>140</v>
      </c>
      <c r="D56" t="s">
        <v>36</v>
      </c>
      <c r="E56" s="7"/>
      <c r="F56" s="5">
        <f t="shared" si="10"/>
        <v>8.2118333333332991</v>
      </c>
      <c r="G56" s="5">
        <f t="shared" si="8"/>
        <v>-38.599083</v>
      </c>
      <c r="J56" t="s">
        <v>20</v>
      </c>
      <c r="K56" t="s">
        <v>140</v>
      </c>
      <c r="L56" t="s">
        <v>36</v>
      </c>
      <c r="M56" s="7"/>
      <c r="N56" s="5">
        <f t="shared" si="11"/>
        <v>8.2118333333332991</v>
      </c>
      <c r="O56" s="5">
        <f t="shared" si="9"/>
        <v>-88.430580000000006</v>
      </c>
      <c r="Q56" s="7"/>
    </row>
    <row r="57" spans="2:17" x14ac:dyDescent="0.25">
      <c r="B57">
        <v>4989000000</v>
      </c>
      <c r="C57">
        <v>-33.313842999999999</v>
      </c>
      <c r="D57">
        <v>-26.330496</v>
      </c>
      <c r="E57" s="7"/>
      <c r="F57" s="5">
        <f t="shared" si="10"/>
        <v>8.4346666666667005</v>
      </c>
      <c r="G57" s="5">
        <f t="shared" si="8"/>
        <v>-38.326816999999998</v>
      </c>
      <c r="J57">
        <v>4989000000</v>
      </c>
      <c r="K57">
        <v>-32.213467000000001</v>
      </c>
      <c r="L57">
        <v>-24.940424</v>
      </c>
      <c r="M57" s="7"/>
      <c r="N57" s="5">
        <f t="shared" si="11"/>
        <v>8.4346666666667005</v>
      </c>
      <c r="O57" s="5">
        <f t="shared" si="9"/>
        <v>-71.642128</v>
      </c>
      <c r="Q57" s="7"/>
    </row>
    <row r="58" spans="2:17" x14ac:dyDescent="0.25">
      <c r="B58">
        <v>5378500000</v>
      </c>
      <c r="C58">
        <v>-39.249924</v>
      </c>
      <c r="D58">
        <v>-31.914486</v>
      </c>
      <c r="E58" s="7"/>
      <c r="F58" s="5">
        <f t="shared" si="10"/>
        <v>8.6575000000000006</v>
      </c>
      <c r="G58" s="5">
        <f t="shared" si="8"/>
        <v>-39.467869</v>
      </c>
      <c r="J58">
        <v>5378500000</v>
      </c>
      <c r="K58">
        <v>-34.964286999999999</v>
      </c>
      <c r="L58">
        <v>-26.214565</v>
      </c>
      <c r="M58" s="7"/>
      <c r="N58" s="5">
        <f t="shared" si="11"/>
        <v>8.6575000000000006</v>
      </c>
      <c r="O58" s="5">
        <f t="shared" si="9"/>
        <v>-64.385323</v>
      </c>
      <c r="Q58" s="7"/>
    </row>
    <row r="59" spans="2:17" x14ac:dyDescent="0.25">
      <c r="B59">
        <v>5768000000</v>
      </c>
      <c r="C59">
        <v>-37.935367999999997</v>
      </c>
      <c r="D59">
        <v>-30.859154</v>
      </c>
      <c r="E59" s="7"/>
      <c r="F59" s="5">
        <f t="shared" si="10"/>
        <v>8.880333333333299</v>
      </c>
      <c r="G59" s="5">
        <f t="shared" si="8"/>
        <v>-38.134773000000003</v>
      </c>
      <c r="J59">
        <v>5768000000</v>
      </c>
      <c r="K59">
        <v>-31.809116</v>
      </c>
      <c r="L59">
        <v>-23.135694999999998</v>
      </c>
      <c r="M59" s="7"/>
      <c r="N59" s="5">
        <f t="shared" si="11"/>
        <v>8.880333333333299</v>
      </c>
      <c r="O59" s="5">
        <f t="shared" si="9"/>
        <v>-61.280982999999999</v>
      </c>
      <c r="Q59" s="7"/>
    </row>
    <row r="60" spans="2:17" x14ac:dyDescent="0.25">
      <c r="B60">
        <v>6157500000</v>
      </c>
      <c r="C60">
        <v>-40.327744000000003</v>
      </c>
      <c r="D60">
        <v>-33.260834000000003</v>
      </c>
      <c r="E60" s="7"/>
      <c r="F60" s="5">
        <f t="shared" si="10"/>
        <v>9.1031666666667004</v>
      </c>
      <c r="G60" s="5">
        <f t="shared" si="8"/>
        <v>-37.957039000000002</v>
      </c>
      <c r="J60">
        <v>6157500000</v>
      </c>
      <c r="K60">
        <v>-27.927396999999999</v>
      </c>
      <c r="L60">
        <v>-19.366140000000001</v>
      </c>
      <c r="M60" s="7"/>
      <c r="N60" s="5">
        <f t="shared" si="11"/>
        <v>9.1031666666667004</v>
      </c>
      <c r="O60" s="5">
        <f t="shared" si="9"/>
        <v>-54.431133000000003</v>
      </c>
      <c r="Q60" s="7"/>
    </row>
    <row r="61" spans="2:17" x14ac:dyDescent="0.25">
      <c r="B61">
        <v>6547000000</v>
      </c>
      <c r="C61">
        <v>-34.349941000000001</v>
      </c>
      <c r="D61">
        <v>-27.332077000000002</v>
      </c>
      <c r="E61" s="7"/>
      <c r="F61" s="5">
        <f t="shared" si="10"/>
        <v>9.3260000000000005</v>
      </c>
      <c r="G61" s="5">
        <f t="shared" si="8"/>
        <v>-36.942348000000003</v>
      </c>
      <c r="J61">
        <v>6547000000</v>
      </c>
      <c r="K61">
        <v>-34.531253999999997</v>
      </c>
      <c r="L61">
        <v>-26.293092999999999</v>
      </c>
      <c r="M61" s="7"/>
      <c r="N61" s="5">
        <f t="shared" si="11"/>
        <v>9.3260000000000005</v>
      </c>
      <c r="O61" s="5">
        <f t="shared" si="9"/>
        <v>-49.466937999999999</v>
      </c>
      <c r="Q61" s="7"/>
    </row>
    <row r="62" spans="2:17" x14ac:dyDescent="0.25">
      <c r="B62">
        <v>6936500000</v>
      </c>
      <c r="C62">
        <v>-27.339230000000001</v>
      </c>
      <c r="D62">
        <v>-20.103929999999998</v>
      </c>
      <c r="E62" s="7"/>
      <c r="F62" s="5">
        <f t="shared" si="10"/>
        <v>9.5488333333332989</v>
      </c>
      <c r="G62" s="5">
        <f t="shared" si="8"/>
        <v>-36.540916000000003</v>
      </c>
      <c r="J62">
        <v>6936500000</v>
      </c>
      <c r="K62">
        <v>-26.412362999999999</v>
      </c>
      <c r="L62">
        <v>-18.135452000000001</v>
      </c>
      <c r="M62" s="7"/>
      <c r="N62" s="5">
        <f t="shared" si="11"/>
        <v>9.5488333333332989</v>
      </c>
      <c r="O62" s="5">
        <f t="shared" si="9"/>
        <v>-45.935851999999997</v>
      </c>
      <c r="Q62" s="7"/>
    </row>
    <row r="63" spans="2:17" x14ac:dyDescent="0.25">
      <c r="B63">
        <v>7326000000</v>
      </c>
      <c r="C63">
        <v>-26.740406</v>
      </c>
      <c r="D63">
        <v>-19.371888999999999</v>
      </c>
      <c r="E63" s="7"/>
      <c r="F63" s="5">
        <f t="shared" si="10"/>
        <v>9.7716666666667003</v>
      </c>
      <c r="G63" s="5">
        <f t="shared" si="8"/>
        <v>-35.419975000000001</v>
      </c>
      <c r="J63">
        <v>7326000000</v>
      </c>
      <c r="K63">
        <v>-25.857776999999999</v>
      </c>
      <c r="L63">
        <v>-17.442336999999998</v>
      </c>
      <c r="M63" s="7"/>
      <c r="N63" s="5">
        <f t="shared" si="11"/>
        <v>9.7716666666667003</v>
      </c>
      <c r="O63" s="5">
        <f t="shared" si="9"/>
        <v>-43.593319000000001</v>
      </c>
      <c r="Q63" s="7"/>
    </row>
    <row r="64" spans="2:17" x14ac:dyDescent="0.25">
      <c r="B64">
        <v>7715500000</v>
      </c>
      <c r="C64">
        <v>-21.696204999999999</v>
      </c>
      <c r="D64">
        <v>-14.335307</v>
      </c>
      <c r="E64" s="7"/>
      <c r="F64" s="5">
        <f t="shared" si="10"/>
        <v>9.9945000000000004</v>
      </c>
      <c r="G64" s="5">
        <f t="shared" si="8"/>
        <v>-35.371200999999999</v>
      </c>
      <c r="J64">
        <v>7715500000</v>
      </c>
      <c r="K64">
        <v>-23.024688999999999</v>
      </c>
      <c r="L64">
        <v>-14.348459999999999</v>
      </c>
      <c r="M64" s="7"/>
      <c r="N64" s="5">
        <f t="shared" si="11"/>
        <v>9.9945000000000004</v>
      </c>
      <c r="O64" s="5">
        <f t="shared" si="9"/>
        <v>-41.225670000000001</v>
      </c>
      <c r="Q64" s="7"/>
    </row>
    <row r="65" spans="2:17" x14ac:dyDescent="0.25">
      <c r="B65">
        <v>8105000000</v>
      </c>
      <c r="C65">
        <v>-20.916574000000001</v>
      </c>
      <c r="D65">
        <v>-13.476091</v>
      </c>
      <c r="E65" s="7"/>
      <c r="F65" s="5">
        <f t="shared" si="10"/>
        <v>10.217333333333</v>
      </c>
      <c r="G65" s="5">
        <f t="shared" si="8"/>
        <v>-35.649344999999997</v>
      </c>
      <c r="J65">
        <v>8105000000</v>
      </c>
      <c r="K65">
        <v>-22.180009999999999</v>
      </c>
      <c r="L65">
        <v>-12.852555000000001</v>
      </c>
      <c r="M65" s="7"/>
      <c r="N65" s="5">
        <f t="shared" si="11"/>
        <v>10.217333333333</v>
      </c>
      <c r="O65" s="5">
        <f t="shared" si="9"/>
        <v>-40.008842000000001</v>
      </c>
      <c r="Q65" s="7"/>
    </row>
    <row r="66" spans="2:17" x14ac:dyDescent="0.25">
      <c r="B66">
        <v>8494500000</v>
      </c>
      <c r="C66">
        <v>-19.299845000000001</v>
      </c>
      <c r="D66">
        <v>-11.524485</v>
      </c>
      <c r="E66" s="7"/>
      <c r="F66" s="5">
        <f t="shared" si="10"/>
        <v>10.440166666667</v>
      </c>
      <c r="G66" s="5">
        <f t="shared" si="8"/>
        <v>-36.125518999999997</v>
      </c>
      <c r="J66">
        <v>8494500000</v>
      </c>
      <c r="K66">
        <v>-20.743914</v>
      </c>
      <c r="L66">
        <v>-11.123056</v>
      </c>
      <c r="M66" s="7"/>
      <c r="N66" s="5">
        <f t="shared" si="11"/>
        <v>10.440166666667</v>
      </c>
      <c r="O66" s="5">
        <f t="shared" si="9"/>
        <v>-38.470356000000002</v>
      </c>
      <c r="Q66" s="7"/>
    </row>
    <row r="67" spans="2:17" x14ac:dyDescent="0.25">
      <c r="B67">
        <v>8884000000</v>
      </c>
      <c r="C67">
        <v>-17.709689999999998</v>
      </c>
      <c r="D67">
        <v>-9.9879950999999991</v>
      </c>
      <c r="E67" s="7"/>
      <c r="F67" s="5">
        <f t="shared" si="10"/>
        <v>10.663</v>
      </c>
      <c r="G67" s="5">
        <f t="shared" si="8"/>
        <v>-37.451495999999999</v>
      </c>
      <c r="J67">
        <v>8884000000</v>
      </c>
      <c r="K67">
        <v>-19.797249000000001</v>
      </c>
      <c r="L67">
        <v>-10.055947</v>
      </c>
      <c r="M67" s="7"/>
      <c r="N67" s="5">
        <f t="shared" si="11"/>
        <v>10.663</v>
      </c>
      <c r="O67" s="5">
        <f t="shared" si="9"/>
        <v>-37.736739999999998</v>
      </c>
      <c r="Q67" s="7"/>
    </row>
    <row r="68" spans="2:17" x14ac:dyDescent="0.25">
      <c r="B68">
        <v>9273500000</v>
      </c>
      <c r="C68">
        <v>-17.686125000000001</v>
      </c>
      <c r="D68">
        <v>-9.8094301000000002</v>
      </c>
      <c r="E68" s="7"/>
      <c r="F68" s="5">
        <f t="shared" si="10"/>
        <v>10.885833333333</v>
      </c>
      <c r="G68" s="5">
        <f t="shared" si="8"/>
        <v>-37.315392000000003</v>
      </c>
      <c r="J68">
        <v>9273500000</v>
      </c>
      <c r="K68">
        <v>-19.561126999999999</v>
      </c>
      <c r="L68">
        <v>-9.8849944999999995</v>
      </c>
      <c r="M68" s="7"/>
      <c r="N68" s="5">
        <f t="shared" si="11"/>
        <v>10.885833333333</v>
      </c>
      <c r="O68" s="5">
        <f t="shared" si="9"/>
        <v>-37.128329999999998</v>
      </c>
      <c r="Q68" s="7"/>
    </row>
    <row r="69" spans="2:17" x14ac:dyDescent="0.25">
      <c r="B69">
        <v>9663000000</v>
      </c>
      <c r="C69">
        <v>-17.851427000000001</v>
      </c>
      <c r="D69">
        <v>-9.5964030999999999</v>
      </c>
      <c r="E69" s="7"/>
      <c r="F69" s="5">
        <f t="shared" si="10"/>
        <v>11.108666666667</v>
      </c>
      <c r="G69" s="5">
        <f t="shared" si="8"/>
        <v>-37.862282</v>
      </c>
      <c r="J69">
        <v>9663000000</v>
      </c>
      <c r="K69">
        <v>-19.282831000000002</v>
      </c>
      <c r="L69">
        <v>-9.5631799999999991</v>
      </c>
      <c r="M69" s="7"/>
      <c r="N69" s="5">
        <f t="shared" si="11"/>
        <v>11.108666666667</v>
      </c>
      <c r="O69" s="5">
        <f t="shared" si="9"/>
        <v>-36.634655000000002</v>
      </c>
      <c r="Q69" s="7"/>
    </row>
    <row r="70" spans="2:17" x14ac:dyDescent="0.25">
      <c r="B70">
        <v>10052500000</v>
      </c>
      <c r="C70">
        <v>-17.757390999999998</v>
      </c>
      <c r="D70">
        <v>-9.6207247000000002</v>
      </c>
      <c r="E70" s="7"/>
      <c r="F70" s="5">
        <f t="shared" si="10"/>
        <v>11.3315</v>
      </c>
      <c r="G70" s="5">
        <f t="shared" si="8"/>
        <v>-36.331668999999998</v>
      </c>
      <c r="J70">
        <v>10052500000</v>
      </c>
      <c r="K70">
        <v>-18.864256000000001</v>
      </c>
      <c r="L70">
        <v>-9.1324901999999994</v>
      </c>
      <c r="M70" s="7"/>
      <c r="N70" s="5">
        <f t="shared" si="11"/>
        <v>11.3315</v>
      </c>
      <c r="O70" s="5">
        <f t="shared" si="9"/>
        <v>-37.624516</v>
      </c>
      <c r="Q70" s="7"/>
    </row>
    <row r="71" spans="2:17" x14ac:dyDescent="0.25">
      <c r="B71">
        <v>10442000000</v>
      </c>
      <c r="C71">
        <v>-18.174681</v>
      </c>
      <c r="D71">
        <v>-9.9600115000000002</v>
      </c>
      <c r="E71" s="7"/>
      <c r="F71" s="5">
        <f t="shared" si="10"/>
        <v>11.554333333333</v>
      </c>
      <c r="G71" s="5">
        <f t="shared" si="8"/>
        <v>-35.102550999999998</v>
      </c>
      <c r="J71">
        <v>10442000000</v>
      </c>
      <c r="K71">
        <v>-19.081704999999999</v>
      </c>
      <c r="L71">
        <v>-9.4449120000000004</v>
      </c>
      <c r="M71" s="7"/>
      <c r="N71" s="5">
        <f t="shared" si="11"/>
        <v>11.554333333333</v>
      </c>
      <c r="O71" s="5">
        <f t="shared" si="9"/>
        <v>-37.310668999999997</v>
      </c>
      <c r="Q71" s="7"/>
    </row>
    <row r="72" spans="2:17" x14ac:dyDescent="0.25">
      <c r="B72">
        <v>10831500000</v>
      </c>
      <c r="C72">
        <v>-18.436029000000001</v>
      </c>
      <c r="D72">
        <v>-10.199714999999999</v>
      </c>
      <c r="E72" s="7"/>
      <c r="F72" s="5">
        <f t="shared" si="10"/>
        <v>11.777166666667</v>
      </c>
      <c r="G72" s="5">
        <f t="shared" si="8"/>
        <v>-32.785708999999997</v>
      </c>
      <c r="J72">
        <v>10831500000</v>
      </c>
      <c r="K72">
        <v>-19.214601999999999</v>
      </c>
      <c r="L72">
        <v>-9.8126315999999996</v>
      </c>
      <c r="M72" s="7"/>
      <c r="N72" s="5">
        <f t="shared" si="11"/>
        <v>11.777166666667</v>
      </c>
      <c r="O72" s="5">
        <f t="shared" si="9"/>
        <v>-37.687987999999997</v>
      </c>
      <c r="Q72" s="7"/>
    </row>
    <row r="73" spans="2:17" x14ac:dyDescent="0.25">
      <c r="B73">
        <v>11221000000</v>
      </c>
      <c r="C73">
        <v>-18.995301999999999</v>
      </c>
      <c r="D73">
        <v>-10.794706</v>
      </c>
      <c r="E73" s="7"/>
      <c r="F73" s="5">
        <f t="shared" si="10"/>
        <v>12</v>
      </c>
      <c r="G73" s="5">
        <f t="shared" si="8"/>
        <v>-31.471741000000002</v>
      </c>
      <c r="J73">
        <v>11221000000</v>
      </c>
      <c r="K73">
        <v>-19.686330999999999</v>
      </c>
      <c r="L73">
        <v>-10.270967000000001</v>
      </c>
      <c r="M73" s="7"/>
      <c r="N73" s="5">
        <f t="shared" si="11"/>
        <v>12</v>
      </c>
      <c r="O73" s="5">
        <f t="shared" si="9"/>
        <v>-37.270420000000001</v>
      </c>
      <c r="Q73" s="7"/>
    </row>
    <row r="74" spans="2:17" x14ac:dyDescent="0.25">
      <c r="B74">
        <v>11610500000</v>
      </c>
      <c r="C74">
        <v>-19.472027000000001</v>
      </c>
      <c r="D74">
        <v>-11.185242000000001</v>
      </c>
      <c r="E74" s="7"/>
      <c r="F74" s="5" t="s">
        <v>23</v>
      </c>
      <c r="J74">
        <v>11610500000</v>
      </c>
      <c r="K74">
        <v>-20.193439000000001</v>
      </c>
      <c r="L74">
        <v>-10.704001</v>
      </c>
      <c r="M74" s="7"/>
      <c r="N74" s="5" t="s">
        <v>23</v>
      </c>
      <c r="Q74" s="7"/>
    </row>
    <row r="75" spans="2:17" x14ac:dyDescent="0.25">
      <c r="B75">
        <v>12000000000</v>
      </c>
      <c r="C75">
        <v>-19.787634000000001</v>
      </c>
      <c r="D75">
        <v>-11.331061999999999</v>
      </c>
      <c r="J75">
        <v>12000000000</v>
      </c>
      <c r="K75">
        <v>-20.977848000000002</v>
      </c>
      <c r="L75">
        <v>-11.364981999999999</v>
      </c>
    </row>
    <row r="76" spans="2:17" x14ac:dyDescent="0.25">
      <c r="B76" t="s">
        <v>23</v>
      </c>
      <c r="J76" t="s">
        <v>23</v>
      </c>
    </row>
    <row r="77" spans="2:17" x14ac:dyDescent="0.25">
      <c r="F77" s="5" t="s">
        <v>28</v>
      </c>
      <c r="N77" s="5" t="s">
        <v>28</v>
      </c>
    </row>
    <row r="78" spans="2:17" ht="15.75" x14ac:dyDescent="0.25">
      <c r="F78" s="5" t="s">
        <v>20</v>
      </c>
      <c r="G78" s="5" t="str">
        <f t="shared" ref="G78:G97" si="12">D104</f>
        <v>1Rx5L dBc Log Mag(dB)</v>
      </c>
      <c r="H78" s="29">
        <v>1</v>
      </c>
      <c r="N78" s="5" t="s">
        <v>20</v>
      </c>
      <c r="O78" s="5" t="str">
        <f t="shared" ref="O78:O97" si="13">L104</f>
        <v>1Rx5L dBc Log Mag(dB)</v>
      </c>
      <c r="P78" s="29">
        <v>1</v>
      </c>
    </row>
    <row r="79" spans="2:17" ht="15.75" x14ac:dyDescent="0.25">
      <c r="B79" t="s">
        <v>26</v>
      </c>
      <c r="F79" s="5">
        <f t="shared" ref="F79:F97" si="14">B105/1000000000</f>
        <v>10.989000000000001</v>
      </c>
      <c r="G79" s="5">
        <f t="shared" si="12"/>
        <v>-16.632877000000001</v>
      </c>
      <c r="H79" s="30">
        <f>ABS(AVERAGE(G79:G97)-(H78-1)*10)</f>
        <v>16.400862894736843</v>
      </c>
      <c r="J79" t="s">
        <v>26</v>
      </c>
      <c r="N79" s="5">
        <f t="shared" ref="N79:N97" si="15">J105/1000000000</f>
        <v>10.989000000000001</v>
      </c>
      <c r="O79" s="5">
        <f t="shared" si="13"/>
        <v>-19.685261000000001</v>
      </c>
      <c r="P79" s="30">
        <f>ABS(AVERAGE(O79:O97)-(P78-1)*10)</f>
        <v>17.308486368421054</v>
      </c>
    </row>
    <row r="80" spans="2:17" x14ac:dyDescent="0.25">
      <c r="B80" t="s">
        <v>20</v>
      </c>
      <c r="C80" t="s">
        <v>141</v>
      </c>
      <c r="D80" t="s">
        <v>37</v>
      </c>
      <c r="F80" s="5">
        <f t="shared" si="14"/>
        <v>11.045166666666999</v>
      </c>
      <c r="G80" s="5">
        <f t="shared" si="12"/>
        <v>-17.132625999999998</v>
      </c>
      <c r="J80" t="s">
        <v>20</v>
      </c>
      <c r="K80" t="s">
        <v>141</v>
      </c>
      <c r="L80" t="s">
        <v>37</v>
      </c>
      <c r="N80" s="5">
        <f t="shared" si="15"/>
        <v>11.045166666666999</v>
      </c>
      <c r="O80" s="5">
        <f t="shared" si="13"/>
        <v>-17.163927000000001</v>
      </c>
    </row>
    <row r="81" spans="2:15" x14ac:dyDescent="0.25">
      <c r="B81">
        <v>7989000000</v>
      </c>
      <c r="C81">
        <v>-45.169170000000001</v>
      </c>
      <c r="D81">
        <v>-38.185825000000001</v>
      </c>
      <c r="F81" s="5">
        <f t="shared" si="14"/>
        <v>11.101333333333001</v>
      </c>
      <c r="G81" s="5">
        <f t="shared" si="12"/>
        <v>-17.128533999999998</v>
      </c>
      <c r="J81">
        <v>7989000000</v>
      </c>
      <c r="K81">
        <v>-83.126716999999999</v>
      </c>
      <c r="L81">
        <v>-75.853675999999993</v>
      </c>
      <c r="N81" s="5">
        <f t="shared" si="15"/>
        <v>11.101333333333001</v>
      </c>
      <c r="O81" s="5">
        <f t="shared" si="13"/>
        <v>-17.138552000000001</v>
      </c>
    </row>
    <row r="82" spans="2:15" x14ac:dyDescent="0.25">
      <c r="B82">
        <v>8211833333.3332996</v>
      </c>
      <c r="C82">
        <v>-45.934517</v>
      </c>
      <c r="D82">
        <v>-38.599083</v>
      </c>
      <c r="F82" s="5">
        <f t="shared" si="14"/>
        <v>11.157500000000001</v>
      </c>
      <c r="G82" s="5">
        <f t="shared" si="12"/>
        <v>-16.679967999999999</v>
      </c>
      <c r="J82">
        <v>8211833333.3332996</v>
      </c>
      <c r="K82">
        <v>-97.180305000000004</v>
      </c>
      <c r="L82">
        <v>-88.430580000000006</v>
      </c>
      <c r="N82" s="5">
        <f t="shared" si="15"/>
        <v>11.157500000000001</v>
      </c>
      <c r="O82" s="5">
        <f t="shared" si="13"/>
        <v>-18.182793</v>
      </c>
    </row>
    <row r="83" spans="2:15" x14ac:dyDescent="0.25">
      <c r="B83">
        <v>8434666666.6667004</v>
      </c>
      <c r="C83">
        <v>-45.403030000000001</v>
      </c>
      <c r="D83">
        <v>-38.326816999999998</v>
      </c>
      <c r="F83" s="5">
        <f t="shared" si="14"/>
        <v>11.213666666667001</v>
      </c>
      <c r="G83" s="5">
        <f t="shared" si="12"/>
        <v>-16.606853000000001</v>
      </c>
      <c r="J83">
        <v>8434666666.6667004</v>
      </c>
      <c r="K83">
        <v>-80.315544000000003</v>
      </c>
      <c r="L83">
        <v>-71.642128</v>
      </c>
      <c r="N83" s="5">
        <f t="shared" si="15"/>
        <v>11.213666666667001</v>
      </c>
      <c r="O83" s="5">
        <f t="shared" si="13"/>
        <v>-18.691483000000002</v>
      </c>
    </row>
    <row r="84" spans="2:15" x14ac:dyDescent="0.25">
      <c r="B84">
        <v>8657500000</v>
      </c>
      <c r="C84">
        <v>-46.534779</v>
      </c>
      <c r="D84">
        <v>-39.467869</v>
      </c>
      <c r="F84" s="5">
        <f t="shared" si="14"/>
        <v>11.269833333333001</v>
      </c>
      <c r="G84" s="5">
        <f t="shared" si="12"/>
        <v>-17.465305000000001</v>
      </c>
      <c r="J84">
        <v>8657500000</v>
      </c>
      <c r="K84">
        <v>-72.946579</v>
      </c>
      <c r="L84">
        <v>-64.385323</v>
      </c>
      <c r="N84" s="5">
        <f t="shared" si="15"/>
        <v>11.269833333333001</v>
      </c>
      <c r="O84" s="5">
        <f t="shared" si="13"/>
        <v>-18.105881</v>
      </c>
    </row>
    <row r="85" spans="2:15" x14ac:dyDescent="0.25">
      <c r="B85">
        <v>8880333333.3332996</v>
      </c>
      <c r="C85">
        <v>-45.152636999999999</v>
      </c>
      <c r="D85">
        <v>-38.134773000000003</v>
      </c>
      <c r="F85" s="5">
        <f t="shared" si="14"/>
        <v>11.326000000000001</v>
      </c>
      <c r="G85" s="5">
        <f t="shared" si="12"/>
        <v>-16.960428</v>
      </c>
      <c r="J85">
        <v>8880333333.3332996</v>
      </c>
      <c r="K85">
        <v>-69.519142000000002</v>
      </c>
      <c r="L85">
        <v>-61.280982999999999</v>
      </c>
      <c r="N85" s="5">
        <f t="shared" si="15"/>
        <v>11.326000000000001</v>
      </c>
      <c r="O85" s="5">
        <f t="shared" si="13"/>
        <v>-17.377109999999998</v>
      </c>
    </row>
    <row r="86" spans="2:15" x14ac:dyDescent="0.25">
      <c r="B86">
        <v>9103166666.6667004</v>
      </c>
      <c r="C86">
        <v>-45.192337000000002</v>
      </c>
      <c r="D86">
        <v>-37.957039000000002</v>
      </c>
      <c r="F86" s="5">
        <f t="shared" si="14"/>
        <v>11.382166666667</v>
      </c>
      <c r="G86" s="5">
        <f t="shared" si="12"/>
        <v>-16.470856000000001</v>
      </c>
      <c r="J86">
        <v>9103166666.6667004</v>
      </c>
      <c r="K86">
        <v>-62.708041999999999</v>
      </c>
      <c r="L86">
        <v>-54.431133000000003</v>
      </c>
      <c r="N86" s="5">
        <f t="shared" si="15"/>
        <v>11.382166666667</v>
      </c>
      <c r="O86" s="5">
        <f t="shared" si="13"/>
        <v>-17.897924</v>
      </c>
    </row>
    <row r="87" spans="2:15" x14ac:dyDescent="0.25">
      <c r="B87">
        <v>9326000000</v>
      </c>
      <c r="C87">
        <v>-44.310867000000002</v>
      </c>
      <c r="D87">
        <v>-36.942348000000003</v>
      </c>
      <c r="F87" s="5">
        <f t="shared" si="14"/>
        <v>11.438333333333</v>
      </c>
      <c r="G87" s="5">
        <f t="shared" si="12"/>
        <v>-16.576298000000001</v>
      </c>
      <c r="J87">
        <v>9326000000</v>
      </c>
      <c r="K87">
        <v>-57.882378000000003</v>
      </c>
      <c r="L87">
        <v>-49.466937999999999</v>
      </c>
      <c r="N87" s="5">
        <f t="shared" si="15"/>
        <v>11.438333333333</v>
      </c>
      <c r="O87" s="5">
        <f t="shared" si="13"/>
        <v>-17.585336999999999</v>
      </c>
    </row>
    <row r="88" spans="2:15" x14ac:dyDescent="0.25">
      <c r="B88">
        <v>9548833333.3332996</v>
      </c>
      <c r="C88">
        <v>-43.901817000000001</v>
      </c>
      <c r="D88">
        <v>-36.540916000000003</v>
      </c>
      <c r="F88" s="5">
        <f t="shared" si="14"/>
        <v>11.4945</v>
      </c>
      <c r="G88" s="5">
        <f t="shared" si="12"/>
        <v>-16.716663</v>
      </c>
      <c r="J88">
        <v>9548833333.3332996</v>
      </c>
      <c r="K88">
        <v>-54.612079999999999</v>
      </c>
      <c r="L88">
        <v>-45.935851999999997</v>
      </c>
      <c r="N88" s="5">
        <f t="shared" si="15"/>
        <v>11.4945</v>
      </c>
      <c r="O88" s="5">
        <f t="shared" si="13"/>
        <v>-16.109107999999999</v>
      </c>
    </row>
    <row r="89" spans="2:15" x14ac:dyDescent="0.25">
      <c r="B89">
        <v>9771666666.6667004</v>
      </c>
      <c r="C89">
        <v>-42.860458000000001</v>
      </c>
      <c r="D89">
        <v>-35.419975000000001</v>
      </c>
      <c r="F89" s="5">
        <f t="shared" si="14"/>
        <v>11.550666666667</v>
      </c>
      <c r="G89" s="5">
        <f t="shared" si="12"/>
        <v>-16.138020999999998</v>
      </c>
      <c r="J89">
        <v>9771666666.6667004</v>
      </c>
      <c r="K89">
        <v>-52.920775999999996</v>
      </c>
      <c r="L89">
        <v>-43.593319000000001</v>
      </c>
      <c r="N89" s="5">
        <f t="shared" si="15"/>
        <v>11.550666666667</v>
      </c>
      <c r="O89" s="5">
        <f t="shared" si="13"/>
        <v>-16.898979000000001</v>
      </c>
    </row>
    <row r="90" spans="2:15" x14ac:dyDescent="0.25">
      <c r="B90">
        <v>9994500000</v>
      </c>
      <c r="C90">
        <v>-43.146560999999998</v>
      </c>
      <c r="D90">
        <v>-35.371200999999999</v>
      </c>
      <c r="F90" s="5">
        <f t="shared" si="14"/>
        <v>11.606833333333</v>
      </c>
      <c r="G90" s="5">
        <f t="shared" si="12"/>
        <v>-15.990174</v>
      </c>
      <c r="J90">
        <v>9994500000</v>
      </c>
      <c r="K90">
        <v>-50.846527000000002</v>
      </c>
      <c r="L90">
        <v>-41.225670000000001</v>
      </c>
      <c r="N90" s="5">
        <f t="shared" si="15"/>
        <v>11.606833333333</v>
      </c>
      <c r="O90" s="5">
        <f t="shared" si="13"/>
        <v>-17.112535000000001</v>
      </c>
    </row>
    <row r="91" spans="2:15" x14ac:dyDescent="0.25">
      <c r="B91">
        <v>10217333333.333</v>
      </c>
      <c r="C91">
        <v>-43.371040000000001</v>
      </c>
      <c r="D91">
        <v>-35.649344999999997</v>
      </c>
      <c r="F91" s="5">
        <f t="shared" si="14"/>
        <v>11.663</v>
      </c>
      <c r="G91" s="5">
        <f t="shared" si="12"/>
        <v>-16.370964000000001</v>
      </c>
      <c r="J91">
        <v>10217333333.333</v>
      </c>
      <c r="K91">
        <v>-49.750140999999999</v>
      </c>
      <c r="L91">
        <v>-40.008842000000001</v>
      </c>
      <c r="N91" s="5">
        <f t="shared" si="15"/>
        <v>11.663</v>
      </c>
      <c r="O91" s="5">
        <f t="shared" si="13"/>
        <v>-16.423365</v>
      </c>
    </row>
    <row r="92" spans="2:15" x14ac:dyDescent="0.25">
      <c r="B92">
        <v>10440166666.667</v>
      </c>
      <c r="C92">
        <v>-44.002212999999998</v>
      </c>
      <c r="D92">
        <v>-36.125518999999997</v>
      </c>
      <c r="F92" s="5">
        <f t="shared" si="14"/>
        <v>11.719166666667</v>
      </c>
      <c r="G92" s="5">
        <f t="shared" si="12"/>
        <v>-16.062505999999999</v>
      </c>
      <c r="J92">
        <v>10440166666.667</v>
      </c>
      <c r="K92">
        <v>-48.146487999999998</v>
      </c>
      <c r="L92">
        <v>-38.470356000000002</v>
      </c>
      <c r="N92" s="5">
        <f t="shared" si="15"/>
        <v>11.719166666667</v>
      </c>
      <c r="O92" s="5">
        <f t="shared" si="13"/>
        <v>-16.293524000000001</v>
      </c>
    </row>
    <row r="93" spans="2:15" x14ac:dyDescent="0.25">
      <c r="B93">
        <v>10663000000</v>
      </c>
      <c r="C93">
        <v>-45.706519999999998</v>
      </c>
      <c r="D93">
        <v>-37.451495999999999</v>
      </c>
      <c r="F93" s="5">
        <f t="shared" si="14"/>
        <v>11.775333333333</v>
      </c>
      <c r="G93" s="5">
        <f t="shared" si="12"/>
        <v>-15.563362</v>
      </c>
      <c r="J93">
        <v>10663000000</v>
      </c>
      <c r="K93">
        <v>-47.456389999999999</v>
      </c>
      <c r="L93">
        <v>-37.736739999999998</v>
      </c>
      <c r="N93" s="5">
        <f t="shared" si="15"/>
        <v>11.775333333333</v>
      </c>
      <c r="O93" s="5">
        <f t="shared" si="13"/>
        <v>-17.195800999999999</v>
      </c>
    </row>
    <row r="94" spans="2:15" x14ac:dyDescent="0.25">
      <c r="B94">
        <v>10885833333.333</v>
      </c>
      <c r="C94">
        <v>-45.452057000000003</v>
      </c>
      <c r="D94">
        <v>-37.315392000000003</v>
      </c>
      <c r="F94" s="5">
        <f t="shared" si="14"/>
        <v>11.8315</v>
      </c>
      <c r="G94" s="5">
        <f t="shared" si="12"/>
        <v>-15.549904</v>
      </c>
      <c r="J94">
        <v>10885833333.333</v>
      </c>
      <c r="K94">
        <v>-46.860095999999999</v>
      </c>
      <c r="L94">
        <v>-37.128329999999998</v>
      </c>
      <c r="N94" s="5">
        <f t="shared" si="15"/>
        <v>11.8315</v>
      </c>
      <c r="O94" s="5">
        <f t="shared" si="13"/>
        <v>-17.495806000000002</v>
      </c>
    </row>
    <row r="95" spans="2:15" x14ac:dyDescent="0.25">
      <c r="B95">
        <v>11108666666.667</v>
      </c>
      <c r="C95">
        <v>-46.076949999999997</v>
      </c>
      <c r="D95">
        <v>-37.862282</v>
      </c>
      <c r="F95" s="5">
        <f t="shared" si="14"/>
        <v>11.887666666667</v>
      </c>
      <c r="G95" s="5">
        <f t="shared" si="12"/>
        <v>-16.043057999999998</v>
      </c>
      <c r="J95">
        <v>11108666666.667</v>
      </c>
      <c r="K95">
        <v>-46.271445999999997</v>
      </c>
      <c r="L95">
        <v>-36.634655000000002</v>
      </c>
      <c r="N95" s="5">
        <f t="shared" si="15"/>
        <v>11.887666666667</v>
      </c>
      <c r="O95" s="5">
        <f t="shared" si="13"/>
        <v>-15.970457</v>
      </c>
    </row>
    <row r="96" spans="2:15" x14ac:dyDescent="0.25">
      <c r="B96">
        <v>11331500000</v>
      </c>
      <c r="C96">
        <v>-44.567985999999998</v>
      </c>
      <c r="D96">
        <v>-36.331668999999998</v>
      </c>
      <c r="F96" s="5">
        <f t="shared" si="14"/>
        <v>11.943833333333</v>
      </c>
      <c r="G96" s="5">
        <f t="shared" si="12"/>
        <v>-15.665004</v>
      </c>
      <c r="J96">
        <v>11331500000</v>
      </c>
      <c r="K96">
        <v>-47.026482000000001</v>
      </c>
      <c r="L96">
        <v>-37.624516</v>
      </c>
      <c r="N96" s="5">
        <f t="shared" si="15"/>
        <v>11.943833333333</v>
      </c>
      <c r="O96" s="5">
        <f t="shared" si="13"/>
        <v>-16.437622000000001</v>
      </c>
    </row>
    <row r="97" spans="2:16" x14ac:dyDescent="0.25">
      <c r="B97">
        <v>11554333333.333</v>
      </c>
      <c r="C97">
        <v>-43.303145999999998</v>
      </c>
      <c r="D97">
        <v>-35.102550999999998</v>
      </c>
      <c r="F97" s="5">
        <f t="shared" si="14"/>
        <v>12</v>
      </c>
      <c r="G97" s="5">
        <f t="shared" si="12"/>
        <v>-15.862994</v>
      </c>
      <c r="J97">
        <v>11554333333.333</v>
      </c>
      <c r="K97">
        <v>-46.726031999999996</v>
      </c>
      <c r="L97">
        <v>-37.310668999999997</v>
      </c>
      <c r="N97" s="5">
        <f t="shared" si="15"/>
        <v>12</v>
      </c>
      <c r="O97" s="5">
        <f t="shared" si="13"/>
        <v>-17.095776000000001</v>
      </c>
    </row>
    <row r="98" spans="2:16" x14ac:dyDescent="0.25">
      <c r="B98">
        <v>11777166666.667</v>
      </c>
      <c r="C98">
        <v>-41.072495000000004</v>
      </c>
      <c r="D98">
        <v>-32.785708999999997</v>
      </c>
      <c r="F98" s="5" t="s">
        <v>23</v>
      </c>
      <c r="J98">
        <v>11777166666.667</v>
      </c>
      <c r="K98">
        <v>-47.177428999999997</v>
      </c>
      <c r="L98">
        <v>-37.687987999999997</v>
      </c>
      <c r="N98" s="5" t="s">
        <v>23</v>
      </c>
    </row>
    <row r="99" spans="2:16" x14ac:dyDescent="0.25">
      <c r="B99">
        <v>12000000000</v>
      </c>
      <c r="C99">
        <v>-39.928310000000003</v>
      </c>
      <c r="D99">
        <v>-31.471741000000002</v>
      </c>
      <c r="J99">
        <v>12000000000</v>
      </c>
      <c r="K99">
        <v>-46.883285999999998</v>
      </c>
      <c r="L99">
        <v>-37.270420000000001</v>
      </c>
    </row>
    <row r="100" spans="2:16" x14ac:dyDescent="0.25">
      <c r="B100" t="s">
        <v>23</v>
      </c>
      <c r="J100" t="s">
        <v>23</v>
      </c>
    </row>
    <row r="101" spans="2:16" x14ac:dyDescent="0.25">
      <c r="F101" s="5" t="s">
        <v>29</v>
      </c>
      <c r="N101" s="5" t="s">
        <v>29</v>
      </c>
    </row>
    <row r="102" spans="2:16" ht="15.75" x14ac:dyDescent="0.25">
      <c r="F102" s="5" t="s">
        <v>20</v>
      </c>
      <c r="G102" s="5" t="str">
        <f t="shared" ref="G102:G121" si="16">D128</f>
        <v>2Rx1L dBc Log Mag(dB)</v>
      </c>
      <c r="H102" s="29">
        <v>2</v>
      </c>
      <c r="N102" s="5" t="s">
        <v>20</v>
      </c>
      <c r="O102" s="5" t="str">
        <f t="shared" ref="O102:O121" si="17">L128</f>
        <v>2Rx1L dBc Log Mag(dB)</v>
      </c>
      <c r="P102" s="29">
        <v>2</v>
      </c>
    </row>
    <row r="103" spans="2:16" ht="15.75" x14ac:dyDescent="0.25">
      <c r="B103" t="s">
        <v>28</v>
      </c>
      <c r="F103" s="5">
        <f t="shared" ref="F103:F121" si="18">B129/1000000000</f>
        <v>3</v>
      </c>
      <c r="G103" s="5">
        <f t="shared" si="16"/>
        <v>-65.142371999999995</v>
      </c>
      <c r="H103" s="30">
        <f>ABS(AVERAGE(G103:G121)-(H102-1)*10)</f>
        <v>66.980603631578944</v>
      </c>
      <c r="J103" t="s">
        <v>28</v>
      </c>
      <c r="N103" s="5">
        <f t="shared" ref="N103:N121" si="19">J129/1000000000</f>
        <v>3</v>
      </c>
      <c r="O103" s="5">
        <f t="shared" si="17"/>
        <v>-62.132655999999997</v>
      </c>
      <c r="P103" s="30">
        <f>ABS(AVERAGE(O103:O121)-(P102-1)*10)</f>
        <v>60.832186421052633</v>
      </c>
    </row>
    <row r="104" spans="2:16" x14ac:dyDescent="0.25">
      <c r="B104" t="s">
        <v>20</v>
      </c>
      <c r="C104" t="s">
        <v>142</v>
      </c>
      <c r="D104" t="s">
        <v>38</v>
      </c>
      <c r="F104" s="5">
        <f t="shared" si="18"/>
        <v>3.1641388888888997</v>
      </c>
      <c r="G104" s="5">
        <f t="shared" si="16"/>
        <v>-62.785300999999997</v>
      </c>
      <c r="J104" t="s">
        <v>20</v>
      </c>
      <c r="K104" t="s">
        <v>142</v>
      </c>
      <c r="L104" t="s">
        <v>38</v>
      </c>
      <c r="N104" s="5">
        <f t="shared" si="19"/>
        <v>3.1641388888888997</v>
      </c>
      <c r="O104" s="5">
        <f t="shared" si="17"/>
        <v>-60.949482000000003</v>
      </c>
    </row>
    <row r="105" spans="2:16" x14ac:dyDescent="0.25">
      <c r="B105">
        <v>10989000000</v>
      </c>
      <c r="C105">
        <v>-23.616222</v>
      </c>
      <c r="D105">
        <v>-16.632877000000001</v>
      </c>
      <c r="F105" s="5">
        <f t="shared" si="18"/>
        <v>3.3282777777777999</v>
      </c>
      <c r="G105" s="5">
        <f t="shared" si="16"/>
        <v>-65.664162000000005</v>
      </c>
      <c r="J105">
        <v>10989000000</v>
      </c>
      <c r="K105">
        <v>-26.958302</v>
      </c>
      <c r="L105">
        <v>-19.685261000000001</v>
      </c>
      <c r="N105" s="5">
        <f t="shared" si="19"/>
        <v>3.3282777777777999</v>
      </c>
      <c r="O105" s="5">
        <f t="shared" si="17"/>
        <v>-49.759529000000001</v>
      </c>
    </row>
    <row r="106" spans="2:16" x14ac:dyDescent="0.25">
      <c r="B106">
        <v>11045166666.667</v>
      </c>
      <c r="C106">
        <v>-24.468060999999999</v>
      </c>
      <c r="D106">
        <v>-17.132625999999998</v>
      </c>
      <c r="F106" s="5">
        <f t="shared" si="18"/>
        <v>3.4924166666667</v>
      </c>
      <c r="G106" s="5">
        <f t="shared" si="16"/>
        <v>-56.290028</v>
      </c>
      <c r="J106">
        <v>11045166666.667</v>
      </c>
      <c r="K106">
        <v>-25.913648999999999</v>
      </c>
      <c r="L106">
        <v>-17.163927000000001</v>
      </c>
      <c r="N106" s="5">
        <f t="shared" si="19"/>
        <v>3.4924166666667</v>
      </c>
      <c r="O106" s="5">
        <f t="shared" si="17"/>
        <v>-43.685631000000001</v>
      </c>
    </row>
    <row r="107" spans="2:16" x14ac:dyDescent="0.25">
      <c r="B107">
        <v>11101333333.333</v>
      </c>
      <c r="C107">
        <v>-24.204747999999999</v>
      </c>
      <c r="D107">
        <v>-17.128533999999998</v>
      </c>
      <c r="F107" s="5">
        <f t="shared" si="18"/>
        <v>3.6565555555556002</v>
      </c>
      <c r="G107" s="5">
        <f t="shared" si="16"/>
        <v>-54.045994</v>
      </c>
      <c r="J107">
        <v>11101333333.333</v>
      </c>
      <c r="K107">
        <v>-25.811972000000001</v>
      </c>
      <c r="L107">
        <v>-17.138552000000001</v>
      </c>
      <c r="N107" s="5">
        <f t="shared" si="19"/>
        <v>3.6565555555556002</v>
      </c>
      <c r="O107" s="5">
        <f t="shared" si="17"/>
        <v>-46.659816999999997</v>
      </c>
    </row>
    <row r="108" spans="2:16" x14ac:dyDescent="0.25">
      <c r="B108">
        <v>11157500000</v>
      </c>
      <c r="C108">
        <v>-23.746876</v>
      </c>
      <c r="D108">
        <v>-16.679967999999999</v>
      </c>
      <c r="F108" s="5">
        <f t="shared" si="18"/>
        <v>3.8206944444444</v>
      </c>
      <c r="G108" s="5">
        <f t="shared" si="16"/>
        <v>-61.373589000000003</v>
      </c>
      <c r="J108">
        <v>11157500000</v>
      </c>
      <c r="K108">
        <v>-26.744049</v>
      </c>
      <c r="L108">
        <v>-18.182793</v>
      </c>
      <c r="N108" s="5">
        <f t="shared" si="19"/>
        <v>3.8206944444444</v>
      </c>
      <c r="O108" s="5">
        <f t="shared" si="17"/>
        <v>-55.237541</v>
      </c>
    </row>
    <row r="109" spans="2:16" x14ac:dyDescent="0.25">
      <c r="B109">
        <v>11213666666.667</v>
      </c>
      <c r="C109">
        <v>-23.624718000000001</v>
      </c>
      <c r="D109">
        <v>-16.606853000000001</v>
      </c>
      <c r="F109" s="5">
        <f t="shared" si="18"/>
        <v>3.9848333333333001</v>
      </c>
      <c r="G109" s="5">
        <f t="shared" si="16"/>
        <v>-53.692810000000001</v>
      </c>
      <c r="J109">
        <v>11213666666.667</v>
      </c>
      <c r="K109">
        <v>-26.929646000000002</v>
      </c>
      <c r="L109">
        <v>-18.691483000000002</v>
      </c>
      <c r="N109" s="5">
        <f t="shared" si="19"/>
        <v>3.9848333333333001</v>
      </c>
      <c r="O109" s="5">
        <f t="shared" si="17"/>
        <v>-56.157145999999997</v>
      </c>
    </row>
    <row r="110" spans="2:16" x14ac:dyDescent="0.25">
      <c r="B110">
        <v>11269833333.333</v>
      </c>
      <c r="C110">
        <v>-24.700604999999999</v>
      </c>
      <c r="D110">
        <v>-17.465305000000001</v>
      </c>
      <c r="F110" s="5">
        <f t="shared" si="18"/>
        <v>4.1489722222222003</v>
      </c>
      <c r="G110" s="5">
        <f t="shared" si="16"/>
        <v>-52.108685000000001</v>
      </c>
      <c r="J110">
        <v>11269833333.333</v>
      </c>
      <c r="K110">
        <v>-26.382791999999998</v>
      </c>
      <c r="L110">
        <v>-18.105881</v>
      </c>
      <c r="N110" s="5">
        <f t="shared" si="19"/>
        <v>4.1489722222222003</v>
      </c>
      <c r="O110" s="5">
        <f t="shared" si="17"/>
        <v>-49.760170000000002</v>
      </c>
    </row>
    <row r="111" spans="2:16" x14ac:dyDescent="0.25">
      <c r="B111">
        <v>11326000000</v>
      </c>
      <c r="C111">
        <v>-24.328946999999999</v>
      </c>
      <c r="D111">
        <v>-16.960428</v>
      </c>
      <c r="F111" s="5">
        <f t="shared" si="18"/>
        <v>4.3131111111111</v>
      </c>
      <c r="G111" s="5">
        <f t="shared" si="16"/>
        <v>-48.829945000000002</v>
      </c>
      <c r="J111">
        <v>11326000000</v>
      </c>
      <c r="K111">
        <v>-25.792546999999999</v>
      </c>
      <c r="L111">
        <v>-17.377109999999998</v>
      </c>
      <c r="N111" s="5">
        <f t="shared" si="19"/>
        <v>4.3131111111111</v>
      </c>
      <c r="O111" s="5">
        <f t="shared" si="17"/>
        <v>-47.423881999999999</v>
      </c>
    </row>
    <row r="112" spans="2:16" x14ac:dyDescent="0.25">
      <c r="B112">
        <v>11382166666.667</v>
      </c>
      <c r="C112">
        <v>-23.831752999999999</v>
      </c>
      <c r="D112">
        <v>-16.470856000000001</v>
      </c>
      <c r="F112" s="5">
        <f t="shared" si="18"/>
        <v>4.4772499999999997</v>
      </c>
      <c r="G112" s="5">
        <f t="shared" si="16"/>
        <v>-48.476326</v>
      </c>
      <c r="J112">
        <v>11382166666.667</v>
      </c>
      <c r="K112">
        <v>-26.574152000000002</v>
      </c>
      <c r="L112">
        <v>-17.897924</v>
      </c>
      <c r="N112" s="5">
        <f t="shared" si="19"/>
        <v>4.4772499999999997</v>
      </c>
      <c r="O112" s="5">
        <f t="shared" si="17"/>
        <v>-50.201293999999997</v>
      </c>
    </row>
    <row r="113" spans="2:16" x14ac:dyDescent="0.25">
      <c r="B113">
        <v>11438333333.333</v>
      </c>
      <c r="C113">
        <v>-24.016781000000002</v>
      </c>
      <c r="D113">
        <v>-16.576298000000001</v>
      </c>
      <c r="F113" s="5">
        <f t="shared" si="18"/>
        <v>4.6413888888888994</v>
      </c>
      <c r="G113" s="5">
        <f t="shared" si="16"/>
        <v>-51.647010999999999</v>
      </c>
      <c r="J113">
        <v>11438333333.333</v>
      </c>
      <c r="K113">
        <v>-26.912792</v>
      </c>
      <c r="L113">
        <v>-17.585336999999999</v>
      </c>
      <c r="N113" s="5">
        <f t="shared" si="19"/>
        <v>4.6413888888888994</v>
      </c>
      <c r="O113" s="5">
        <f t="shared" si="17"/>
        <v>-53.483490000000003</v>
      </c>
    </row>
    <row r="114" spans="2:16" x14ac:dyDescent="0.25">
      <c r="B114">
        <v>11494500000</v>
      </c>
      <c r="C114">
        <v>-24.492023</v>
      </c>
      <c r="D114">
        <v>-16.716663</v>
      </c>
      <c r="F114" s="5">
        <f t="shared" si="18"/>
        <v>4.8055277777778</v>
      </c>
      <c r="G114" s="5">
        <f t="shared" si="16"/>
        <v>-53.919746000000004</v>
      </c>
      <c r="J114">
        <v>11494500000</v>
      </c>
      <c r="K114">
        <v>-25.729965</v>
      </c>
      <c r="L114">
        <v>-16.109107999999999</v>
      </c>
      <c r="N114" s="5">
        <f t="shared" si="19"/>
        <v>4.8055277777778</v>
      </c>
      <c r="O114" s="5">
        <f t="shared" si="17"/>
        <v>-49.292797</v>
      </c>
    </row>
    <row r="115" spans="2:16" x14ac:dyDescent="0.25">
      <c r="B115">
        <v>11550666666.667</v>
      </c>
      <c r="C115">
        <v>-23.859715999999999</v>
      </c>
      <c r="D115">
        <v>-16.138020999999998</v>
      </c>
      <c r="F115" s="5">
        <f t="shared" si="18"/>
        <v>4.9696666666667006</v>
      </c>
      <c r="G115" s="5">
        <f t="shared" si="16"/>
        <v>-71.731910999999997</v>
      </c>
      <c r="J115">
        <v>11550666666.667</v>
      </c>
      <c r="K115">
        <v>-26.640280000000001</v>
      </c>
      <c r="L115">
        <v>-16.898979000000001</v>
      </c>
      <c r="N115" s="5">
        <f t="shared" si="19"/>
        <v>4.9696666666667006</v>
      </c>
      <c r="O115" s="5">
        <f t="shared" si="17"/>
        <v>-50.993819999999999</v>
      </c>
    </row>
    <row r="116" spans="2:16" x14ac:dyDescent="0.25">
      <c r="B116">
        <v>11606833333.333</v>
      </c>
      <c r="C116">
        <v>-23.866871</v>
      </c>
      <c r="D116">
        <v>-15.990174</v>
      </c>
      <c r="F116" s="5">
        <f t="shared" si="18"/>
        <v>5.1338055555556004</v>
      </c>
      <c r="G116" s="5">
        <f t="shared" si="16"/>
        <v>-61.023304000000003</v>
      </c>
      <c r="J116">
        <v>11606833333.333</v>
      </c>
      <c r="K116">
        <v>-26.788668000000001</v>
      </c>
      <c r="L116">
        <v>-17.112535000000001</v>
      </c>
      <c r="N116" s="5">
        <f t="shared" si="19"/>
        <v>5.1338055555556004</v>
      </c>
      <c r="O116" s="5">
        <f t="shared" si="17"/>
        <v>-49.578032999999998</v>
      </c>
    </row>
    <row r="117" spans="2:16" x14ac:dyDescent="0.25">
      <c r="B117">
        <v>11663000000</v>
      </c>
      <c r="C117">
        <v>-24.625990000000002</v>
      </c>
      <c r="D117">
        <v>-16.370964000000001</v>
      </c>
      <c r="F117" s="5">
        <f t="shared" si="18"/>
        <v>5.2979444444443997</v>
      </c>
      <c r="G117" s="5">
        <f t="shared" si="16"/>
        <v>-58.894745</v>
      </c>
      <c r="J117">
        <v>11663000000</v>
      </c>
      <c r="K117">
        <v>-26.143017</v>
      </c>
      <c r="L117">
        <v>-16.423365</v>
      </c>
      <c r="N117" s="5">
        <f t="shared" si="19"/>
        <v>5.2979444444443997</v>
      </c>
      <c r="O117" s="5">
        <f t="shared" si="17"/>
        <v>-48.080235000000002</v>
      </c>
    </row>
    <row r="118" spans="2:16" x14ac:dyDescent="0.25">
      <c r="B118">
        <v>11719166666.667</v>
      </c>
      <c r="C118">
        <v>-24.199171</v>
      </c>
      <c r="D118">
        <v>-16.062505999999999</v>
      </c>
      <c r="F118" s="5">
        <f t="shared" si="18"/>
        <v>5.4620833333332994</v>
      </c>
      <c r="G118" s="5">
        <f t="shared" si="16"/>
        <v>-58.535172000000003</v>
      </c>
      <c r="J118">
        <v>11719166666.667</v>
      </c>
      <c r="K118">
        <v>-26.025288</v>
      </c>
      <c r="L118">
        <v>-16.293524000000001</v>
      </c>
      <c r="N118" s="5">
        <f t="shared" si="19"/>
        <v>5.4620833333332994</v>
      </c>
      <c r="O118" s="5">
        <f t="shared" si="17"/>
        <v>-48.104568</v>
      </c>
    </row>
    <row r="119" spans="2:16" x14ac:dyDescent="0.25">
      <c r="B119">
        <v>11775333333.333</v>
      </c>
      <c r="C119">
        <v>-23.778032</v>
      </c>
      <c r="D119">
        <v>-15.563362</v>
      </c>
      <c r="F119" s="5">
        <f t="shared" si="18"/>
        <v>5.6262222222222</v>
      </c>
      <c r="G119" s="5">
        <f t="shared" si="16"/>
        <v>-55.510444999999997</v>
      </c>
      <c r="J119">
        <v>11775333333.333</v>
      </c>
      <c r="K119">
        <v>-26.832594</v>
      </c>
      <c r="L119">
        <v>-17.195800999999999</v>
      </c>
      <c r="N119" s="5">
        <f t="shared" si="19"/>
        <v>5.6262222222222</v>
      </c>
      <c r="O119" s="5">
        <f t="shared" si="17"/>
        <v>-49.592261999999998</v>
      </c>
    </row>
    <row r="120" spans="2:16" x14ac:dyDescent="0.25">
      <c r="B120">
        <v>11831500000</v>
      </c>
      <c r="C120">
        <v>-23.786218999999999</v>
      </c>
      <c r="D120">
        <v>-15.549904</v>
      </c>
      <c r="F120" s="5">
        <f t="shared" si="18"/>
        <v>5.7903611111111006</v>
      </c>
      <c r="G120" s="5">
        <f t="shared" si="16"/>
        <v>-51.877696999999998</v>
      </c>
      <c r="J120">
        <v>11831500000</v>
      </c>
      <c r="K120">
        <v>-26.897776</v>
      </c>
      <c r="L120">
        <v>-17.495806000000002</v>
      </c>
      <c r="N120" s="5">
        <f t="shared" si="19"/>
        <v>5.7903611111111006</v>
      </c>
      <c r="O120" s="5">
        <f t="shared" si="17"/>
        <v>-48.411208999999999</v>
      </c>
    </row>
    <row r="121" spans="2:16" x14ac:dyDescent="0.25">
      <c r="B121">
        <v>11887666666.667</v>
      </c>
      <c r="C121">
        <v>-24.243656000000001</v>
      </c>
      <c r="D121">
        <v>-16.043057999999998</v>
      </c>
      <c r="F121" s="5">
        <f t="shared" si="18"/>
        <v>5.9545000000000003</v>
      </c>
      <c r="G121" s="5">
        <f t="shared" si="16"/>
        <v>-51.082225999999999</v>
      </c>
      <c r="J121">
        <v>11887666666.667</v>
      </c>
      <c r="K121">
        <v>-25.385819999999999</v>
      </c>
      <c r="L121">
        <v>-15.970457</v>
      </c>
      <c r="N121" s="5">
        <f t="shared" si="19"/>
        <v>5.9545000000000003</v>
      </c>
      <c r="O121" s="5">
        <f t="shared" si="17"/>
        <v>-46.307980000000001</v>
      </c>
    </row>
    <row r="122" spans="2:16" x14ac:dyDescent="0.25">
      <c r="B122">
        <v>11943833333.333</v>
      </c>
      <c r="C122">
        <v>-23.951788000000001</v>
      </c>
      <c r="D122">
        <v>-15.665004</v>
      </c>
      <c r="F122" s="5" t="s">
        <v>23</v>
      </c>
      <c r="J122">
        <v>11943833333.333</v>
      </c>
      <c r="K122">
        <v>-25.927060999999998</v>
      </c>
      <c r="L122">
        <v>-16.437622000000001</v>
      </c>
      <c r="N122" s="5" t="s">
        <v>23</v>
      </c>
    </row>
    <row r="123" spans="2:16" x14ac:dyDescent="0.25">
      <c r="B123">
        <v>12000000000</v>
      </c>
      <c r="C123">
        <v>-24.319565000000001</v>
      </c>
      <c r="D123">
        <v>-15.862994</v>
      </c>
      <c r="J123">
        <v>12000000000</v>
      </c>
      <c r="K123">
        <v>-26.708642999999999</v>
      </c>
      <c r="L123">
        <v>-17.095776000000001</v>
      </c>
    </row>
    <row r="124" spans="2:16" x14ac:dyDescent="0.25">
      <c r="B124" t="s">
        <v>23</v>
      </c>
      <c r="J124" t="s">
        <v>23</v>
      </c>
    </row>
    <row r="125" spans="2:16" x14ac:dyDescent="0.25">
      <c r="F125" s="5" t="s">
        <v>40</v>
      </c>
      <c r="N125" s="5" t="s">
        <v>40</v>
      </c>
    </row>
    <row r="126" spans="2:16" ht="15.75" x14ac:dyDescent="0.25">
      <c r="F126" s="5" t="s">
        <v>20</v>
      </c>
      <c r="G126" s="5" t="str">
        <f t="shared" ref="G126:G145" si="20">D152</f>
        <v>2Rx2L dBc Log Mag(dB)</v>
      </c>
      <c r="H126" s="29">
        <v>2</v>
      </c>
      <c r="N126" s="5" t="s">
        <v>20</v>
      </c>
      <c r="O126" s="5" t="str">
        <f t="shared" ref="O126:O145" si="21">L152</f>
        <v>2Rx2L dBc Log Mag(dB)</v>
      </c>
      <c r="P126" s="29">
        <v>2</v>
      </c>
    </row>
    <row r="127" spans="2:16" ht="15.75" x14ac:dyDescent="0.25">
      <c r="B127" t="s">
        <v>29</v>
      </c>
      <c r="F127" s="5">
        <f t="shared" ref="F127:F145" si="22">B153/1000000000</f>
        <v>3</v>
      </c>
      <c r="G127" s="5">
        <f t="shared" si="20"/>
        <v>-59.971386000000003</v>
      </c>
      <c r="H127" s="30">
        <f>ABS(AVERAGE(G127:G145)-(H126-1)*10)</f>
        <v>70.315520578947371</v>
      </c>
      <c r="J127" t="s">
        <v>29</v>
      </c>
      <c r="N127" s="5">
        <f t="shared" ref="N127:N145" si="23">J153/1000000000</f>
        <v>3</v>
      </c>
      <c r="O127" s="5">
        <f t="shared" si="21"/>
        <v>-64.474502999999999</v>
      </c>
      <c r="P127" s="30">
        <f>ABS(AVERAGE(O127:O145)-(P126-1)*10)</f>
        <v>73.839272684210513</v>
      </c>
    </row>
    <row r="128" spans="2:16" x14ac:dyDescent="0.25">
      <c r="B128" t="s">
        <v>20</v>
      </c>
      <c r="C128" t="s">
        <v>143</v>
      </c>
      <c r="D128" t="s">
        <v>39</v>
      </c>
      <c r="F128" s="5">
        <f t="shared" si="22"/>
        <v>3.4974722222221999</v>
      </c>
      <c r="G128" s="5">
        <f t="shared" si="20"/>
        <v>-59.587341000000002</v>
      </c>
      <c r="J128" t="s">
        <v>20</v>
      </c>
      <c r="K128" t="s">
        <v>143</v>
      </c>
      <c r="L128" t="s">
        <v>39</v>
      </c>
      <c r="N128" s="5">
        <f t="shared" si="23"/>
        <v>3.4974722222221999</v>
      </c>
      <c r="O128" s="5">
        <f t="shared" si="21"/>
        <v>-63.963164999999996</v>
      </c>
    </row>
    <row r="129" spans="2:15" x14ac:dyDescent="0.25">
      <c r="B129">
        <v>3000000000</v>
      </c>
      <c r="C129">
        <v>-72.125716999999995</v>
      </c>
      <c r="D129">
        <v>-65.142371999999995</v>
      </c>
      <c r="F129" s="5">
        <f t="shared" si="22"/>
        <v>3.9949444444443998</v>
      </c>
      <c r="G129" s="5">
        <f t="shared" si="20"/>
        <v>-59.001883999999997</v>
      </c>
      <c r="J129">
        <v>3000000000</v>
      </c>
      <c r="K129">
        <v>-69.405692999999999</v>
      </c>
      <c r="L129">
        <v>-62.132655999999997</v>
      </c>
      <c r="N129" s="5">
        <f t="shared" si="23"/>
        <v>3.9949444444443998</v>
      </c>
      <c r="O129" s="5">
        <f t="shared" si="21"/>
        <v>-62.338073999999999</v>
      </c>
    </row>
    <row r="130" spans="2:15" x14ac:dyDescent="0.25">
      <c r="B130">
        <v>3164138888.8888998</v>
      </c>
      <c r="C130">
        <v>-70.120734999999996</v>
      </c>
      <c r="D130">
        <v>-62.785300999999997</v>
      </c>
      <c r="F130" s="5">
        <f t="shared" si="22"/>
        <v>4.4924166666667</v>
      </c>
      <c r="G130" s="5">
        <f t="shared" si="20"/>
        <v>-61.015926</v>
      </c>
      <c r="J130">
        <v>3164138888.8888998</v>
      </c>
      <c r="K130">
        <v>-69.699202999999997</v>
      </c>
      <c r="L130">
        <v>-60.949482000000003</v>
      </c>
      <c r="N130" s="5">
        <f t="shared" si="23"/>
        <v>4.4924166666667</v>
      </c>
      <c r="O130" s="5">
        <f t="shared" si="21"/>
        <v>-61.584449999999997</v>
      </c>
    </row>
    <row r="131" spans="2:15" x14ac:dyDescent="0.25">
      <c r="B131">
        <v>3328277777.7778001</v>
      </c>
      <c r="C131">
        <v>-72.740371999999994</v>
      </c>
      <c r="D131">
        <v>-65.664162000000005</v>
      </c>
      <c r="F131" s="5">
        <f t="shared" si="22"/>
        <v>4.9898888888888999</v>
      </c>
      <c r="G131" s="5">
        <f t="shared" si="20"/>
        <v>-60.879168999999997</v>
      </c>
      <c r="J131">
        <v>3328277777.7778001</v>
      </c>
      <c r="K131">
        <v>-58.432949000000001</v>
      </c>
      <c r="L131">
        <v>-49.759529000000001</v>
      </c>
      <c r="N131" s="5">
        <f t="shared" si="23"/>
        <v>4.9898888888888999</v>
      </c>
      <c r="O131" s="5">
        <f t="shared" si="21"/>
        <v>-61.201866000000003</v>
      </c>
    </row>
    <row r="132" spans="2:15" x14ac:dyDescent="0.25">
      <c r="B132">
        <v>3492416666.6666999</v>
      </c>
      <c r="C132">
        <v>-63.356934000000003</v>
      </c>
      <c r="D132">
        <v>-56.290028</v>
      </c>
      <c r="F132" s="5">
        <f t="shared" si="22"/>
        <v>5.4873611111110998</v>
      </c>
      <c r="G132" s="5">
        <f t="shared" si="20"/>
        <v>-62.535549000000003</v>
      </c>
      <c r="J132">
        <v>3492416666.6666999</v>
      </c>
      <c r="K132">
        <v>-52.246887000000001</v>
      </c>
      <c r="L132">
        <v>-43.685631000000001</v>
      </c>
      <c r="N132" s="5">
        <f t="shared" si="23"/>
        <v>5.4873611111110998</v>
      </c>
      <c r="O132" s="5">
        <f t="shared" si="21"/>
        <v>-64.971962000000005</v>
      </c>
    </row>
    <row r="133" spans="2:15" x14ac:dyDescent="0.25">
      <c r="B133">
        <v>3656555555.5556002</v>
      </c>
      <c r="C133">
        <v>-61.063858000000003</v>
      </c>
      <c r="D133">
        <v>-54.045994</v>
      </c>
      <c r="F133" s="5">
        <f t="shared" si="22"/>
        <v>5.9848333333332997</v>
      </c>
      <c r="G133" s="5">
        <f t="shared" si="20"/>
        <v>-65.431800999999993</v>
      </c>
      <c r="J133">
        <v>3656555555.5556002</v>
      </c>
      <c r="K133">
        <v>-54.897979999999997</v>
      </c>
      <c r="L133">
        <v>-46.659816999999997</v>
      </c>
      <c r="N133" s="5">
        <f t="shared" si="23"/>
        <v>5.9848333333332997</v>
      </c>
      <c r="O133" s="5">
        <f t="shared" si="21"/>
        <v>-65.747307000000006</v>
      </c>
    </row>
    <row r="134" spans="2:15" x14ac:dyDescent="0.25">
      <c r="B134">
        <v>3820694444.4443998</v>
      </c>
      <c r="C134">
        <v>-68.608886999999996</v>
      </c>
      <c r="D134">
        <v>-61.373589000000003</v>
      </c>
      <c r="F134" s="5">
        <f t="shared" si="22"/>
        <v>6.4823055555556</v>
      </c>
      <c r="G134" s="5">
        <f t="shared" si="20"/>
        <v>-55.272854000000002</v>
      </c>
      <c r="J134">
        <v>3820694444.4443998</v>
      </c>
      <c r="K134">
        <v>-63.514449999999997</v>
      </c>
      <c r="L134">
        <v>-55.237541</v>
      </c>
      <c r="N134" s="5">
        <f t="shared" si="23"/>
        <v>6.4823055555556</v>
      </c>
      <c r="O134" s="5">
        <f t="shared" si="21"/>
        <v>-61.689621000000002</v>
      </c>
    </row>
    <row r="135" spans="2:15" x14ac:dyDescent="0.25">
      <c r="B135">
        <v>3984833333.3333001</v>
      </c>
      <c r="C135">
        <v>-61.061329000000001</v>
      </c>
      <c r="D135">
        <v>-53.692810000000001</v>
      </c>
      <c r="F135" s="5">
        <f t="shared" si="22"/>
        <v>6.9797777777777998</v>
      </c>
      <c r="G135" s="5">
        <f t="shared" si="20"/>
        <v>-59.613121</v>
      </c>
      <c r="J135">
        <v>3984833333.3333001</v>
      </c>
      <c r="K135">
        <v>-64.572586000000001</v>
      </c>
      <c r="L135">
        <v>-56.157145999999997</v>
      </c>
      <c r="N135" s="5">
        <f t="shared" si="23"/>
        <v>6.9797777777777998</v>
      </c>
      <c r="O135" s="5">
        <f t="shared" si="21"/>
        <v>-66.493340000000003</v>
      </c>
    </row>
    <row r="136" spans="2:15" x14ac:dyDescent="0.25">
      <c r="B136">
        <v>4148972222.2221999</v>
      </c>
      <c r="C136">
        <v>-59.469582000000003</v>
      </c>
      <c r="D136">
        <v>-52.108685000000001</v>
      </c>
      <c r="F136" s="5">
        <f t="shared" si="22"/>
        <v>7.4772499999999997</v>
      </c>
      <c r="G136" s="5">
        <f t="shared" si="20"/>
        <v>-61.671191999999998</v>
      </c>
      <c r="J136">
        <v>4148972222.2221999</v>
      </c>
      <c r="K136">
        <v>-58.436397999999997</v>
      </c>
      <c r="L136">
        <v>-49.760170000000002</v>
      </c>
      <c r="N136" s="5">
        <f t="shared" si="23"/>
        <v>7.4772499999999997</v>
      </c>
      <c r="O136" s="5">
        <f t="shared" si="21"/>
        <v>-65.522423000000003</v>
      </c>
    </row>
    <row r="137" spans="2:15" x14ac:dyDescent="0.25">
      <c r="B137">
        <v>4313111111.1111002</v>
      </c>
      <c r="C137">
        <v>-56.270428000000003</v>
      </c>
      <c r="D137">
        <v>-48.829945000000002</v>
      </c>
      <c r="F137" s="5">
        <f t="shared" si="22"/>
        <v>7.9747222222222005</v>
      </c>
      <c r="G137" s="5">
        <f t="shared" si="20"/>
        <v>-61.010447999999997</v>
      </c>
      <c r="J137">
        <v>4313111111.1111002</v>
      </c>
      <c r="K137">
        <v>-56.751339000000002</v>
      </c>
      <c r="L137">
        <v>-47.423881999999999</v>
      </c>
      <c r="N137" s="5">
        <f t="shared" si="23"/>
        <v>7.9747222222222005</v>
      </c>
      <c r="O137" s="5">
        <f t="shared" si="21"/>
        <v>-64.405097999999995</v>
      </c>
    </row>
    <row r="138" spans="2:15" x14ac:dyDescent="0.25">
      <c r="B138">
        <v>4477250000</v>
      </c>
      <c r="C138">
        <v>-56.251685999999999</v>
      </c>
      <c r="D138">
        <v>-48.476326</v>
      </c>
      <c r="F138" s="5">
        <f t="shared" si="22"/>
        <v>8.4721944444443995</v>
      </c>
      <c r="G138" s="5">
        <f t="shared" si="20"/>
        <v>-59.450736999999997</v>
      </c>
      <c r="J138">
        <v>4477250000</v>
      </c>
      <c r="K138">
        <v>-59.822150999999998</v>
      </c>
      <c r="L138">
        <v>-50.201293999999997</v>
      </c>
      <c r="N138" s="5">
        <f t="shared" si="23"/>
        <v>8.4721944444443995</v>
      </c>
      <c r="O138" s="5">
        <f t="shared" si="21"/>
        <v>-68.761887000000002</v>
      </c>
    </row>
    <row r="139" spans="2:15" x14ac:dyDescent="0.25">
      <c r="B139">
        <v>4641388888.8888998</v>
      </c>
      <c r="C139">
        <v>-59.368706000000003</v>
      </c>
      <c r="D139">
        <v>-51.647010999999999</v>
      </c>
      <c r="F139" s="5">
        <f t="shared" si="22"/>
        <v>8.9696666666667006</v>
      </c>
      <c r="G139" s="5">
        <f t="shared" si="20"/>
        <v>-60.144367000000003</v>
      </c>
      <c r="J139">
        <v>4641388888.8888998</v>
      </c>
      <c r="K139">
        <v>-63.224792000000001</v>
      </c>
      <c r="L139">
        <v>-53.483490000000003</v>
      </c>
      <c r="N139" s="5">
        <f t="shared" si="23"/>
        <v>8.9696666666667006</v>
      </c>
      <c r="O139" s="5">
        <f t="shared" si="21"/>
        <v>-65.219521</v>
      </c>
    </row>
    <row r="140" spans="2:15" x14ac:dyDescent="0.25">
      <c r="B140">
        <v>4805527777.7777996</v>
      </c>
      <c r="C140">
        <v>-61.796444000000001</v>
      </c>
      <c r="D140">
        <v>-53.919746000000004</v>
      </c>
      <c r="F140" s="5">
        <f t="shared" si="22"/>
        <v>9.4671388888889005</v>
      </c>
      <c r="G140" s="5">
        <f t="shared" si="20"/>
        <v>-61.564968</v>
      </c>
      <c r="J140">
        <v>4805527777.7777996</v>
      </c>
      <c r="K140">
        <v>-58.968929000000003</v>
      </c>
      <c r="L140">
        <v>-49.292797</v>
      </c>
      <c r="N140" s="5">
        <f t="shared" si="23"/>
        <v>9.4671388888889005</v>
      </c>
      <c r="O140" s="5">
        <f t="shared" si="21"/>
        <v>-75.399756999999994</v>
      </c>
    </row>
    <row r="141" spans="2:15" x14ac:dyDescent="0.25">
      <c r="B141">
        <v>4969666666.6667004</v>
      </c>
      <c r="C141">
        <v>-79.986937999999995</v>
      </c>
      <c r="D141">
        <v>-71.731910999999997</v>
      </c>
      <c r="F141" s="5">
        <f t="shared" si="22"/>
        <v>9.9646111111110987</v>
      </c>
      <c r="G141" s="5">
        <f t="shared" si="20"/>
        <v>-59.420887</v>
      </c>
      <c r="J141">
        <v>4969666666.6667004</v>
      </c>
      <c r="K141">
        <v>-60.713470000000001</v>
      </c>
      <c r="L141">
        <v>-50.993819999999999</v>
      </c>
      <c r="N141" s="5">
        <f t="shared" si="23"/>
        <v>9.9646111111110987</v>
      </c>
      <c r="O141" s="5">
        <f t="shared" si="21"/>
        <v>-64.005370999999997</v>
      </c>
    </row>
    <row r="142" spans="2:15" x14ac:dyDescent="0.25">
      <c r="B142">
        <v>5133805555.5556002</v>
      </c>
      <c r="C142">
        <v>-69.159972999999994</v>
      </c>
      <c r="D142">
        <v>-61.023304000000003</v>
      </c>
      <c r="F142" s="5">
        <f t="shared" si="22"/>
        <v>10.462083333333</v>
      </c>
      <c r="G142" s="5">
        <f t="shared" si="20"/>
        <v>-60.662517999999999</v>
      </c>
      <c r="J142">
        <v>5133805555.5556002</v>
      </c>
      <c r="K142">
        <v>-59.309798999999998</v>
      </c>
      <c r="L142">
        <v>-49.578032999999998</v>
      </c>
      <c r="N142" s="5">
        <f t="shared" si="23"/>
        <v>10.462083333333</v>
      </c>
      <c r="O142" s="5">
        <f t="shared" si="21"/>
        <v>-60.624836000000002</v>
      </c>
    </row>
    <row r="143" spans="2:15" x14ac:dyDescent="0.25">
      <c r="B143">
        <v>5297944444.4443998</v>
      </c>
      <c r="C143">
        <v>-67.109413000000004</v>
      </c>
      <c r="D143">
        <v>-58.894745</v>
      </c>
      <c r="F143" s="5">
        <f t="shared" si="22"/>
        <v>10.959555555555999</v>
      </c>
      <c r="G143" s="5">
        <f t="shared" si="20"/>
        <v>-62.319172000000002</v>
      </c>
      <c r="J143">
        <v>5297944444.4443998</v>
      </c>
      <c r="K143">
        <v>-57.717025999999997</v>
      </c>
      <c r="L143">
        <v>-48.080235000000002</v>
      </c>
      <c r="N143" s="5">
        <f t="shared" si="23"/>
        <v>10.959555555555999</v>
      </c>
      <c r="O143" s="5">
        <f t="shared" si="21"/>
        <v>-57.488830999999998</v>
      </c>
    </row>
    <row r="144" spans="2:15" x14ac:dyDescent="0.25">
      <c r="B144">
        <v>5462083333.3332996</v>
      </c>
      <c r="C144">
        <v>-66.771484000000001</v>
      </c>
      <c r="D144">
        <v>-58.535172000000003</v>
      </c>
      <c r="F144" s="5">
        <f t="shared" si="22"/>
        <v>11.457027777778</v>
      </c>
      <c r="G144" s="5">
        <f t="shared" si="20"/>
        <v>-57.849766000000002</v>
      </c>
      <c r="J144">
        <v>5462083333.3332996</v>
      </c>
      <c r="K144">
        <v>-57.506537999999999</v>
      </c>
      <c r="L144">
        <v>-48.104568</v>
      </c>
      <c r="N144" s="5">
        <f t="shared" si="23"/>
        <v>11.457027777778</v>
      </c>
      <c r="O144" s="5">
        <f t="shared" si="21"/>
        <v>-55.366107999999997</v>
      </c>
    </row>
    <row r="145" spans="2:16" x14ac:dyDescent="0.25">
      <c r="B145">
        <v>5626222222.2222004</v>
      </c>
      <c r="C145">
        <v>-63.711039999999997</v>
      </c>
      <c r="D145">
        <v>-55.510444999999997</v>
      </c>
      <c r="F145" s="5">
        <f t="shared" si="22"/>
        <v>11.954499999999999</v>
      </c>
      <c r="G145" s="5">
        <f t="shared" si="20"/>
        <v>-58.591805000000001</v>
      </c>
      <c r="J145">
        <v>5626222222.2222004</v>
      </c>
      <c r="K145">
        <v>-59.007629000000001</v>
      </c>
      <c r="L145">
        <v>-49.592261999999998</v>
      </c>
      <c r="N145" s="5">
        <f t="shared" si="23"/>
        <v>11.954499999999999</v>
      </c>
      <c r="O145" s="5">
        <f t="shared" si="21"/>
        <v>-63.688060999999998</v>
      </c>
    </row>
    <row r="146" spans="2:16" x14ac:dyDescent="0.25">
      <c r="B146">
        <v>5790361111.1111002</v>
      </c>
      <c r="C146">
        <v>-60.164482</v>
      </c>
      <c r="D146">
        <v>-51.877696999999998</v>
      </c>
      <c r="F146" s="5" t="s">
        <v>23</v>
      </c>
      <c r="J146">
        <v>5790361111.1111002</v>
      </c>
      <c r="K146">
        <v>-57.900646000000002</v>
      </c>
      <c r="L146">
        <v>-48.411208999999999</v>
      </c>
      <c r="N146" s="5" t="s">
        <v>23</v>
      </c>
    </row>
    <row r="147" spans="2:16" x14ac:dyDescent="0.25">
      <c r="B147">
        <v>5954500000</v>
      </c>
      <c r="C147">
        <v>-59.538795</v>
      </c>
      <c r="D147">
        <v>-51.082225999999999</v>
      </c>
      <c r="J147">
        <v>5954500000</v>
      </c>
      <c r="K147">
        <v>-55.920845</v>
      </c>
      <c r="L147">
        <v>-46.307980000000001</v>
      </c>
    </row>
    <row r="148" spans="2:16" x14ac:dyDescent="0.25">
      <c r="B148" t="s">
        <v>23</v>
      </c>
      <c r="J148" t="s">
        <v>23</v>
      </c>
    </row>
    <row r="149" spans="2:16" x14ac:dyDescent="0.25">
      <c r="F149" s="5" t="s">
        <v>42</v>
      </c>
      <c r="N149" s="5" t="s">
        <v>42</v>
      </c>
    </row>
    <row r="150" spans="2:16" ht="15.75" x14ac:dyDescent="0.25">
      <c r="F150" s="5" t="s">
        <v>20</v>
      </c>
      <c r="G150" s="5" t="str">
        <f t="shared" ref="G150:G169" si="24">D176</f>
        <v>2Rx3L dBc Log Mag(dB)</v>
      </c>
      <c r="H150" s="29">
        <v>2</v>
      </c>
      <c r="N150" s="5" t="s">
        <v>20</v>
      </c>
      <c r="O150" s="5" t="str">
        <f t="shared" ref="O150:O169" si="25">L176</f>
        <v>2Rx3L dBc Log Mag(dB)</v>
      </c>
      <c r="P150" s="29">
        <v>2</v>
      </c>
    </row>
    <row r="151" spans="2:16" ht="15.75" x14ac:dyDescent="0.25">
      <c r="B151" t="s">
        <v>40</v>
      </c>
      <c r="F151" s="5">
        <f t="shared" ref="F151:F169" si="26">B177/1000000000</f>
        <v>3</v>
      </c>
      <c r="G151" s="5">
        <f t="shared" si="24"/>
        <v>-80.417465000000007</v>
      </c>
      <c r="H151" s="30">
        <f>ABS(AVERAGE(G151:G169)-(H150-1)*10)</f>
        <v>96.802798894736839</v>
      </c>
      <c r="J151" t="s">
        <v>40</v>
      </c>
      <c r="N151" s="5">
        <f t="shared" ref="N151:N169" si="27">J177/1000000000</f>
        <v>3</v>
      </c>
      <c r="O151" s="5">
        <f t="shared" si="25"/>
        <v>-84.583786000000003</v>
      </c>
      <c r="P151" s="30">
        <f>ABS(AVERAGE(O151:O169)-(P150-1)*10)</f>
        <v>96.518093315789471</v>
      </c>
    </row>
    <row r="152" spans="2:16" x14ac:dyDescent="0.25">
      <c r="B152" t="s">
        <v>20</v>
      </c>
      <c r="C152" t="s">
        <v>124</v>
      </c>
      <c r="D152" t="s">
        <v>41</v>
      </c>
      <c r="F152" s="5">
        <f t="shared" si="26"/>
        <v>3.5</v>
      </c>
      <c r="G152" s="5">
        <f t="shared" si="24"/>
        <v>-81.541466</v>
      </c>
      <c r="J152" t="s">
        <v>20</v>
      </c>
      <c r="K152" t="s">
        <v>124</v>
      </c>
      <c r="L152" t="s">
        <v>41</v>
      </c>
      <c r="N152" s="5">
        <f t="shared" si="27"/>
        <v>3.5</v>
      </c>
      <c r="O152" s="5">
        <f t="shared" si="25"/>
        <v>-86.634094000000005</v>
      </c>
    </row>
    <row r="153" spans="2:16" x14ac:dyDescent="0.25">
      <c r="B153">
        <v>3000000000</v>
      </c>
      <c r="C153">
        <v>-66.954727000000005</v>
      </c>
      <c r="D153">
        <v>-59.971386000000003</v>
      </c>
      <c r="F153" s="5">
        <f t="shared" si="26"/>
        <v>4</v>
      </c>
      <c r="G153" s="5">
        <f t="shared" si="24"/>
        <v>-82.357033000000001</v>
      </c>
      <c r="J153">
        <v>3000000000</v>
      </c>
      <c r="K153">
        <v>-71.747542999999993</v>
      </c>
      <c r="L153">
        <v>-64.474502999999999</v>
      </c>
      <c r="N153" s="5">
        <f t="shared" si="27"/>
        <v>4</v>
      </c>
      <c r="O153" s="5">
        <f t="shared" si="25"/>
        <v>-91.991905000000003</v>
      </c>
    </row>
    <row r="154" spans="2:16" x14ac:dyDescent="0.25">
      <c r="B154">
        <v>3497472222.2221999</v>
      </c>
      <c r="C154">
        <v>-66.922775000000001</v>
      </c>
      <c r="D154">
        <v>-59.587341000000002</v>
      </c>
      <c r="F154" s="5">
        <f t="shared" si="26"/>
        <v>4.5</v>
      </c>
      <c r="G154" s="5">
        <f t="shared" si="24"/>
        <v>-87.047957999999994</v>
      </c>
      <c r="J154">
        <v>3497472222.2221999</v>
      </c>
      <c r="K154">
        <v>-72.712890999999999</v>
      </c>
      <c r="L154">
        <v>-63.963164999999996</v>
      </c>
      <c r="N154" s="5">
        <f t="shared" si="27"/>
        <v>4.5</v>
      </c>
      <c r="O154" s="5">
        <f t="shared" si="25"/>
        <v>-82.469504999999998</v>
      </c>
    </row>
    <row r="155" spans="2:16" x14ac:dyDescent="0.25">
      <c r="B155">
        <v>3994944444.4443998</v>
      </c>
      <c r="C155">
        <v>-66.078093999999993</v>
      </c>
      <c r="D155">
        <v>-59.001883999999997</v>
      </c>
      <c r="F155" s="5">
        <f t="shared" si="26"/>
        <v>5</v>
      </c>
      <c r="G155" s="5">
        <f t="shared" si="24"/>
        <v>-97.279494999999997</v>
      </c>
      <c r="J155">
        <v>3994944444.4443998</v>
      </c>
      <c r="K155">
        <v>-71.011497000000006</v>
      </c>
      <c r="L155">
        <v>-62.338073999999999</v>
      </c>
      <c r="N155" s="5">
        <f t="shared" si="27"/>
        <v>5</v>
      </c>
      <c r="O155" s="5">
        <f t="shared" si="25"/>
        <v>-89.43853</v>
      </c>
    </row>
    <row r="156" spans="2:16" x14ac:dyDescent="0.25">
      <c r="B156">
        <v>4492416666.6667004</v>
      </c>
      <c r="C156">
        <v>-68.082831999999996</v>
      </c>
      <c r="D156">
        <v>-61.015926</v>
      </c>
      <c r="F156" s="5">
        <f t="shared" si="26"/>
        <v>5.5</v>
      </c>
      <c r="G156" s="5">
        <f t="shared" si="24"/>
        <v>-87.589500000000001</v>
      </c>
      <c r="J156">
        <v>4492416666.6667004</v>
      </c>
      <c r="K156">
        <v>-70.145706000000004</v>
      </c>
      <c r="L156">
        <v>-61.584449999999997</v>
      </c>
      <c r="N156" s="5">
        <f t="shared" si="27"/>
        <v>5.5</v>
      </c>
      <c r="O156" s="5">
        <f t="shared" si="25"/>
        <v>-78.504181000000003</v>
      </c>
    </row>
    <row r="157" spans="2:16" x14ac:dyDescent="0.25">
      <c r="B157">
        <v>4989888888.8888998</v>
      </c>
      <c r="C157">
        <v>-67.897034000000005</v>
      </c>
      <c r="D157">
        <v>-60.879168999999997</v>
      </c>
      <c r="F157" s="5">
        <f t="shared" si="26"/>
        <v>6</v>
      </c>
      <c r="G157" s="5">
        <f t="shared" si="24"/>
        <v>-95.848724000000004</v>
      </c>
      <c r="J157">
        <v>4989888888.8888998</v>
      </c>
      <c r="K157">
        <v>-69.440033</v>
      </c>
      <c r="L157">
        <v>-61.201866000000003</v>
      </c>
      <c r="N157" s="5">
        <f t="shared" si="27"/>
        <v>6</v>
      </c>
      <c r="O157" s="5">
        <f t="shared" si="25"/>
        <v>-85.161736000000005</v>
      </c>
    </row>
    <row r="158" spans="2:16" x14ac:dyDescent="0.25">
      <c r="B158">
        <v>5487361111.1111002</v>
      </c>
      <c r="C158">
        <v>-69.770850999999993</v>
      </c>
      <c r="D158">
        <v>-62.535549000000003</v>
      </c>
      <c r="F158" s="5">
        <f t="shared" si="26"/>
        <v>6.5</v>
      </c>
      <c r="G158" s="5">
        <f t="shared" si="24"/>
        <v>-86.532066</v>
      </c>
      <c r="J158">
        <v>5487361111.1111002</v>
      </c>
      <c r="K158">
        <v>-73.248870999999994</v>
      </c>
      <c r="L158">
        <v>-64.971962000000005</v>
      </c>
      <c r="N158" s="5">
        <f t="shared" si="27"/>
        <v>6.5</v>
      </c>
      <c r="O158" s="5">
        <f t="shared" si="25"/>
        <v>-82.840477000000007</v>
      </c>
    </row>
    <row r="159" spans="2:16" x14ac:dyDescent="0.25">
      <c r="B159">
        <v>5984833333.3332996</v>
      </c>
      <c r="C159">
        <v>-72.800323000000006</v>
      </c>
      <c r="D159">
        <v>-65.431800999999993</v>
      </c>
      <c r="F159" s="5">
        <f t="shared" si="26"/>
        <v>7</v>
      </c>
      <c r="G159" s="5">
        <f t="shared" si="24"/>
        <v>-81.399520999999993</v>
      </c>
      <c r="J159">
        <v>5984833333.3332996</v>
      </c>
      <c r="K159">
        <v>-74.162743000000006</v>
      </c>
      <c r="L159">
        <v>-65.747307000000006</v>
      </c>
      <c r="N159" s="5">
        <f t="shared" si="27"/>
        <v>7</v>
      </c>
      <c r="O159" s="5">
        <f t="shared" si="25"/>
        <v>-80.736228999999994</v>
      </c>
    </row>
    <row r="160" spans="2:16" x14ac:dyDescent="0.25">
      <c r="B160">
        <v>6482305555.5556002</v>
      </c>
      <c r="C160">
        <v>-62.633755000000001</v>
      </c>
      <c r="D160">
        <v>-55.272854000000002</v>
      </c>
      <c r="F160" s="5">
        <f t="shared" si="26"/>
        <v>7.5</v>
      </c>
      <c r="G160" s="5">
        <f t="shared" si="24"/>
        <v>-98.154731999999996</v>
      </c>
      <c r="J160">
        <v>6482305555.5556002</v>
      </c>
      <c r="K160">
        <v>-70.365844999999993</v>
      </c>
      <c r="L160">
        <v>-61.689621000000002</v>
      </c>
      <c r="N160" s="5">
        <f t="shared" si="27"/>
        <v>7.5</v>
      </c>
      <c r="O160" s="5">
        <f t="shared" si="25"/>
        <v>-89.917975999999996</v>
      </c>
    </row>
    <row r="161" spans="2:16" x14ac:dyDescent="0.25">
      <c r="B161">
        <v>6979777777.7777996</v>
      </c>
      <c r="C161">
        <v>-67.053604000000007</v>
      </c>
      <c r="D161">
        <v>-59.613121</v>
      </c>
      <c r="F161" s="5">
        <f t="shared" si="26"/>
        <v>8</v>
      </c>
      <c r="G161" s="5">
        <f t="shared" si="24"/>
        <v>-91.134040999999996</v>
      </c>
      <c r="J161">
        <v>6979777777.7777996</v>
      </c>
      <c r="K161">
        <v>-75.820801000000003</v>
      </c>
      <c r="L161">
        <v>-66.493340000000003</v>
      </c>
      <c r="N161" s="5">
        <f t="shared" si="27"/>
        <v>8</v>
      </c>
      <c r="O161" s="5">
        <f t="shared" si="25"/>
        <v>-83.233283999999998</v>
      </c>
    </row>
    <row r="162" spans="2:16" x14ac:dyDescent="0.25">
      <c r="B162">
        <v>7477250000</v>
      </c>
      <c r="C162">
        <v>-69.446556000000001</v>
      </c>
      <c r="D162">
        <v>-61.671191999999998</v>
      </c>
      <c r="F162" s="5">
        <f t="shared" si="26"/>
        <v>8.5</v>
      </c>
      <c r="G162" s="5">
        <f t="shared" si="24"/>
        <v>-87.457213999999993</v>
      </c>
      <c r="J162">
        <v>7477250000</v>
      </c>
      <c r="K162">
        <v>-75.143280000000004</v>
      </c>
      <c r="L162">
        <v>-65.522423000000003</v>
      </c>
      <c r="N162" s="5">
        <f t="shared" si="27"/>
        <v>8.5</v>
      </c>
      <c r="O162" s="5">
        <f t="shared" si="25"/>
        <v>-91.976219</v>
      </c>
    </row>
    <row r="163" spans="2:16" x14ac:dyDescent="0.25">
      <c r="B163">
        <v>7974722222.2222004</v>
      </c>
      <c r="C163">
        <v>-68.732140000000001</v>
      </c>
      <c r="D163">
        <v>-61.010447999999997</v>
      </c>
      <c r="F163" s="5">
        <f t="shared" si="26"/>
        <v>9</v>
      </c>
      <c r="G163" s="5">
        <f t="shared" si="24"/>
        <v>-86.014358999999999</v>
      </c>
      <c r="J163">
        <v>7974722222.2222004</v>
      </c>
      <c r="K163">
        <v>-74.1464</v>
      </c>
      <c r="L163">
        <v>-64.405097999999995</v>
      </c>
      <c r="N163" s="5">
        <f t="shared" si="27"/>
        <v>9</v>
      </c>
      <c r="O163" s="5">
        <f t="shared" si="25"/>
        <v>-84.749145999999996</v>
      </c>
    </row>
    <row r="164" spans="2:16" x14ac:dyDescent="0.25">
      <c r="B164">
        <v>8472194444.4443998</v>
      </c>
      <c r="C164">
        <v>-67.327431000000004</v>
      </c>
      <c r="D164">
        <v>-59.450736999999997</v>
      </c>
      <c r="F164" s="5">
        <f t="shared" si="26"/>
        <v>9.5</v>
      </c>
      <c r="G164" s="5">
        <f t="shared" si="24"/>
        <v>-79.859413000000004</v>
      </c>
      <c r="J164">
        <v>8472194444.4443998</v>
      </c>
      <c r="K164">
        <v>-78.438018999999997</v>
      </c>
      <c r="L164">
        <v>-68.761887000000002</v>
      </c>
      <c r="N164" s="5">
        <f t="shared" si="27"/>
        <v>9.5</v>
      </c>
      <c r="O164" s="5">
        <f t="shared" si="25"/>
        <v>-81.590835999999996</v>
      </c>
    </row>
    <row r="165" spans="2:16" x14ac:dyDescent="0.25">
      <c r="B165">
        <v>8969666666.6667004</v>
      </c>
      <c r="C165">
        <v>-68.399390999999994</v>
      </c>
      <c r="D165">
        <v>-60.144367000000003</v>
      </c>
      <c r="F165" s="5">
        <f t="shared" si="26"/>
        <v>10</v>
      </c>
      <c r="G165" s="5">
        <f t="shared" si="24"/>
        <v>-92.486198000000002</v>
      </c>
      <c r="J165">
        <v>8969666666.6667004</v>
      </c>
      <c r="K165">
        <v>-74.939171000000002</v>
      </c>
      <c r="L165">
        <v>-65.219521</v>
      </c>
      <c r="N165" s="5">
        <f t="shared" si="27"/>
        <v>10</v>
      </c>
      <c r="O165" s="5">
        <f t="shared" si="25"/>
        <v>-85.965926999999994</v>
      </c>
    </row>
    <row r="166" spans="2:16" x14ac:dyDescent="0.25">
      <c r="B166">
        <v>9467138888.8889008</v>
      </c>
      <c r="C166">
        <v>-69.701629999999994</v>
      </c>
      <c r="D166">
        <v>-61.564968</v>
      </c>
      <c r="F166" s="5">
        <f t="shared" si="26"/>
        <v>10.5</v>
      </c>
      <c r="G166" s="5">
        <f t="shared" si="24"/>
        <v>-85.431090999999995</v>
      </c>
      <c r="J166">
        <v>9467138888.8889008</v>
      </c>
      <c r="K166">
        <v>-85.131523000000001</v>
      </c>
      <c r="L166">
        <v>-75.399756999999994</v>
      </c>
      <c r="N166" s="5">
        <f t="shared" si="27"/>
        <v>10.5</v>
      </c>
      <c r="O166" s="5">
        <f t="shared" si="25"/>
        <v>-96.953186000000002</v>
      </c>
    </row>
    <row r="167" spans="2:16" x14ac:dyDescent="0.25">
      <c r="B167">
        <v>9964611111.1110992</v>
      </c>
      <c r="C167">
        <v>-67.635551000000007</v>
      </c>
      <c r="D167">
        <v>-59.420887</v>
      </c>
      <c r="F167" s="5">
        <f t="shared" si="26"/>
        <v>11</v>
      </c>
      <c r="G167" s="5">
        <f t="shared" si="24"/>
        <v>-86.214827999999997</v>
      </c>
      <c r="J167">
        <v>9964611111.1110992</v>
      </c>
      <c r="K167">
        <v>-73.642166000000003</v>
      </c>
      <c r="L167">
        <v>-64.005370999999997</v>
      </c>
      <c r="N167" s="5">
        <f t="shared" si="27"/>
        <v>11</v>
      </c>
      <c r="O167" s="5">
        <f t="shared" si="25"/>
        <v>-87.746902000000006</v>
      </c>
    </row>
    <row r="168" spans="2:16" x14ac:dyDescent="0.25">
      <c r="B168">
        <v>10462083333.333</v>
      </c>
      <c r="C168">
        <v>-68.898833999999994</v>
      </c>
      <c r="D168">
        <v>-60.662517999999999</v>
      </c>
      <c r="F168" s="5">
        <f t="shared" si="26"/>
        <v>11.5</v>
      </c>
      <c r="G168" s="5">
        <f t="shared" si="24"/>
        <v>-84.130989</v>
      </c>
      <c r="J168">
        <v>10462083333.333</v>
      </c>
      <c r="K168">
        <v>-70.026809999999998</v>
      </c>
      <c r="L168">
        <v>-60.624836000000002</v>
      </c>
      <c r="N168" s="5">
        <f t="shared" si="27"/>
        <v>11.5</v>
      </c>
      <c r="O168" s="5">
        <f t="shared" si="25"/>
        <v>-92.433036999999999</v>
      </c>
    </row>
    <row r="169" spans="2:16" x14ac:dyDescent="0.25">
      <c r="B169">
        <v>10959555555.556</v>
      </c>
      <c r="C169">
        <v>-70.519767999999999</v>
      </c>
      <c r="D169">
        <v>-62.319172000000002</v>
      </c>
      <c r="F169" s="5">
        <f t="shared" si="26"/>
        <v>12</v>
      </c>
      <c r="G169" s="5">
        <f t="shared" si="24"/>
        <v>-78.357085999999995</v>
      </c>
      <c r="J169">
        <v>10959555555.556</v>
      </c>
      <c r="K169">
        <v>-66.904197999999994</v>
      </c>
      <c r="L169">
        <v>-57.488830999999998</v>
      </c>
      <c r="N169" s="5">
        <f t="shared" si="27"/>
        <v>12</v>
      </c>
      <c r="O169" s="5">
        <f t="shared" si="25"/>
        <v>-86.916816999999995</v>
      </c>
    </row>
    <row r="170" spans="2:16" x14ac:dyDescent="0.25">
      <c r="B170">
        <v>11457027777.778</v>
      </c>
      <c r="C170">
        <v>-66.136550999999997</v>
      </c>
      <c r="D170">
        <v>-57.849766000000002</v>
      </c>
      <c r="F170" s="5" t="s">
        <v>23</v>
      </c>
      <c r="J170">
        <v>11457027777.778</v>
      </c>
      <c r="K170">
        <v>-64.855545000000006</v>
      </c>
      <c r="L170">
        <v>-55.366107999999997</v>
      </c>
      <c r="N170" s="5" t="s">
        <v>23</v>
      </c>
    </row>
    <row r="171" spans="2:16" x14ac:dyDescent="0.25">
      <c r="B171">
        <v>11954500000</v>
      </c>
      <c r="C171">
        <v>-67.048370000000006</v>
      </c>
      <c r="D171">
        <v>-58.591805000000001</v>
      </c>
      <c r="J171">
        <v>11954500000</v>
      </c>
      <c r="K171">
        <v>-73.300926000000004</v>
      </c>
      <c r="L171">
        <v>-63.688060999999998</v>
      </c>
    </row>
    <row r="172" spans="2:16" x14ac:dyDescent="0.25">
      <c r="B172" t="s">
        <v>23</v>
      </c>
      <c r="J172" t="s">
        <v>23</v>
      </c>
    </row>
    <row r="173" spans="2:16" x14ac:dyDescent="0.25">
      <c r="F173" s="5" t="s">
        <v>44</v>
      </c>
      <c r="N173" s="5" t="s">
        <v>44</v>
      </c>
    </row>
    <row r="174" spans="2:16" ht="15.75" x14ac:dyDescent="0.25">
      <c r="F174" s="5" t="s">
        <v>20</v>
      </c>
      <c r="G174" s="5" t="str">
        <f t="shared" ref="G174:G193" si="28">D200</f>
        <v>2Rx4L dBc Log Mag(dB)</v>
      </c>
      <c r="H174" s="29">
        <v>2</v>
      </c>
      <c r="N174" s="5" t="s">
        <v>20</v>
      </c>
      <c r="O174" s="5" t="str">
        <f t="shared" ref="O174:O193" si="29">L200</f>
        <v>2Rx4L dBc Log Mag(dB)</v>
      </c>
      <c r="P174" s="29">
        <v>2</v>
      </c>
    </row>
    <row r="175" spans="2:16" ht="15.75" x14ac:dyDescent="0.25">
      <c r="B175" t="s">
        <v>42</v>
      </c>
      <c r="F175" s="5">
        <f t="shared" ref="F175:F193" si="30">B201/1000000000</f>
        <v>3.9944999999999999</v>
      </c>
      <c r="G175" s="5">
        <f t="shared" si="28"/>
        <v>-71.165665000000004</v>
      </c>
      <c r="H175" s="30">
        <f>ABS(AVERAGE(G175:G193)-(H174-1)*10)</f>
        <v>82.59300510526316</v>
      </c>
      <c r="J175" t="s">
        <v>42</v>
      </c>
      <c r="N175" s="5">
        <f t="shared" ref="N175:N193" si="31">J201/1000000000</f>
        <v>3.9944999999999999</v>
      </c>
      <c r="O175" s="5">
        <f t="shared" si="29"/>
        <v>-74.631293999999997</v>
      </c>
      <c r="P175" s="30">
        <f>ABS(AVERAGE(O175:O193)-(P174-1)*10)</f>
        <v>90.20334536842104</v>
      </c>
    </row>
    <row r="176" spans="2:16" x14ac:dyDescent="0.25">
      <c r="B176" t="s">
        <v>20</v>
      </c>
      <c r="C176" t="s">
        <v>144</v>
      </c>
      <c r="D176" t="s">
        <v>43</v>
      </c>
      <c r="F176" s="5">
        <f t="shared" si="30"/>
        <v>4.4392500000000004</v>
      </c>
      <c r="G176" s="5">
        <f t="shared" si="28"/>
        <v>-76.103188000000003</v>
      </c>
      <c r="J176" t="s">
        <v>20</v>
      </c>
      <c r="K176" t="s">
        <v>144</v>
      </c>
      <c r="L176" t="s">
        <v>43</v>
      </c>
      <c r="N176" s="5">
        <f t="shared" si="31"/>
        <v>4.4392500000000004</v>
      </c>
      <c r="O176" s="5">
        <f t="shared" si="29"/>
        <v>-78.787086000000002</v>
      </c>
    </row>
    <row r="177" spans="2:15" x14ac:dyDescent="0.25">
      <c r="B177">
        <v>3000000000</v>
      </c>
      <c r="C177">
        <v>-87.400810000000007</v>
      </c>
      <c r="D177">
        <v>-80.417465000000007</v>
      </c>
      <c r="F177" s="5">
        <f t="shared" si="30"/>
        <v>4.8840000000000003</v>
      </c>
      <c r="G177" s="5">
        <f t="shared" si="28"/>
        <v>-73.285820000000001</v>
      </c>
      <c r="J177">
        <v>3000000000</v>
      </c>
      <c r="K177">
        <v>-91.856826999999996</v>
      </c>
      <c r="L177">
        <v>-84.583786000000003</v>
      </c>
      <c r="N177" s="5">
        <f t="shared" si="31"/>
        <v>4.8840000000000003</v>
      </c>
      <c r="O177" s="5">
        <f t="shared" si="29"/>
        <v>-76.816306999999995</v>
      </c>
    </row>
    <row r="178" spans="2:15" x14ac:dyDescent="0.25">
      <c r="B178">
        <v>3500000000</v>
      </c>
      <c r="C178">
        <v>-88.876907000000003</v>
      </c>
      <c r="D178">
        <v>-81.541466</v>
      </c>
      <c r="F178" s="5">
        <f t="shared" si="30"/>
        <v>5.3287500000000003</v>
      </c>
      <c r="G178" s="5">
        <f t="shared" si="28"/>
        <v>-74.777534000000003</v>
      </c>
      <c r="J178">
        <v>3500000000</v>
      </c>
      <c r="K178">
        <v>-95.38382</v>
      </c>
      <c r="L178">
        <v>-86.634094000000005</v>
      </c>
      <c r="N178" s="5">
        <f t="shared" si="31"/>
        <v>5.3287500000000003</v>
      </c>
      <c r="O178" s="5">
        <f t="shared" si="29"/>
        <v>-80.992416000000006</v>
      </c>
    </row>
    <row r="179" spans="2:15" x14ac:dyDescent="0.25">
      <c r="B179">
        <v>4000000000</v>
      </c>
      <c r="C179">
        <v>-89.433243000000004</v>
      </c>
      <c r="D179">
        <v>-82.357033000000001</v>
      </c>
      <c r="F179" s="5">
        <f t="shared" si="30"/>
        <v>5.7735000000000003</v>
      </c>
      <c r="G179" s="5">
        <f t="shared" si="28"/>
        <v>-75.120994999999994</v>
      </c>
      <c r="J179">
        <v>4000000000</v>
      </c>
      <c r="K179">
        <v>-100.66533</v>
      </c>
      <c r="L179">
        <v>-91.991905000000003</v>
      </c>
      <c r="N179" s="5">
        <f t="shared" si="31"/>
        <v>5.7735000000000003</v>
      </c>
      <c r="O179" s="5">
        <f t="shared" si="29"/>
        <v>-81.740509000000003</v>
      </c>
    </row>
    <row r="180" spans="2:15" x14ac:dyDescent="0.25">
      <c r="B180">
        <v>4500000000</v>
      </c>
      <c r="C180">
        <v>-94.114861000000005</v>
      </c>
      <c r="D180">
        <v>-87.047957999999994</v>
      </c>
      <c r="F180" s="5">
        <f t="shared" si="30"/>
        <v>6.2182500000000003</v>
      </c>
      <c r="G180" s="5">
        <f t="shared" si="28"/>
        <v>-68.946449000000001</v>
      </c>
      <c r="J180">
        <v>4500000000</v>
      </c>
      <c r="K180">
        <v>-91.030761999999996</v>
      </c>
      <c r="L180">
        <v>-82.469504999999998</v>
      </c>
      <c r="N180" s="5">
        <f t="shared" si="31"/>
        <v>6.2182500000000003</v>
      </c>
      <c r="O180" s="5">
        <f t="shared" si="29"/>
        <v>-77.457549999999998</v>
      </c>
    </row>
    <row r="181" spans="2:15" x14ac:dyDescent="0.25">
      <c r="B181">
        <v>5000000000</v>
      </c>
      <c r="C181">
        <v>-104.29736</v>
      </c>
      <c r="D181">
        <v>-97.279494999999997</v>
      </c>
      <c r="F181" s="5">
        <f t="shared" si="30"/>
        <v>6.6630000000000003</v>
      </c>
      <c r="G181" s="5">
        <f t="shared" si="28"/>
        <v>-72.332199000000003</v>
      </c>
      <c r="J181">
        <v>5000000000</v>
      </c>
      <c r="K181">
        <v>-97.676688999999996</v>
      </c>
      <c r="L181">
        <v>-89.43853</v>
      </c>
      <c r="N181" s="5">
        <f t="shared" si="31"/>
        <v>6.6630000000000003</v>
      </c>
      <c r="O181" s="5">
        <f t="shared" si="29"/>
        <v>-74.855072000000007</v>
      </c>
    </row>
    <row r="182" spans="2:15" x14ac:dyDescent="0.25">
      <c r="B182">
        <v>5500000000</v>
      </c>
      <c r="C182">
        <v>-94.824798999999999</v>
      </c>
      <c r="D182">
        <v>-87.589500000000001</v>
      </c>
      <c r="F182" s="5">
        <f t="shared" si="30"/>
        <v>7.1077500000000002</v>
      </c>
      <c r="G182" s="5">
        <f t="shared" si="28"/>
        <v>-78.234641999999994</v>
      </c>
      <c r="J182">
        <v>5500000000</v>
      </c>
      <c r="K182">
        <v>-86.781090000000006</v>
      </c>
      <c r="L182">
        <v>-78.504181000000003</v>
      </c>
      <c r="N182" s="5">
        <f t="shared" si="31"/>
        <v>7.1077500000000002</v>
      </c>
      <c r="O182" s="5">
        <f t="shared" si="29"/>
        <v>-72.882026999999994</v>
      </c>
    </row>
    <row r="183" spans="2:15" x14ac:dyDescent="0.25">
      <c r="B183">
        <v>6000000000</v>
      </c>
      <c r="C183">
        <v>-103.21725000000001</v>
      </c>
      <c r="D183">
        <v>-95.848724000000004</v>
      </c>
      <c r="F183" s="5">
        <f t="shared" si="30"/>
        <v>7.5525000000000002</v>
      </c>
      <c r="G183" s="5">
        <f t="shared" si="28"/>
        <v>-78.258376999999996</v>
      </c>
      <c r="J183">
        <v>6000000000</v>
      </c>
      <c r="K183">
        <v>-93.577179000000001</v>
      </c>
      <c r="L183">
        <v>-85.161736000000005</v>
      </c>
      <c r="N183" s="5">
        <f t="shared" si="31"/>
        <v>7.5525000000000002</v>
      </c>
      <c r="O183" s="5">
        <f t="shared" si="29"/>
        <v>-79.710280999999995</v>
      </c>
    </row>
    <row r="184" spans="2:15" x14ac:dyDescent="0.25">
      <c r="B184">
        <v>6500000000</v>
      </c>
      <c r="C184">
        <v>-93.892960000000002</v>
      </c>
      <c r="D184">
        <v>-86.532066</v>
      </c>
      <c r="F184" s="5">
        <f t="shared" si="30"/>
        <v>7.9972500000000002</v>
      </c>
      <c r="G184" s="5">
        <f t="shared" si="28"/>
        <v>-73.729370000000003</v>
      </c>
      <c r="J184">
        <v>6500000000</v>
      </c>
      <c r="K184">
        <v>-91.516700999999998</v>
      </c>
      <c r="L184">
        <v>-82.840477000000007</v>
      </c>
      <c r="N184" s="5">
        <f t="shared" si="31"/>
        <v>7.9972500000000002</v>
      </c>
      <c r="O184" s="5">
        <f t="shared" si="29"/>
        <v>-78.996482999999998</v>
      </c>
    </row>
    <row r="185" spans="2:15" x14ac:dyDescent="0.25">
      <c r="B185">
        <v>7000000000</v>
      </c>
      <c r="C185">
        <v>-88.840003999999993</v>
      </c>
      <c r="D185">
        <v>-81.399520999999993</v>
      </c>
      <c r="F185" s="5">
        <f t="shared" si="30"/>
        <v>8.4420000000000002</v>
      </c>
      <c r="G185" s="5">
        <f t="shared" si="28"/>
        <v>-70.369101999999998</v>
      </c>
      <c r="J185">
        <v>7000000000</v>
      </c>
      <c r="K185">
        <v>-90.063689999999994</v>
      </c>
      <c r="L185">
        <v>-80.736228999999994</v>
      </c>
      <c r="N185" s="5">
        <f t="shared" si="31"/>
        <v>8.4420000000000002</v>
      </c>
      <c r="O185" s="5">
        <f t="shared" si="29"/>
        <v>-75.649467000000001</v>
      </c>
    </row>
    <row r="186" spans="2:15" x14ac:dyDescent="0.25">
      <c r="B186">
        <v>7500000000</v>
      </c>
      <c r="C186">
        <v>-105.93009000000001</v>
      </c>
      <c r="D186">
        <v>-98.154731999999996</v>
      </c>
      <c r="F186" s="5">
        <f t="shared" si="30"/>
        <v>8.8867499999999993</v>
      </c>
      <c r="G186" s="5">
        <f t="shared" si="28"/>
        <v>-76.402266999999995</v>
      </c>
      <c r="J186">
        <v>7500000000</v>
      </c>
      <c r="K186">
        <v>-99.538833999999994</v>
      </c>
      <c r="L186">
        <v>-89.917975999999996</v>
      </c>
      <c r="N186" s="5">
        <f t="shared" si="31"/>
        <v>8.8867499999999993</v>
      </c>
      <c r="O186" s="5">
        <f t="shared" si="29"/>
        <v>-89.513496000000004</v>
      </c>
    </row>
    <row r="187" spans="2:15" x14ac:dyDescent="0.25">
      <c r="B187">
        <v>8000000000</v>
      </c>
      <c r="C187">
        <v>-98.855727999999999</v>
      </c>
      <c r="D187">
        <v>-91.134040999999996</v>
      </c>
      <c r="F187" s="5">
        <f t="shared" si="30"/>
        <v>9.3315000000000001</v>
      </c>
      <c r="G187" s="5">
        <f t="shared" si="28"/>
        <v>-76.526871</v>
      </c>
      <c r="J187">
        <v>8000000000</v>
      </c>
      <c r="K187">
        <v>-92.974579000000006</v>
      </c>
      <c r="L187">
        <v>-83.233283999999998</v>
      </c>
      <c r="N187" s="5">
        <f t="shared" si="31"/>
        <v>9.3315000000000001</v>
      </c>
      <c r="O187" s="5">
        <f t="shared" si="29"/>
        <v>-81.077301000000006</v>
      </c>
    </row>
    <row r="188" spans="2:15" x14ac:dyDescent="0.25">
      <c r="B188">
        <v>8500000000</v>
      </c>
      <c r="C188">
        <v>-95.333907999999994</v>
      </c>
      <c r="D188">
        <v>-87.457213999999993</v>
      </c>
      <c r="F188" s="5">
        <f t="shared" si="30"/>
        <v>9.7762499999999992</v>
      </c>
      <c r="G188" s="5">
        <f t="shared" si="28"/>
        <v>-72.941108999999997</v>
      </c>
      <c r="J188">
        <v>8500000000</v>
      </c>
      <c r="K188">
        <v>-101.65235</v>
      </c>
      <c r="L188">
        <v>-91.976219</v>
      </c>
      <c r="N188" s="5">
        <f t="shared" si="31"/>
        <v>9.7762499999999992</v>
      </c>
      <c r="O188" s="5">
        <f t="shared" si="29"/>
        <v>-85.617142000000001</v>
      </c>
    </row>
    <row r="189" spans="2:15" x14ac:dyDescent="0.25">
      <c r="B189">
        <v>9000000000</v>
      </c>
      <c r="C189">
        <v>-94.269385999999997</v>
      </c>
      <c r="D189">
        <v>-86.014358999999999</v>
      </c>
      <c r="F189" s="5">
        <f t="shared" si="30"/>
        <v>10.221</v>
      </c>
      <c r="G189" s="5">
        <f t="shared" si="28"/>
        <v>-72.199081000000007</v>
      </c>
      <c r="J189">
        <v>9000000000</v>
      </c>
      <c r="K189">
        <v>-94.468795999999998</v>
      </c>
      <c r="L189">
        <v>-84.749145999999996</v>
      </c>
      <c r="N189" s="5">
        <f t="shared" si="31"/>
        <v>10.221</v>
      </c>
      <c r="O189" s="5">
        <f t="shared" si="29"/>
        <v>-85.309593000000007</v>
      </c>
    </row>
    <row r="190" spans="2:15" x14ac:dyDescent="0.25">
      <c r="B190">
        <v>9500000000</v>
      </c>
      <c r="C190">
        <v>-87.996077999999997</v>
      </c>
      <c r="D190">
        <v>-79.859413000000004</v>
      </c>
      <c r="F190" s="5">
        <f t="shared" si="30"/>
        <v>10.665749999999999</v>
      </c>
      <c r="G190" s="5">
        <f t="shared" si="28"/>
        <v>-64.702156000000002</v>
      </c>
      <c r="J190">
        <v>9500000000</v>
      </c>
      <c r="K190">
        <v>-91.322601000000006</v>
      </c>
      <c r="L190">
        <v>-81.590835999999996</v>
      </c>
      <c r="N190" s="5">
        <f t="shared" si="31"/>
        <v>10.665749999999999</v>
      </c>
      <c r="O190" s="5">
        <f t="shared" si="29"/>
        <v>-88.726333999999994</v>
      </c>
    </row>
    <row r="191" spans="2:15" x14ac:dyDescent="0.25">
      <c r="B191">
        <v>10000000000</v>
      </c>
      <c r="C191">
        <v>-100.70086999999999</v>
      </c>
      <c r="D191">
        <v>-92.486198000000002</v>
      </c>
      <c r="F191" s="5">
        <f t="shared" si="30"/>
        <v>11.1105</v>
      </c>
      <c r="G191" s="5">
        <f t="shared" si="28"/>
        <v>-64.783783</v>
      </c>
      <c r="J191">
        <v>10000000000</v>
      </c>
      <c r="K191">
        <v>-95.602722</v>
      </c>
      <c r="L191">
        <v>-85.965926999999994</v>
      </c>
      <c r="N191" s="5">
        <f t="shared" si="31"/>
        <v>11.1105</v>
      </c>
      <c r="O191" s="5">
        <f t="shared" si="29"/>
        <v>-86.706672999999995</v>
      </c>
    </row>
    <row r="192" spans="2:15" x14ac:dyDescent="0.25">
      <c r="B192">
        <v>10500000000</v>
      </c>
      <c r="C192">
        <v>-93.667404000000005</v>
      </c>
      <c r="D192">
        <v>-85.431090999999995</v>
      </c>
      <c r="F192" s="5">
        <f t="shared" si="30"/>
        <v>11.555249999999999</v>
      </c>
      <c r="G192" s="5">
        <f t="shared" si="28"/>
        <v>-67.358054999999993</v>
      </c>
      <c r="J192">
        <v>10500000000</v>
      </c>
      <c r="K192">
        <v>-106.35516</v>
      </c>
      <c r="L192">
        <v>-96.953186000000002</v>
      </c>
      <c r="N192" s="5">
        <f t="shared" si="31"/>
        <v>11.555249999999999</v>
      </c>
      <c r="O192" s="5">
        <f t="shared" si="29"/>
        <v>-74.247382999999999</v>
      </c>
    </row>
    <row r="193" spans="2:16" x14ac:dyDescent="0.25">
      <c r="B193">
        <v>11000000000</v>
      </c>
      <c r="C193">
        <v>-94.415420999999995</v>
      </c>
      <c r="D193">
        <v>-86.214827999999997</v>
      </c>
      <c r="F193" s="5">
        <f t="shared" si="30"/>
        <v>12</v>
      </c>
      <c r="G193" s="5">
        <f t="shared" si="28"/>
        <v>-72.030434</v>
      </c>
      <c r="J193">
        <v>11000000000</v>
      </c>
      <c r="K193">
        <v>-97.162270000000007</v>
      </c>
      <c r="L193">
        <v>-87.746902000000006</v>
      </c>
      <c r="N193" s="5">
        <f t="shared" si="31"/>
        <v>12</v>
      </c>
      <c r="O193" s="5">
        <f t="shared" si="29"/>
        <v>-80.147148000000001</v>
      </c>
    </row>
    <row r="194" spans="2:16" x14ac:dyDescent="0.25">
      <c r="B194">
        <v>11500000000</v>
      </c>
      <c r="C194">
        <v>-92.417770000000004</v>
      </c>
      <c r="D194">
        <v>-84.130989</v>
      </c>
      <c r="F194" s="5" t="s">
        <v>23</v>
      </c>
      <c r="J194">
        <v>11500000000</v>
      </c>
      <c r="K194">
        <v>-101.92247</v>
      </c>
      <c r="L194">
        <v>-92.433036999999999</v>
      </c>
      <c r="N194" s="5" t="s">
        <v>23</v>
      </c>
    </row>
    <row r="195" spans="2:16" x14ac:dyDescent="0.25">
      <c r="B195">
        <v>12000000000</v>
      </c>
      <c r="C195">
        <v>-86.813659999999999</v>
      </c>
      <c r="D195">
        <v>-78.357085999999995</v>
      </c>
      <c r="J195">
        <v>12000000000</v>
      </c>
      <c r="K195">
        <v>-96.529685999999998</v>
      </c>
      <c r="L195">
        <v>-86.916816999999995</v>
      </c>
    </row>
    <row r="196" spans="2:16" x14ac:dyDescent="0.25">
      <c r="B196" t="s">
        <v>23</v>
      </c>
      <c r="J196" t="s">
        <v>23</v>
      </c>
    </row>
    <row r="197" spans="2:16" x14ac:dyDescent="0.25">
      <c r="F197" s="5" t="s">
        <v>46</v>
      </c>
      <c r="N197" s="5" t="s">
        <v>46</v>
      </c>
    </row>
    <row r="198" spans="2:16" ht="15.75" x14ac:dyDescent="0.25">
      <c r="F198" s="5" t="s">
        <v>20</v>
      </c>
      <c r="G198" s="5" t="str">
        <f t="shared" ref="G198:G217" si="32">D224</f>
        <v>2Rx5L dBc Log Mag(dB)</v>
      </c>
      <c r="H198" s="29">
        <v>2</v>
      </c>
      <c r="N198" s="5" t="s">
        <v>20</v>
      </c>
      <c r="O198" s="5" t="str">
        <f t="shared" ref="O198:O217" si="33">L224</f>
        <v>2Rx5L dBc Log Mag(dB)</v>
      </c>
      <c r="P198" s="29">
        <v>2</v>
      </c>
    </row>
    <row r="199" spans="2:16" ht="15.75" x14ac:dyDescent="0.25">
      <c r="B199" t="s">
        <v>44</v>
      </c>
      <c r="F199" s="5">
        <f t="shared" ref="F199:F217" si="34">B225/1000000000</f>
        <v>5.4945000000000004</v>
      </c>
      <c r="G199" s="5">
        <f t="shared" si="32"/>
        <v>-62.193153000000002</v>
      </c>
      <c r="H199" s="30">
        <f>ABS(AVERAGE(G199:G217)-(H198-1)*10)</f>
        <v>77.63666657894737</v>
      </c>
      <c r="J199" t="s">
        <v>44</v>
      </c>
      <c r="N199" s="5">
        <f t="shared" ref="N199:N217" si="35">J225/1000000000</f>
        <v>5.4945000000000004</v>
      </c>
      <c r="O199" s="5">
        <f t="shared" si="33"/>
        <v>-74.699280000000002</v>
      </c>
      <c r="P199" s="30">
        <f>ABS(AVERAGE(O199:O217)-(P198-1)*10)</f>
        <v>72.473133736842115</v>
      </c>
    </row>
    <row r="200" spans="2:16" x14ac:dyDescent="0.25">
      <c r="B200" t="s">
        <v>20</v>
      </c>
      <c r="C200" t="s">
        <v>145</v>
      </c>
      <c r="D200" t="s">
        <v>45</v>
      </c>
      <c r="F200" s="5">
        <f t="shared" si="34"/>
        <v>5.8559166666667002</v>
      </c>
      <c r="G200" s="5">
        <f t="shared" si="32"/>
        <v>-70.167625000000001</v>
      </c>
      <c r="J200" t="s">
        <v>20</v>
      </c>
      <c r="K200" t="s">
        <v>145</v>
      </c>
      <c r="L200" t="s">
        <v>45</v>
      </c>
      <c r="N200" s="5">
        <f t="shared" si="35"/>
        <v>5.8559166666667002</v>
      </c>
      <c r="O200" s="5">
        <f t="shared" si="33"/>
        <v>-70.172393999999997</v>
      </c>
    </row>
    <row r="201" spans="2:16" x14ac:dyDescent="0.25">
      <c r="B201">
        <v>3994500000</v>
      </c>
      <c r="C201">
        <v>-78.149010000000004</v>
      </c>
      <c r="D201">
        <v>-71.165665000000004</v>
      </c>
      <c r="F201" s="5">
        <f t="shared" si="34"/>
        <v>6.2173333333332996</v>
      </c>
      <c r="G201" s="5">
        <f t="shared" si="32"/>
        <v>-68.789848000000006</v>
      </c>
      <c r="J201">
        <v>3994500000</v>
      </c>
      <c r="K201">
        <v>-81.904335000000003</v>
      </c>
      <c r="L201">
        <v>-74.631293999999997</v>
      </c>
      <c r="N201" s="5">
        <f t="shared" si="35"/>
        <v>6.2173333333332996</v>
      </c>
      <c r="O201" s="5">
        <f t="shared" si="33"/>
        <v>-62.280602000000002</v>
      </c>
    </row>
    <row r="202" spans="2:16" x14ac:dyDescent="0.25">
      <c r="B202">
        <v>4439250000</v>
      </c>
      <c r="C202">
        <v>-83.438621999999995</v>
      </c>
      <c r="D202">
        <v>-76.103188000000003</v>
      </c>
      <c r="F202" s="5">
        <f t="shared" si="34"/>
        <v>6.5787500000000003</v>
      </c>
      <c r="G202" s="5">
        <f t="shared" si="32"/>
        <v>-65.142876000000001</v>
      </c>
      <c r="J202">
        <v>4439250000</v>
      </c>
      <c r="K202">
        <v>-87.536811999999998</v>
      </c>
      <c r="L202">
        <v>-78.787086000000002</v>
      </c>
      <c r="N202" s="5">
        <f t="shared" si="35"/>
        <v>6.5787500000000003</v>
      </c>
      <c r="O202" s="5">
        <f t="shared" si="33"/>
        <v>-70.040008999999998</v>
      </c>
    </row>
    <row r="203" spans="2:16" x14ac:dyDescent="0.25">
      <c r="B203">
        <v>4884000000</v>
      </c>
      <c r="C203">
        <v>-80.362030000000004</v>
      </c>
      <c r="D203">
        <v>-73.285820000000001</v>
      </c>
      <c r="F203" s="5">
        <f t="shared" si="34"/>
        <v>6.9401666666667001</v>
      </c>
      <c r="G203" s="5">
        <f t="shared" si="32"/>
        <v>-61.600304000000001</v>
      </c>
      <c r="J203">
        <v>4884000000</v>
      </c>
      <c r="K203">
        <v>-85.489731000000006</v>
      </c>
      <c r="L203">
        <v>-76.816306999999995</v>
      </c>
      <c r="N203" s="5">
        <f t="shared" si="35"/>
        <v>6.9401666666667001</v>
      </c>
      <c r="O203" s="5">
        <f t="shared" si="33"/>
        <v>-75.076583999999997</v>
      </c>
    </row>
    <row r="204" spans="2:16" x14ac:dyDescent="0.25">
      <c r="B204">
        <v>5328750000</v>
      </c>
      <c r="C204">
        <v>-81.844443999999996</v>
      </c>
      <c r="D204">
        <v>-74.777534000000003</v>
      </c>
      <c r="F204" s="5">
        <f t="shared" si="34"/>
        <v>7.3015833333332996</v>
      </c>
      <c r="G204" s="5">
        <f t="shared" si="32"/>
        <v>-60.756531000000003</v>
      </c>
      <c r="J204">
        <v>5328750000</v>
      </c>
      <c r="K204">
        <v>-89.553673000000003</v>
      </c>
      <c r="L204">
        <v>-80.992416000000006</v>
      </c>
      <c r="N204" s="5">
        <f t="shared" si="35"/>
        <v>7.3015833333332996</v>
      </c>
      <c r="O204" s="5">
        <f t="shared" si="33"/>
        <v>-64.862587000000005</v>
      </c>
    </row>
    <row r="205" spans="2:16" x14ac:dyDescent="0.25">
      <c r="B205">
        <v>5773500000</v>
      </c>
      <c r="C205">
        <v>-82.138863000000001</v>
      </c>
      <c r="D205">
        <v>-75.120994999999994</v>
      </c>
      <c r="F205" s="5">
        <f t="shared" si="34"/>
        <v>7.6630000000000003</v>
      </c>
      <c r="G205" s="5">
        <f t="shared" si="32"/>
        <v>-61.320292999999999</v>
      </c>
      <c r="J205">
        <v>5773500000</v>
      </c>
      <c r="K205">
        <v>-89.978675999999993</v>
      </c>
      <c r="L205">
        <v>-81.740509000000003</v>
      </c>
      <c r="N205" s="5">
        <f t="shared" si="35"/>
        <v>7.6630000000000003</v>
      </c>
      <c r="O205" s="5">
        <f t="shared" si="33"/>
        <v>-65.342574999999997</v>
      </c>
    </row>
    <row r="206" spans="2:16" x14ac:dyDescent="0.25">
      <c r="B206">
        <v>6218250000</v>
      </c>
      <c r="C206">
        <v>-76.181747000000001</v>
      </c>
      <c r="D206">
        <v>-68.946449000000001</v>
      </c>
      <c r="F206" s="5">
        <f t="shared" si="34"/>
        <v>8.0244166666667009</v>
      </c>
      <c r="G206" s="5">
        <f t="shared" si="32"/>
        <v>-63.196250999999997</v>
      </c>
      <c r="J206">
        <v>6218250000</v>
      </c>
      <c r="K206">
        <v>-85.734459000000001</v>
      </c>
      <c r="L206">
        <v>-77.457549999999998</v>
      </c>
      <c r="N206" s="5">
        <f t="shared" si="35"/>
        <v>8.0244166666667009</v>
      </c>
      <c r="O206" s="5">
        <f t="shared" si="33"/>
        <v>-63.818843999999999</v>
      </c>
    </row>
    <row r="207" spans="2:16" x14ac:dyDescent="0.25">
      <c r="B207">
        <v>6663000000</v>
      </c>
      <c r="C207">
        <v>-79.700714000000005</v>
      </c>
      <c r="D207">
        <v>-72.332199000000003</v>
      </c>
      <c r="F207" s="5">
        <f t="shared" si="34"/>
        <v>8.3858333333333004</v>
      </c>
      <c r="G207" s="5">
        <f t="shared" si="32"/>
        <v>-61.904812</v>
      </c>
      <c r="J207">
        <v>6663000000</v>
      </c>
      <c r="K207">
        <v>-83.270508000000007</v>
      </c>
      <c r="L207">
        <v>-74.855072000000007</v>
      </c>
      <c r="N207" s="5">
        <f t="shared" si="35"/>
        <v>8.3858333333333004</v>
      </c>
      <c r="O207" s="5">
        <f t="shared" si="33"/>
        <v>-70.003287999999998</v>
      </c>
    </row>
    <row r="208" spans="2:16" x14ac:dyDescent="0.25">
      <c r="B208">
        <v>7107750000</v>
      </c>
      <c r="C208">
        <v>-85.595543000000006</v>
      </c>
      <c r="D208">
        <v>-78.234641999999994</v>
      </c>
      <c r="F208" s="5">
        <f t="shared" si="34"/>
        <v>8.7472499999999993</v>
      </c>
      <c r="G208" s="5">
        <f t="shared" si="32"/>
        <v>-63.529068000000002</v>
      </c>
      <c r="J208">
        <v>7107750000</v>
      </c>
      <c r="K208">
        <v>-81.558257999999995</v>
      </c>
      <c r="L208">
        <v>-72.882026999999994</v>
      </c>
      <c r="N208" s="5">
        <f t="shared" si="35"/>
        <v>8.7472499999999993</v>
      </c>
      <c r="O208" s="5">
        <f t="shared" si="33"/>
        <v>-59.918574999999997</v>
      </c>
    </row>
    <row r="209" spans="2:16" x14ac:dyDescent="0.25">
      <c r="B209">
        <v>7552500000</v>
      </c>
      <c r="C209">
        <v>-85.698859999999996</v>
      </c>
      <c r="D209">
        <v>-78.258376999999996</v>
      </c>
      <c r="F209" s="5">
        <f t="shared" si="34"/>
        <v>9.1086666666667</v>
      </c>
      <c r="G209" s="5">
        <f t="shared" si="32"/>
        <v>-66.482910000000004</v>
      </c>
      <c r="J209">
        <v>7552500000</v>
      </c>
      <c r="K209">
        <v>-89.037734999999998</v>
      </c>
      <c r="L209">
        <v>-79.710280999999995</v>
      </c>
      <c r="N209" s="5">
        <f t="shared" si="35"/>
        <v>9.1086666666667</v>
      </c>
      <c r="O209" s="5">
        <f t="shared" si="33"/>
        <v>-59.643279999999997</v>
      </c>
    </row>
    <row r="210" spans="2:16" x14ac:dyDescent="0.25">
      <c r="B210">
        <v>7997250000</v>
      </c>
      <c r="C210">
        <v>-81.504729999999995</v>
      </c>
      <c r="D210">
        <v>-73.729370000000003</v>
      </c>
      <c r="F210" s="5">
        <f t="shared" si="34"/>
        <v>9.4700833333332994</v>
      </c>
      <c r="G210" s="5">
        <f t="shared" si="32"/>
        <v>-66.184691999999998</v>
      </c>
      <c r="J210">
        <v>7997250000</v>
      </c>
      <c r="K210">
        <v>-88.617339999999999</v>
      </c>
      <c r="L210">
        <v>-78.996482999999998</v>
      </c>
      <c r="N210" s="5">
        <f t="shared" si="35"/>
        <v>9.4700833333332994</v>
      </c>
      <c r="O210" s="5">
        <f t="shared" si="33"/>
        <v>-58.406334000000001</v>
      </c>
    </row>
    <row r="211" spans="2:16" x14ac:dyDescent="0.25">
      <c r="B211">
        <v>8442000000</v>
      </c>
      <c r="C211">
        <v>-78.090796999999995</v>
      </c>
      <c r="D211">
        <v>-70.369101999999998</v>
      </c>
      <c r="F211" s="5">
        <f t="shared" si="34"/>
        <v>9.8315000000000001</v>
      </c>
      <c r="G211" s="5">
        <f t="shared" si="32"/>
        <v>-68.390450000000001</v>
      </c>
      <c r="J211">
        <v>8442000000</v>
      </c>
      <c r="K211">
        <v>-85.390770000000003</v>
      </c>
      <c r="L211">
        <v>-75.649467000000001</v>
      </c>
      <c r="N211" s="5">
        <f t="shared" si="35"/>
        <v>9.8315000000000001</v>
      </c>
      <c r="O211" s="5">
        <f t="shared" si="33"/>
        <v>-57.921371000000001</v>
      </c>
    </row>
    <row r="212" spans="2:16" x14ac:dyDescent="0.25">
      <c r="B212">
        <v>8886750000</v>
      </c>
      <c r="C212">
        <v>-84.278960999999995</v>
      </c>
      <c r="D212">
        <v>-76.402266999999995</v>
      </c>
      <c r="F212" s="5">
        <f t="shared" si="34"/>
        <v>10.192916666666999</v>
      </c>
      <c r="G212" s="5">
        <f t="shared" si="32"/>
        <v>-74.570656</v>
      </c>
      <c r="J212">
        <v>8886750000</v>
      </c>
      <c r="K212">
        <v>-99.189628999999996</v>
      </c>
      <c r="L212">
        <v>-89.513496000000004</v>
      </c>
      <c r="N212" s="5">
        <f t="shared" si="35"/>
        <v>10.192916666666999</v>
      </c>
      <c r="O212" s="5">
        <f t="shared" si="33"/>
        <v>-57.262287000000001</v>
      </c>
    </row>
    <row r="213" spans="2:16" x14ac:dyDescent="0.25">
      <c r="B213">
        <v>9331500000</v>
      </c>
      <c r="C213">
        <v>-84.781891000000002</v>
      </c>
      <c r="D213">
        <v>-76.526871</v>
      </c>
      <c r="F213" s="5">
        <f t="shared" si="34"/>
        <v>10.554333333333</v>
      </c>
      <c r="G213" s="5">
        <f t="shared" si="32"/>
        <v>-80.306656000000004</v>
      </c>
      <c r="J213">
        <v>9331500000</v>
      </c>
      <c r="K213">
        <v>-90.796951000000007</v>
      </c>
      <c r="L213">
        <v>-81.077301000000006</v>
      </c>
      <c r="N213" s="5">
        <f t="shared" si="35"/>
        <v>10.554333333333</v>
      </c>
      <c r="O213" s="5">
        <f t="shared" si="33"/>
        <v>-57.581482000000001</v>
      </c>
    </row>
    <row r="214" spans="2:16" x14ac:dyDescent="0.25">
      <c r="B214">
        <v>9776250000</v>
      </c>
      <c r="C214">
        <v>-81.077774000000005</v>
      </c>
      <c r="D214">
        <v>-72.941108999999997</v>
      </c>
      <c r="F214" s="5">
        <f t="shared" si="34"/>
        <v>10.915749999999999</v>
      </c>
      <c r="G214" s="5">
        <f t="shared" si="32"/>
        <v>-78.845412999999994</v>
      </c>
      <c r="J214">
        <v>9776250000</v>
      </c>
      <c r="K214">
        <v>-95.348906999999997</v>
      </c>
      <c r="L214">
        <v>-85.617142000000001</v>
      </c>
      <c r="N214" s="5">
        <f t="shared" si="35"/>
        <v>10.915749999999999</v>
      </c>
      <c r="O214" s="5">
        <f t="shared" si="33"/>
        <v>-57.265255000000003</v>
      </c>
    </row>
    <row r="215" spans="2:16" x14ac:dyDescent="0.25">
      <c r="B215">
        <v>10221000000</v>
      </c>
      <c r="C215">
        <v>-80.413749999999993</v>
      </c>
      <c r="D215">
        <v>-72.199081000000007</v>
      </c>
      <c r="F215" s="5">
        <f t="shared" si="34"/>
        <v>11.277166666667</v>
      </c>
      <c r="G215" s="5">
        <f t="shared" si="32"/>
        <v>-77.945496000000006</v>
      </c>
      <c r="J215">
        <v>10221000000</v>
      </c>
      <c r="K215">
        <v>-94.946387999999999</v>
      </c>
      <c r="L215">
        <v>-85.309593000000007</v>
      </c>
      <c r="N215" s="5">
        <f t="shared" si="35"/>
        <v>11.277166666667</v>
      </c>
      <c r="O215" s="5">
        <f t="shared" si="33"/>
        <v>-51.951973000000002</v>
      </c>
    </row>
    <row r="216" spans="2:16" x14ac:dyDescent="0.25">
      <c r="B216">
        <v>10665750000</v>
      </c>
      <c r="C216">
        <v>-72.938477000000006</v>
      </c>
      <c r="D216">
        <v>-64.702156000000002</v>
      </c>
      <c r="F216" s="5">
        <f t="shared" si="34"/>
        <v>11.638583333333001</v>
      </c>
      <c r="G216" s="5">
        <f t="shared" si="32"/>
        <v>-67.927764999999994</v>
      </c>
      <c r="J216">
        <v>10665750000</v>
      </c>
      <c r="K216">
        <v>-98.128304</v>
      </c>
      <c r="L216">
        <v>-88.726333999999994</v>
      </c>
      <c r="N216" s="5">
        <f t="shared" si="35"/>
        <v>11.638583333333001</v>
      </c>
      <c r="O216" s="5">
        <f t="shared" si="33"/>
        <v>-53.856720000000003</v>
      </c>
    </row>
    <row r="217" spans="2:16" x14ac:dyDescent="0.25">
      <c r="B217">
        <v>11110500000</v>
      </c>
      <c r="C217">
        <v>-72.984382999999994</v>
      </c>
      <c r="D217">
        <v>-64.783783</v>
      </c>
      <c r="F217" s="5">
        <f t="shared" si="34"/>
        <v>12</v>
      </c>
      <c r="G217" s="5">
        <f t="shared" si="32"/>
        <v>-65.841865999999996</v>
      </c>
      <c r="J217">
        <v>11110500000</v>
      </c>
      <c r="K217">
        <v>-96.122032000000004</v>
      </c>
      <c r="L217">
        <v>-86.706672999999995</v>
      </c>
      <c r="N217" s="5">
        <f t="shared" si="35"/>
        <v>12</v>
      </c>
      <c r="O217" s="5">
        <f t="shared" si="33"/>
        <v>-56.886100999999996</v>
      </c>
    </row>
    <row r="218" spans="2:16" x14ac:dyDescent="0.25">
      <c r="B218">
        <v>11555250000</v>
      </c>
      <c r="C218">
        <v>-75.644835999999998</v>
      </c>
      <c r="D218">
        <v>-67.358054999999993</v>
      </c>
      <c r="F218" s="5" t="s">
        <v>23</v>
      </c>
      <c r="J218">
        <v>11555250000</v>
      </c>
      <c r="K218">
        <v>-83.736823999999999</v>
      </c>
      <c r="L218">
        <v>-74.247382999999999</v>
      </c>
      <c r="N218" s="5" t="s">
        <v>23</v>
      </c>
    </row>
    <row r="219" spans="2:16" x14ac:dyDescent="0.25">
      <c r="B219">
        <v>12000000000</v>
      </c>
      <c r="C219">
        <v>-80.487007000000006</v>
      </c>
      <c r="D219">
        <v>-72.030434</v>
      </c>
      <c r="J219">
        <v>12000000000</v>
      </c>
      <c r="K219">
        <v>-89.760017000000005</v>
      </c>
      <c r="L219">
        <v>-80.147148000000001</v>
      </c>
    </row>
    <row r="220" spans="2:16" x14ac:dyDescent="0.25">
      <c r="B220" t="s">
        <v>23</v>
      </c>
      <c r="J220" t="s">
        <v>23</v>
      </c>
    </row>
    <row r="221" spans="2:16" x14ac:dyDescent="0.25">
      <c r="F221" s="5" t="s">
        <v>48</v>
      </c>
      <c r="N221" s="5" t="s">
        <v>48</v>
      </c>
    </row>
    <row r="222" spans="2:16" ht="15.75" x14ac:dyDescent="0.25">
      <c r="F222" s="5" t="s">
        <v>20</v>
      </c>
      <c r="G222" s="5" t="str">
        <f t="shared" ref="G222:G241" si="36">D248</f>
        <v>3Rx1L dBc Log Mag(dB)</v>
      </c>
      <c r="H222" s="29">
        <v>3</v>
      </c>
      <c r="N222" s="5" t="s">
        <v>20</v>
      </c>
      <c r="O222" s="5" t="str">
        <f t="shared" ref="O222:O241" si="37">L248</f>
        <v>3Rx1L dBc Log Mag(dB)</v>
      </c>
      <c r="P222" s="29">
        <v>3</v>
      </c>
    </row>
    <row r="223" spans="2:16" ht="15.75" x14ac:dyDescent="0.25">
      <c r="B223" t="s">
        <v>46</v>
      </c>
      <c r="F223" s="5">
        <f t="shared" ref="F223:F241" si="38">B249/1000000000</f>
        <v>3</v>
      </c>
      <c r="G223" s="5">
        <f t="shared" si="36"/>
        <v>-38.659260000000003</v>
      </c>
      <c r="H223" s="30">
        <f>ABS(AVERAGE(G223:G241)-(H222-1)*15)</f>
        <v>71.980936578947365</v>
      </c>
      <c r="J223" t="s">
        <v>46</v>
      </c>
      <c r="N223" s="5">
        <f t="shared" ref="N223:N241" si="39">J249/1000000000</f>
        <v>3</v>
      </c>
      <c r="O223" s="5">
        <f t="shared" si="37"/>
        <v>-45.711387999999999</v>
      </c>
      <c r="P223" s="30">
        <f>ABS(AVERAGE(O223:O241)-(P222-1)*15)</f>
        <v>76.585776894736853</v>
      </c>
    </row>
    <row r="224" spans="2:16" x14ac:dyDescent="0.25">
      <c r="B224" t="s">
        <v>20</v>
      </c>
      <c r="C224" t="s">
        <v>146</v>
      </c>
      <c r="D224" t="s">
        <v>47</v>
      </c>
      <c r="F224" s="5">
        <f t="shared" si="38"/>
        <v>3.1298333333333002</v>
      </c>
      <c r="G224" s="5">
        <f t="shared" si="36"/>
        <v>-38.345725999999999</v>
      </c>
      <c r="J224" t="s">
        <v>20</v>
      </c>
      <c r="K224" t="s">
        <v>146</v>
      </c>
      <c r="L224" t="s">
        <v>47</v>
      </c>
      <c r="N224" s="5">
        <f t="shared" si="39"/>
        <v>3.1298333333333002</v>
      </c>
      <c r="O224" s="5">
        <f t="shared" si="37"/>
        <v>-43.803921000000003</v>
      </c>
    </row>
    <row r="225" spans="2:15" x14ac:dyDescent="0.25">
      <c r="B225">
        <v>5494500000</v>
      </c>
      <c r="C225">
        <v>-69.176497999999995</v>
      </c>
      <c r="D225">
        <v>-62.193153000000002</v>
      </c>
      <c r="F225" s="5">
        <f t="shared" si="38"/>
        <v>3.2596666666666998</v>
      </c>
      <c r="G225" s="5">
        <f t="shared" si="36"/>
        <v>-37.470630999999997</v>
      </c>
      <c r="J225">
        <v>5494500000</v>
      </c>
      <c r="K225">
        <v>-81.972320999999994</v>
      </c>
      <c r="L225">
        <v>-74.699280000000002</v>
      </c>
      <c r="N225" s="5">
        <f t="shared" si="39"/>
        <v>3.2596666666666998</v>
      </c>
      <c r="O225" s="5">
        <f t="shared" si="37"/>
        <v>-44.046280000000003</v>
      </c>
    </row>
    <row r="226" spans="2:15" x14ac:dyDescent="0.25">
      <c r="B226">
        <v>5855916666.6667004</v>
      </c>
      <c r="C226">
        <v>-77.503067000000001</v>
      </c>
      <c r="D226">
        <v>-70.167625000000001</v>
      </c>
      <c r="F226" s="5">
        <f t="shared" si="38"/>
        <v>3.3895</v>
      </c>
      <c r="G226" s="5">
        <f t="shared" si="36"/>
        <v>-35.195950000000003</v>
      </c>
      <c r="J226">
        <v>5855916666.6667004</v>
      </c>
      <c r="K226">
        <v>-78.922118999999995</v>
      </c>
      <c r="L226">
        <v>-70.172393999999997</v>
      </c>
      <c r="N226" s="5">
        <f t="shared" si="39"/>
        <v>3.3895</v>
      </c>
      <c r="O226" s="5">
        <f t="shared" si="37"/>
        <v>-43.738613000000001</v>
      </c>
    </row>
    <row r="227" spans="2:15" x14ac:dyDescent="0.25">
      <c r="B227">
        <v>6217333333.3332996</v>
      </c>
      <c r="C227">
        <v>-75.866057999999995</v>
      </c>
      <c r="D227">
        <v>-68.789848000000006</v>
      </c>
      <c r="F227" s="5">
        <f t="shared" si="38"/>
        <v>3.5193333333333001</v>
      </c>
      <c r="G227" s="5">
        <f t="shared" si="36"/>
        <v>-39.385998000000001</v>
      </c>
      <c r="J227">
        <v>6217333333.3332996</v>
      </c>
      <c r="K227">
        <v>-70.954025000000001</v>
      </c>
      <c r="L227">
        <v>-62.280602000000002</v>
      </c>
      <c r="N227" s="5">
        <f t="shared" si="39"/>
        <v>3.5193333333333001</v>
      </c>
      <c r="O227" s="5">
        <f t="shared" si="37"/>
        <v>-44.469451999999997</v>
      </c>
    </row>
    <row r="228" spans="2:15" x14ac:dyDescent="0.25">
      <c r="B228">
        <v>6578750000</v>
      </c>
      <c r="C228">
        <v>-72.209784999999997</v>
      </c>
      <c r="D228">
        <v>-65.142876000000001</v>
      </c>
      <c r="F228" s="5">
        <f t="shared" si="38"/>
        <v>3.6491666666666998</v>
      </c>
      <c r="G228" s="5">
        <f t="shared" si="36"/>
        <v>-44.900097000000002</v>
      </c>
      <c r="J228">
        <v>6578750000</v>
      </c>
      <c r="K228">
        <v>-78.601264999999998</v>
      </c>
      <c r="L228">
        <v>-70.040008999999998</v>
      </c>
      <c r="N228" s="5">
        <f t="shared" si="39"/>
        <v>3.6491666666666998</v>
      </c>
      <c r="O228" s="5">
        <f t="shared" si="37"/>
        <v>-49.027855000000002</v>
      </c>
    </row>
    <row r="229" spans="2:15" x14ac:dyDescent="0.25">
      <c r="B229">
        <v>6940166666.6667004</v>
      </c>
      <c r="C229">
        <v>-68.618172000000001</v>
      </c>
      <c r="D229">
        <v>-61.600304000000001</v>
      </c>
      <c r="F229" s="5">
        <f t="shared" si="38"/>
        <v>3.7789999999999999</v>
      </c>
      <c r="G229" s="5">
        <f t="shared" si="36"/>
        <v>-48.697268999999999</v>
      </c>
      <c r="J229">
        <v>6940166666.6667004</v>
      </c>
      <c r="K229">
        <v>-83.314743000000007</v>
      </c>
      <c r="L229">
        <v>-75.076583999999997</v>
      </c>
      <c r="N229" s="5">
        <f t="shared" si="39"/>
        <v>3.7789999999999999</v>
      </c>
      <c r="O229" s="5">
        <f t="shared" si="37"/>
        <v>-50.567898</v>
      </c>
    </row>
    <row r="230" spans="2:15" x14ac:dyDescent="0.25">
      <c r="B230">
        <v>7301583333.3332996</v>
      </c>
      <c r="C230">
        <v>-67.991828999999996</v>
      </c>
      <c r="D230">
        <v>-60.756531000000003</v>
      </c>
      <c r="F230" s="5">
        <f t="shared" si="38"/>
        <v>3.9088333333333001</v>
      </c>
      <c r="G230" s="5">
        <f t="shared" si="36"/>
        <v>-49.156714999999998</v>
      </c>
      <c r="J230">
        <v>7301583333.3332996</v>
      </c>
      <c r="K230">
        <v>-73.139495999999994</v>
      </c>
      <c r="L230">
        <v>-64.862587000000005</v>
      </c>
      <c r="N230" s="5">
        <f t="shared" si="39"/>
        <v>3.9088333333333001</v>
      </c>
      <c r="O230" s="5">
        <f t="shared" si="37"/>
        <v>-52.485329</v>
      </c>
    </row>
    <row r="231" spans="2:15" x14ac:dyDescent="0.25">
      <c r="B231">
        <v>7663000000</v>
      </c>
      <c r="C231">
        <v>-68.688811999999999</v>
      </c>
      <c r="D231">
        <v>-61.320292999999999</v>
      </c>
      <c r="F231" s="5">
        <f t="shared" si="38"/>
        <v>4.0386666666666997</v>
      </c>
      <c r="G231" s="5">
        <f t="shared" si="36"/>
        <v>-47.772148000000001</v>
      </c>
      <c r="J231">
        <v>7663000000</v>
      </c>
      <c r="K231">
        <v>-73.758010999999996</v>
      </c>
      <c r="L231">
        <v>-65.342574999999997</v>
      </c>
      <c r="N231" s="5">
        <f t="shared" si="39"/>
        <v>4.0386666666666997</v>
      </c>
      <c r="O231" s="5">
        <f t="shared" si="37"/>
        <v>-51.799590999999999</v>
      </c>
    </row>
    <row r="232" spans="2:15" x14ac:dyDescent="0.25">
      <c r="B232">
        <v>8024416666.6667004</v>
      </c>
      <c r="C232">
        <v>-70.557152000000002</v>
      </c>
      <c r="D232">
        <v>-63.196250999999997</v>
      </c>
      <c r="F232" s="5">
        <f t="shared" si="38"/>
        <v>4.1684999999999999</v>
      </c>
      <c r="G232" s="5">
        <f t="shared" si="36"/>
        <v>-45.548492000000003</v>
      </c>
      <c r="J232">
        <v>8024416666.6667004</v>
      </c>
      <c r="K232">
        <v>-72.495070999999996</v>
      </c>
      <c r="L232">
        <v>-63.818843999999999</v>
      </c>
      <c r="N232" s="5">
        <f t="shared" si="39"/>
        <v>4.1684999999999999</v>
      </c>
      <c r="O232" s="5">
        <f t="shared" si="37"/>
        <v>-51.641193000000001</v>
      </c>
    </row>
    <row r="233" spans="2:15" x14ac:dyDescent="0.25">
      <c r="B233">
        <v>8385833333.3332996</v>
      </c>
      <c r="C233">
        <v>-69.345298999999997</v>
      </c>
      <c r="D233">
        <v>-61.904812</v>
      </c>
      <c r="F233" s="5">
        <f t="shared" si="38"/>
        <v>4.2983333333333</v>
      </c>
      <c r="G233" s="5">
        <f t="shared" si="36"/>
        <v>-42.802734000000001</v>
      </c>
      <c r="J233">
        <v>8385833333.3332996</v>
      </c>
      <c r="K233">
        <v>-79.330742000000001</v>
      </c>
      <c r="L233">
        <v>-70.003287999999998</v>
      </c>
      <c r="N233" s="5">
        <f t="shared" si="39"/>
        <v>4.2983333333333</v>
      </c>
      <c r="O233" s="5">
        <f t="shared" si="37"/>
        <v>-47.004032000000002</v>
      </c>
    </row>
    <row r="234" spans="2:15" x14ac:dyDescent="0.25">
      <c r="B234">
        <v>8747250000</v>
      </c>
      <c r="C234">
        <v>-71.304428000000001</v>
      </c>
      <c r="D234">
        <v>-63.529068000000002</v>
      </c>
      <c r="F234" s="5">
        <f t="shared" si="38"/>
        <v>4.4281666666667006</v>
      </c>
      <c r="G234" s="5">
        <f t="shared" si="36"/>
        <v>-42.058914000000001</v>
      </c>
      <c r="J234">
        <v>8747250000</v>
      </c>
      <c r="K234">
        <v>-69.539435999999995</v>
      </c>
      <c r="L234">
        <v>-59.918574999999997</v>
      </c>
      <c r="N234" s="5">
        <f t="shared" si="39"/>
        <v>4.4281666666667006</v>
      </c>
      <c r="O234" s="5">
        <f t="shared" si="37"/>
        <v>-43.145935000000001</v>
      </c>
    </row>
    <row r="235" spans="2:15" x14ac:dyDescent="0.25">
      <c r="B235">
        <v>9108666666.6667004</v>
      </c>
      <c r="C235">
        <v>-74.204605000000001</v>
      </c>
      <c r="D235">
        <v>-66.482910000000004</v>
      </c>
      <c r="F235" s="5">
        <f t="shared" si="38"/>
        <v>4.5579999999999998</v>
      </c>
      <c r="G235" s="5">
        <f t="shared" si="36"/>
        <v>-43.036335000000001</v>
      </c>
      <c r="J235">
        <v>9108666666.6667004</v>
      </c>
      <c r="K235">
        <v>-69.384583000000006</v>
      </c>
      <c r="L235">
        <v>-59.643279999999997</v>
      </c>
      <c r="N235" s="5">
        <f t="shared" si="39"/>
        <v>4.5579999999999998</v>
      </c>
      <c r="O235" s="5">
        <f t="shared" si="37"/>
        <v>-44.604908000000002</v>
      </c>
    </row>
    <row r="236" spans="2:15" x14ac:dyDescent="0.25">
      <c r="B236">
        <v>9470083333.3332996</v>
      </c>
      <c r="C236">
        <v>-74.061385999999999</v>
      </c>
      <c r="D236">
        <v>-66.184691999999998</v>
      </c>
      <c r="F236" s="5">
        <f t="shared" si="38"/>
        <v>4.6878333333333</v>
      </c>
      <c r="G236" s="5">
        <f t="shared" si="36"/>
        <v>-41.917206</v>
      </c>
      <c r="J236">
        <v>9470083333.3332996</v>
      </c>
      <c r="K236">
        <v>-68.082465999999997</v>
      </c>
      <c r="L236">
        <v>-58.406334000000001</v>
      </c>
      <c r="N236" s="5">
        <f t="shared" si="39"/>
        <v>4.6878333333333</v>
      </c>
      <c r="O236" s="5">
        <f t="shared" si="37"/>
        <v>-43.532707000000002</v>
      </c>
    </row>
    <row r="237" spans="2:15" x14ac:dyDescent="0.25">
      <c r="B237">
        <v>9831500000</v>
      </c>
      <c r="C237">
        <v>-76.645477</v>
      </c>
      <c r="D237">
        <v>-68.390450000000001</v>
      </c>
      <c r="F237" s="5">
        <f t="shared" si="38"/>
        <v>4.8176666666667005</v>
      </c>
      <c r="G237" s="5">
        <f t="shared" si="36"/>
        <v>-39.816673000000002</v>
      </c>
      <c r="J237">
        <v>9831500000</v>
      </c>
      <c r="K237">
        <v>-67.641022000000007</v>
      </c>
      <c r="L237">
        <v>-57.921371000000001</v>
      </c>
      <c r="N237" s="5">
        <f t="shared" si="39"/>
        <v>4.8176666666667005</v>
      </c>
      <c r="O237" s="5">
        <f t="shared" si="37"/>
        <v>-42.748196</v>
      </c>
    </row>
    <row r="238" spans="2:15" x14ac:dyDescent="0.25">
      <c r="B238">
        <v>10192916666.667</v>
      </c>
      <c r="C238">
        <v>-82.707320999999993</v>
      </c>
      <c r="D238">
        <v>-74.570656</v>
      </c>
      <c r="F238" s="5">
        <f t="shared" si="38"/>
        <v>4.9474999999999998</v>
      </c>
      <c r="G238" s="5">
        <f t="shared" si="36"/>
        <v>-40.010196999999998</v>
      </c>
      <c r="J238">
        <v>10192916666.667</v>
      </c>
      <c r="K238">
        <v>-66.994056999999998</v>
      </c>
      <c r="L238">
        <v>-57.262287000000001</v>
      </c>
      <c r="N238" s="5">
        <f t="shared" si="39"/>
        <v>4.9474999999999998</v>
      </c>
      <c r="O238" s="5">
        <f t="shared" si="37"/>
        <v>-44.557532999999999</v>
      </c>
    </row>
    <row r="239" spans="2:15" x14ac:dyDescent="0.25">
      <c r="B239">
        <v>10554333333.333</v>
      </c>
      <c r="C239">
        <v>-88.521324000000007</v>
      </c>
      <c r="D239">
        <v>-80.306656000000004</v>
      </c>
      <c r="F239" s="5">
        <f t="shared" si="38"/>
        <v>5.0773333333332999</v>
      </c>
      <c r="G239" s="5">
        <f t="shared" si="36"/>
        <v>-40.634495000000001</v>
      </c>
      <c r="J239">
        <v>10554333333.333</v>
      </c>
      <c r="K239">
        <v>-67.218277</v>
      </c>
      <c r="L239">
        <v>-57.581482000000001</v>
      </c>
      <c r="N239" s="5">
        <f t="shared" si="39"/>
        <v>5.0773333333332999</v>
      </c>
      <c r="O239" s="5">
        <f t="shared" si="37"/>
        <v>-45.186839999999997</v>
      </c>
    </row>
    <row r="240" spans="2:15" x14ac:dyDescent="0.25">
      <c r="B240">
        <v>10915750000</v>
      </c>
      <c r="C240">
        <v>-87.081726000000003</v>
      </c>
      <c r="D240">
        <v>-78.845412999999994</v>
      </c>
      <c r="F240" s="5">
        <f t="shared" si="38"/>
        <v>5.2071666666667005</v>
      </c>
      <c r="G240" s="5">
        <f t="shared" si="36"/>
        <v>-40.901027999999997</v>
      </c>
      <c r="J240">
        <v>10915750000</v>
      </c>
      <c r="K240">
        <v>-66.667229000000006</v>
      </c>
      <c r="L240">
        <v>-57.265255000000003</v>
      </c>
      <c r="N240" s="5">
        <f t="shared" si="39"/>
        <v>5.2071666666667005</v>
      </c>
      <c r="O240" s="5">
        <f t="shared" si="37"/>
        <v>-46.576214</v>
      </c>
    </row>
    <row r="241" spans="2:16" x14ac:dyDescent="0.25">
      <c r="B241">
        <v>11277166666.667</v>
      </c>
      <c r="C241">
        <v>-86.146095000000003</v>
      </c>
      <c r="D241">
        <v>-77.945496000000006</v>
      </c>
      <c r="F241" s="5">
        <f t="shared" si="38"/>
        <v>5.3369999999999997</v>
      </c>
      <c r="G241" s="5">
        <f t="shared" si="36"/>
        <v>-41.327927000000003</v>
      </c>
      <c r="J241">
        <v>11277166666.667</v>
      </c>
      <c r="K241">
        <v>-61.367336000000002</v>
      </c>
      <c r="L241">
        <v>-51.951973000000002</v>
      </c>
      <c r="N241" s="5">
        <f t="shared" si="39"/>
        <v>5.3369999999999997</v>
      </c>
      <c r="O241" s="5">
        <f t="shared" si="37"/>
        <v>-50.481876</v>
      </c>
    </row>
    <row r="242" spans="2:16" x14ac:dyDescent="0.25">
      <c r="B242">
        <v>11638583333.333</v>
      </c>
      <c r="C242">
        <v>-76.214545999999999</v>
      </c>
      <c r="D242">
        <v>-67.927764999999994</v>
      </c>
      <c r="F242" s="5" t="s">
        <v>23</v>
      </c>
      <c r="J242">
        <v>11638583333.333</v>
      </c>
      <c r="K242">
        <v>-63.346161000000002</v>
      </c>
      <c r="L242">
        <v>-53.856720000000003</v>
      </c>
      <c r="N242" s="5" t="s">
        <v>23</v>
      </c>
    </row>
    <row r="243" spans="2:16" x14ac:dyDescent="0.25">
      <c r="B243">
        <v>12000000000</v>
      </c>
      <c r="C243">
        <v>-74.298439000000002</v>
      </c>
      <c r="D243">
        <v>-65.841865999999996</v>
      </c>
      <c r="J243">
        <v>12000000000</v>
      </c>
      <c r="K243">
        <v>-66.49897</v>
      </c>
      <c r="L243">
        <v>-56.886100999999996</v>
      </c>
    </row>
    <row r="244" spans="2:16" x14ac:dyDescent="0.25">
      <c r="B244" t="s">
        <v>23</v>
      </c>
      <c r="J244" t="s">
        <v>23</v>
      </c>
    </row>
    <row r="245" spans="2:16" x14ac:dyDescent="0.25">
      <c r="F245" s="5" t="s">
        <v>50</v>
      </c>
      <c r="N245" s="5" t="s">
        <v>50</v>
      </c>
    </row>
    <row r="246" spans="2:16" ht="15.75" x14ac:dyDescent="0.25">
      <c r="F246" s="5" t="s">
        <v>20</v>
      </c>
      <c r="G246" s="5" t="str">
        <f t="shared" ref="G246:G265" si="40">D272</f>
        <v>3Rx2L dBc Log Mag(dB)</v>
      </c>
      <c r="H246" s="29">
        <v>3</v>
      </c>
      <c r="N246" s="5" t="s">
        <v>20</v>
      </c>
      <c r="O246" s="5" t="str">
        <f t="shared" ref="O246:O265" si="41">L272</f>
        <v>3Rx2L dBc Log Mag(dB)</v>
      </c>
      <c r="P246" s="29">
        <v>3</v>
      </c>
    </row>
    <row r="247" spans="2:16" ht="15.75" x14ac:dyDescent="0.25">
      <c r="B247" t="s">
        <v>48</v>
      </c>
      <c r="F247" s="5">
        <f t="shared" ref="F247:F265" si="42">B273/1000000000</f>
        <v>3.3370000000000002</v>
      </c>
      <c r="G247" s="5">
        <f t="shared" si="40"/>
        <v>-61.741031999999997</v>
      </c>
      <c r="H247" s="30">
        <f>ABS(AVERAGE(G247:G265)-(H246-1)*15)</f>
        <v>97.187250631578948</v>
      </c>
      <c r="J247" t="s">
        <v>48</v>
      </c>
      <c r="N247" s="5">
        <f t="shared" ref="N247:N265" si="43">J273/1000000000</f>
        <v>3.3370000000000002</v>
      </c>
      <c r="O247" s="5">
        <f t="shared" si="41"/>
        <v>-74.457252999999994</v>
      </c>
      <c r="P247" s="30">
        <f>ABS(AVERAGE(O247:O265)-(P246-1)*15)</f>
        <v>108.19397742105264</v>
      </c>
    </row>
    <row r="248" spans="2:16" x14ac:dyDescent="0.25">
      <c r="B248" t="s">
        <v>20</v>
      </c>
      <c r="C248" t="s">
        <v>147</v>
      </c>
      <c r="D248" t="s">
        <v>49</v>
      </c>
      <c r="F248" s="5">
        <f t="shared" si="42"/>
        <v>3.6703333333332999</v>
      </c>
      <c r="G248" s="5">
        <f t="shared" si="40"/>
        <v>-61.484786999999997</v>
      </c>
      <c r="J248" t="s">
        <v>20</v>
      </c>
      <c r="K248" t="s">
        <v>147</v>
      </c>
      <c r="L248" t="s">
        <v>49</v>
      </c>
      <c r="N248" s="5">
        <f t="shared" si="43"/>
        <v>3.6703333333332999</v>
      </c>
      <c r="O248" s="5">
        <f t="shared" si="41"/>
        <v>-75.929267999999993</v>
      </c>
    </row>
    <row r="249" spans="2:16" x14ac:dyDescent="0.25">
      <c r="B249">
        <v>3000000000</v>
      </c>
      <c r="C249">
        <v>-45.642605000000003</v>
      </c>
      <c r="D249">
        <v>-38.659260000000003</v>
      </c>
      <c r="F249" s="5">
        <f t="shared" si="42"/>
        <v>4.0036666666666996</v>
      </c>
      <c r="G249" s="5">
        <f t="shared" si="40"/>
        <v>-58.411670999999998</v>
      </c>
      <c r="J249">
        <v>3000000000</v>
      </c>
      <c r="K249">
        <v>-52.984428000000001</v>
      </c>
      <c r="L249">
        <v>-45.711387999999999</v>
      </c>
      <c r="N249" s="5">
        <f t="shared" si="43"/>
        <v>4.0036666666666996</v>
      </c>
      <c r="O249" s="5">
        <f t="shared" si="41"/>
        <v>-73.350166000000002</v>
      </c>
    </row>
    <row r="250" spans="2:16" x14ac:dyDescent="0.25">
      <c r="B250">
        <v>3129833333.3333001</v>
      </c>
      <c r="C250">
        <v>-45.681164000000003</v>
      </c>
      <c r="D250">
        <v>-38.345725999999999</v>
      </c>
      <c r="F250" s="5">
        <f t="shared" si="42"/>
        <v>4.3369999999999997</v>
      </c>
      <c r="G250" s="5">
        <f t="shared" si="40"/>
        <v>-56.993003999999999</v>
      </c>
      <c r="J250">
        <v>3129833333.3333001</v>
      </c>
      <c r="K250">
        <v>-52.553642000000004</v>
      </c>
      <c r="L250">
        <v>-43.803921000000003</v>
      </c>
      <c r="N250" s="5">
        <f t="shared" si="43"/>
        <v>4.3369999999999997</v>
      </c>
      <c r="O250" s="5">
        <f t="shared" si="41"/>
        <v>-73.096847999999994</v>
      </c>
    </row>
    <row r="251" spans="2:16" x14ac:dyDescent="0.25">
      <c r="B251">
        <v>3259666666.6666999</v>
      </c>
      <c r="C251">
        <v>-44.546844</v>
      </c>
      <c r="D251">
        <v>-37.470630999999997</v>
      </c>
      <c r="F251" s="5">
        <f t="shared" si="42"/>
        <v>4.6703333333332999</v>
      </c>
      <c r="G251" s="5">
        <f t="shared" si="40"/>
        <v>-55.473208999999997</v>
      </c>
      <c r="J251">
        <v>3259666666.6666999</v>
      </c>
      <c r="K251">
        <v>-52.719700000000003</v>
      </c>
      <c r="L251">
        <v>-44.046280000000003</v>
      </c>
      <c r="N251" s="5">
        <f t="shared" si="43"/>
        <v>4.6703333333332999</v>
      </c>
      <c r="O251" s="5">
        <f t="shared" si="41"/>
        <v>-89.357971000000006</v>
      </c>
    </row>
    <row r="252" spans="2:16" x14ac:dyDescent="0.25">
      <c r="B252">
        <v>3389500000</v>
      </c>
      <c r="C252">
        <v>-42.262858999999999</v>
      </c>
      <c r="D252">
        <v>-35.195950000000003</v>
      </c>
      <c r="F252" s="5">
        <f t="shared" si="42"/>
        <v>5.0036666666667005</v>
      </c>
      <c r="G252" s="5">
        <f t="shared" si="40"/>
        <v>-63.652748000000003</v>
      </c>
      <c r="J252">
        <v>3389500000</v>
      </c>
      <c r="K252">
        <v>-52.299869999999999</v>
      </c>
      <c r="L252">
        <v>-43.738613000000001</v>
      </c>
      <c r="N252" s="5">
        <f t="shared" si="43"/>
        <v>5.0036666666667005</v>
      </c>
      <c r="O252" s="5">
        <f t="shared" si="41"/>
        <v>-89.796081999999998</v>
      </c>
    </row>
    <row r="253" spans="2:16" x14ac:dyDescent="0.25">
      <c r="B253">
        <v>3519333333.3333001</v>
      </c>
      <c r="C253">
        <v>-46.403861999999997</v>
      </c>
      <c r="D253">
        <v>-39.385998000000001</v>
      </c>
      <c r="F253" s="5">
        <f t="shared" si="42"/>
        <v>5.3369999999999997</v>
      </c>
      <c r="G253" s="5">
        <f t="shared" si="40"/>
        <v>-63.446734999999997</v>
      </c>
      <c r="J253">
        <v>3519333333.3333001</v>
      </c>
      <c r="K253">
        <v>-52.707614999999997</v>
      </c>
      <c r="L253">
        <v>-44.469451999999997</v>
      </c>
      <c r="N253" s="5">
        <f t="shared" si="43"/>
        <v>5.3369999999999997</v>
      </c>
      <c r="O253" s="5">
        <f t="shared" si="41"/>
        <v>-82.453270000000003</v>
      </c>
    </row>
    <row r="254" spans="2:16" x14ac:dyDescent="0.25">
      <c r="B254">
        <v>3649166666.6666999</v>
      </c>
      <c r="C254">
        <v>-52.135395000000003</v>
      </c>
      <c r="D254">
        <v>-44.900097000000002</v>
      </c>
      <c r="F254" s="5">
        <f t="shared" si="42"/>
        <v>5.6703333333332999</v>
      </c>
      <c r="G254" s="5">
        <f t="shared" si="40"/>
        <v>-73.764556999999996</v>
      </c>
      <c r="J254">
        <v>3649166666.6666999</v>
      </c>
      <c r="K254">
        <v>-57.304768000000003</v>
      </c>
      <c r="L254">
        <v>-49.027855000000002</v>
      </c>
      <c r="N254" s="5">
        <f t="shared" si="43"/>
        <v>5.6703333333332999</v>
      </c>
      <c r="O254" s="5">
        <f t="shared" si="41"/>
        <v>-74.359131000000005</v>
      </c>
    </row>
    <row r="255" spans="2:16" x14ac:dyDescent="0.25">
      <c r="B255">
        <v>3779000000</v>
      </c>
      <c r="C255">
        <v>-56.065787999999998</v>
      </c>
      <c r="D255">
        <v>-48.697268999999999</v>
      </c>
      <c r="F255" s="5">
        <f t="shared" si="42"/>
        <v>6.0036666666667005</v>
      </c>
      <c r="G255" s="5">
        <f t="shared" si="40"/>
        <v>-72.928725999999997</v>
      </c>
      <c r="J255">
        <v>3779000000</v>
      </c>
      <c r="K255">
        <v>-58.983336999999999</v>
      </c>
      <c r="L255">
        <v>-50.567898</v>
      </c>
      <c r="N255" s="5">
        <f t="shared" si="43"/>
        <v>6.0036666666667005</v>
      </c>
      <c r="O255" s="5">
        <f t="shared" si="41"/>
        <v>-71.642914000000005</v>
      </c>
    </row>
    <row r="256" spans="2:16" x14ac:dyDescent="0.25">
      <c r="B256">
        <v>3908833333.3333001</v>
      </c>
      <c r="C256">
        <v>-56.517612</v>
      </c>
      <c r="D256">
        <v>-49.156714999999998</v>
      </c>
      <c r="F256" s="5">
        <f t="shared" si="42"/>
        <v>6.3369999999999997</v>
      </c>
      <c r="G256" s="5">
        <f t="shared" si="40"/>
        <v>-69.235969999999995</v>
      </c>
      <c r="J256">
        <v>3908833333.3333001</v>
      </c>
      <c r="K256">
        <v>-61.161555999999997</v>
      </c>
      <c r="L256">
        <v>-52.485329</v>
      </c>
      <c r="N256" s="5">
        <f t="shared" si="43"/>
        <v>6.3369999999999997</v>
      </c>
      <c r="O256" s="5">
        <f t="shared" si="41"/>
        <v>-73.535781999999998</v>
      </c>
    </row>
    <row r="257" spans="2:16" x14ac:dyDescent="0.25">
      <c r="B257">
        <v>4038666666.6666999</v>
      </c>
      <c r="C257">
        <v>-55.212631000000002</v>
      </c>
      <c r="D257">
        <v>-47.772148000000001</v>
      </c>
      <c r="F257" s="5">
        <f t="shared" si="42"/>
        <v>6.6703333333332999</v>
      </c>
      <c r="G257" s="5">
        <f t="shared" si="40"/>
        <v>-68.747437000000005</v>
      </c>
      <c r="J257">
        <v>4038666666.6666999</v>
      </c>
      <c r="K257">
        <v>-61.127048000000002</v>
      </c>
      <c r="L257">
        <v>-51.799590999999999</v>
      </c>
      <c r="N257" s="5">
        <f t="shared" si="43"/>
        <v>6.6703333333332999</v>
      </c>
      <c r="O257" s="5">
        <f t="shared" si="41"/>
        <v>-73.949036000000007</v>
      </c>
    </row>
    <row r="258" spans="2:16" x14ac:dyDescent="0.25">
      <c r="B258">
        <v>4168500000</v>
      </c>
      <c r="C258">
        <v>-53.323853</v>
      </c>
      <c r="D258">
        <v>-45.548492000000003</v>
      </c>
      <c r="F258" s="5">
        <f t="shared" si="42"/>
        <v>7.0036666666667005</v>
      </c>
      <c r="G258" s="5">
        <f t="shared" si="40"/>
        <v>-66.605179000000007</v>
      </c>
      <c r="J258">
        <v>4168500000</v>
      </c>
      <c r="K258">
        <v>-61.262051</v>
      </c>
      <c r="L258">
        <v>-51.641193000000001</v>
      </c>
      <c r="N258" s="5">
        <f t="shared" si="43"/>
        <v>7.0036666666667005</v>
      </c>
      <c r="O258" s="5">
        <f t="shared" si="41"/>
        <v>-81.600334000000004</v>
      </c>
    </row>
    <row r="259" spans="2:16" x14ac:dyDescent="0.25">
      <c r="B259">
        <v>4298333333.3332996</v>
      </c>
      <c r="C259">
        <v>-50.524428999999998</v>
      </c>
      <c r="D259">
        <v>-42.802734000000001</v>
      </c>
      <c r="F259" s="5">
        <f t="shared" si="42"/>
        <v>7.3369999999999997</v>
      </c>
      <c r="G259" s="5">
        <f t="shared" si="40"/>
        <v>-68.135895000000005</v>
      </c>
      <c r="J259">
        <v>4298333333.3332996</v>
      </c>
      <c r="K259">
        <v>-56.745331</v>
      </c>
      <c r="L259">
        <v>-47.004032000000002</v>
      </c>
      <c r="N259" s="5">
        <f t="shared" si="43"/>
        <v>7.3369999999999997</v>
      </c>
      <c r="O259" s="5">
        <f t="shared" si="41"/>
        <v>-85.765548999999993</v>
      </c>
    </row>
    <row r="260" spans="2:16" x14ac:dyDescent="0.25">
      <c r="B260">
        <v>4428166666.6667004</v>
      </c>
      <c r="C260">
        <v>-49.935608000000002</v>
      </c>
      <c r="D260">
        <v>-42.058914000000001</v>
      </c>
      <c r="F260" s="5">
        <f t="shared" si="42"/>
        <v>7.6703333333332999</v>
      </c>
      <c r="G260" s="5">
        <f t="shared" si="40"/>
        <v>-82.982574</v>
      </c>
      <c r="J260">
        <v>4428166666.6667004</v>
      </c>
      <c r="K260">
        <v>-52.822066999999997</v>
      </c>
      <c r="L260">
        <v>-43.145935000000001</v>
      </c>
      <c r="N260" s="5">
        <f t="shared" si="43"/>
        <v>7.6703333333332999</v>
      </c>
      <c r="O260" s="5">
        <f t="shared" si="41"/>
        <v>-81.123137999999997</v>
      </c>
    </row>
    <row r="261" spans="2:16" x14ac:dyDescent="0.25">
      <c r="B261">
        <v>4558000000</v>
      </c>
      <c r="C261">
        <v>-51.291359</v>
      </c>
      <c r="D261">
        <v>-43.036335000000001</v>
      </c>
      <c r="F261" s="5">
        <f t="shared" si="42"/>
        <v>8.0036666666666996</v>
      </c>
      <c r="G261" s="5">
        <f t="shared" si="40"/>
        <v>-73.614966999999993</v>
      </c>
      <c r="J261">
        <v>4558000000</v>
      </c>
      <c r="K261">
        <v>-54.324562</v>
      </c>
      <c r="L261">
        <v>-44.604908000000002</v>
      </c>
      <c r="N261" s="5">
        <f t="shared" si="43"/>
        <v>8.0036666666666996</v>
      </c>
      <c r="O261" s="5">
        <f t="shared" si="41"/>
        <v>-77.870322999999999</v>
      </c>
    </row>
    <row r="262" spans="2:16" x14ac:dyDescent="0.25">
      <c r="B262">
        <v>4687833333.3332996</v>
      </c>
      <c r="C262">
        <v>-50.053874999999998</v>
      </c>
      <c r="D262">
        <v>-41.917206</v>
      </c>
      <c r="F262" s="5">
        <f t="shared" si="42"/>
        <v>8.3369999999999997</v>
      </c>
      <c r="G262" s="5">
        <f t="shared" si="40"/>
        <v>-67.720802000000006</v>
      </c>
      <c r="J262">
        <v>4687833333.3332996</v>
      </c>
      <c r="K262">
        <v>-53.264473000000002</v>
      </c>
      <c r="L262">
        <v>-43.532707000000002</v>
      </c>
      <c r="N262" s="5">
        <f t="shared" si="43"/>
        <v>8.3369999999999997</v>
      </c>
      <c r="O262" s="5">
        <f t="shared" si="41"/>
        <v>-75.697586000000001</v>
      </c>
    </row>
    <row r="263" spans="2:16" x14ac:dyDescent="0.25">
      <c r="B263">
        <v>4817666666.6667004</v>
      </c>
      <c r="C263">
        <v>-48.031342000000002</v>
      </c>
      <c r="D263">
        <v>-39.816673000000002</v>
      </c>
      <c r="F263" s="5">
        <f t="shared" si="42"/>
        <v>8.6703333333332999</v>
      </c>
      <c r="G263" s="5">
        <f t="shared" si="40"/>
        <v>-73.173385999999994</v>
      </c>
      <c r="J263">
        <v>4817666666.6667004</v>
      </c>
      <c r="K263">
        <v>-52.384990999999999</v>
      </c>
      <c r="L263">
        <v>-42.748196</v>
      </c>
      <c r="N263" s="5">
        <f t="shared" si="43"/>
        <v>8.6703333333332999</v>
      </c>
      <c r="O263" s="5">
        <f t="shared" si="41"/>
        <v>-80.931563999999995</v>
      </c>
    </row>
    <row r="264" spans="2:16" x14ac:dyDescent="0.25">
      <c r="B264">
        <v>4947500000</v>
      </c>
      <c r="C264">
        <v>-48.246510000000001</v>
      </c>
      <c r="D264">
        <v>-40.010196999999998</v>
      </c>
      <c r="F264" s="5">
        <f t="shared" si="42"/>
        <v>9.0036666666666996</v>
      </c>
      <c r="G264" s="5">
        <f t="shared" si="40"/>
        <v>-68.207892999999999</v>
      </c>
      <c r="J264">
        <v>4947500000</v>
      </c>
      <c r="K264">
        <v>-53.959502999999998</v>
      </c>
      <c r="L264">
        <v>-44.557532999999999</v>
      </c>
      <c r="N264" s="5">
        <f t="shared" si="43"/>
        <v>9.0036666666666996</v>
      </c>
      <c r="O264" s="5">
        <f t="shared" si="41"/>
        <v>-75.390839</v>
      </c>
    </row>
    <row r="265" spans="2:16" x14ac:dyDescent="0.25">
      <c r="B265">
        <v>5077333333.3332996</v>
      </c>
      <c r="C265">
        <v>-48.835090999999998</v>
      </c>
      <c r="D265">
        <v>-40.634495000000001</v>
      </c>
      <c r="F265" s="5">
        <f t="shared" si="42"/>
        <v>9.3369999999999997</v>
      </c>
      <c r="G265" s="5">
        <f t="shared" si="40"/>
        <v>-70.237189999999998</v>
      </c>
      <c r="J265">
        <v>5077333333.3332996</v>
      </c>
      <c r="K265">
        <v>-54.602203000000003</v>
      </c>
      <c r="L265">
        <v>-45.186839999999997</v>
      </c>
      <c r="N265" s="5">
        <f t="shared" si="43"/>
        <v>9.3369999999999997</v>
      </c>
      <c r="O265" s="5">
        <f t="shared" si="41"/>
        <v>-75.378517000000002</v>
      </c>
    </row>
    <row r="266" spans="2:16" x14ac:dyDescent="0.25">
      <c r="B266">
        <v>5207166666.6667004</v>
      </c>
      <c r="C266">
        <v>-49.187812999999998</v>
      </c>
      <c r="D266">
        <v>-40.901027999999997</v>
      </c>
      <c r="F266" s="5" t="s">
        <v>23</v>
      </c>
      <c r="J266">
        <v>5207166666.6667004</v>
      </c>
      <c r="K266">
        <v>-56.065651000000003</v>
      </c>
      <c r="L266">
        <v>-46.576214</v>
      </c>
      <c r="N266" s="5" t="s">
        <v>23</v>
      </c>
    </row>
    <row r="267" spans="2:16" x14ac:dyDescent="0.25">
      <c r="B267">
        <v>5337000000</v>
      </c>
      <c r="C267">
        <v>-49.784500000000001</v>
      </c>
      <c r="D267">
        <v>-41.327927000000003</v>
      </c>
      <c r="J267">
        <v>5337000000</v>
      </c>
      <c r="K267">
        <v>-60.094741999999997</v>
      </c>
      <c r="L267">
        <v>-50.481876</v>
      </c>
    </row>
    <row r="268" spans="2:16" x14ac:dyDescent="0.25">
      <c r="B268" t="s">
        <v>23</v>
      </c>
      <c r="J268" t="s">
        <v>23</v>
      </c>
    </row>
    <row r="269" spans="2:16" x14ac:dyDescent="0.25">
      <c r="F269" s="5" t="s">
        <v>52</v>
      </c>
      <c r="N269" s="5" t="s">
        <v>52</v>
      </c>
    </row>
    <row r="270" spans="2:16" ht="15.75" x14ac:dyDescent="0.25">
      <c r="F270" s="5" t="s">
        <v>20</v>
      </c>
      <c r="G270" s="5" t="str">
        <f t="shared" ref="G270:G289" si="44">D296</f>
        <v>3Rx3L dBc Log Mag(dB)</v>
      </c>
      <c r="H270" s="29">
        <v>3</v>
      </c>
      <c r="N270" s="5" t="s">
        <v>20</v>
      </c>
      <c r="O270" s="5" t="str">
        <f t="shared" ref="O270:O289" si="45">L296</f>
        <v>3Rx3L dBc Log Mag(dB)</v>
      </c>
      <c r="P270" s="29">
        <v>3</v>
      </c>
    </row>
    <row r="271" spans="2:16" ht="15.75" x14ac:dyDescent="0.25">
      <c r="B271" t="s">
        <v>50</v>
      </c>
      <c r="F271" s="5">
        <f t="shared" ref="F271:F289" si="46">B297/1000000000</f>
        <v>3</v>
      </c>
      <c r="G271" s="5">
        <f t="shared" si="44"/>
        <v>-36.876418999999999</v>
      </c>
      <c r="H271" s="30">
        <f>ABS(AVERAGE(G271:G289)-(H270-1)*15)</f>
        <v>84.47225536842106</v>
      </c>
      <c r="J271" t="s">
        <v>50</v>
      </c>
      <c r="N271" s="5">
        <f t="shared" ref="N271:N289" si="47">J297/1000000000</f>
        <v>3</v>
      </c>
      <c r="O271" s="5">
        <f t="shared" si="45"/>
        <v>-38.470146</v>
      </c>
      <c r="P271" s="30">
        <f>ABS(AVERAGE(O271:O289)-(P270-1)*15)</f>
        <v>88.466796368421058</v>
      </c>
    </row>
    <row r="272" spans="2:16" x14ac:dyDescent="0.25">
      <c r="B272" t="s">
        <v>20</v>
      </c>
      <c r="C272" t="s">
        <v>148</v>
      </c>
      <c r="D272" t="s">
        <v>51</v>
      </c>
      <c r="F272" s="5">
        <f t="shared" si="46"/>
        <v>3.4983148148147998</v>
      </c>
      <c r="G272" s="5">
        <f t="shared" si="44"/>
        <v>-40.969810000000003</v>
      </c>
      <c r="J272" t="s">
        <v>20</v>
      </c>
      <c r="K272" t="s">
        <v>148</v>
      </c>
      <c r="L272" t="s">
        <v>51</v>
      </c>
      <c r="N272" s="5">
        <f t="shared" si="47"/>
        <v>3.4983148148147998</v>
      </c>
      <c r="O272" s="5">
        <f t="shared" si="45"/>
        <v>-45.673782000000003</v>
      </c>
    </row>
    <row r="273" spans="2:15" x14ac:dyDescent="0.25">
      <c r="B273">
        <v>3337000000</v>
      </c>
      <c r="C273">
        <v>-68.724379999999996</v>
      </c>
      <c r="D273">
        <v>-61.741031999999997</v>
      </c>
      <c r="F273" s="5">
        <f t="shared" si="46"/>
        <v>3.9966296296296</v>
      </c>
      <c r="G273" s="5">
        <f t="shared" si="44"/>
        <v>-44.702309</v>
      </c>
      <c r="J273">
        <v>3337000000</v>
      </c>
      <c r="K273">
        <v>-81.730293000000003</v>
      </c>
      <c r="L273">
        <v>-74.457252999999994</v>
      </c>
      <c r="N273" s="5">
        <f t="shared" si="47"/>
        <v>3.9966296296296</v>
      </c>
      <c r="O273" s="5">
        <f t="shared" si="45"/>
        <v>-52.597583999999998</v>
      </c>
    </row>
    <row r="274" spans="2:15" x14ac:dyDescent="0.25">
      <c r="B274">
        <v>3670333333.3333001</v>
      </c>
      <c r="C274">
        <v>-68.820221000000004</v>
      </c>
      <c r="D274">
        <v>-61.484786999999997</v>
      </c>
      <c r="F274" s="5">
        <f t="shared" si="46"/>
        <v>4.4949444444443998</v>
      </c>
      <c r="G274" s="5">
        <f t="shared" si="44"/>
        <v>-51.620227999999997</v>
      </c>
      <c r="J274">
        <v>3670333333.3333001</v>
      </c>
      <c r="K274">
        <v>-84.678985999999995</v>
      </c>
      <c r="L274">
        <v>-75.929267999999993</v>
      </c>
      <c r="N274" s="5">
        <f t="shared" si="47"/>
        <v>4.4949444444443998</v>
      </c>
      <c r="O274" s="5">
        <f t="shared" si="45"/>
        <v>-53.004359999999998</v>
      </c>
    </row>
    <row r="275" spans="2:15" x14ac:dyDescent="0.25">
      <c r="B275">
        <v>4003666666.6666999</v>
      </c>
      <c r="C275">
        <v>-65.487885000000006</v>
      </c>
      <c r="D275">
        <v>-58.411670999999998</v>
      </c>
      <c r="F275" s="5">
        <f t="shared" si="46"/>
        <v>4.9932592592593004</v>
      </c>
      <c r="G275" s="5">
        <f t="shared" si="44"/>
        <v>-56.930199000000002</v>
      </c>
      <c r="J275">
        <v>4003666666.6666999</v>
      </c>
      <c r="K275">
        <v>-82.023589999999999</v>
      </c>
      <c r="L275">
        <v>-73.350166000000002</v>
      </c>
      <c r="N275" s="5">
        <f t="shared" si="47"/>
        <v>4.9932592592593004</v>
      </c>
      <c r="O275" s="5">
        <f t="shared" si="45"/>
        <v>-51.111649</v>
      </c>
    </row>
    <row r="276" spans="2:15" x14ac:dyDescent="0.25">
      <c r="B276">
        <v>4337000000</v>
      </c>
      <c r="C276">
        <v>-64.059914000000006</v>
      </c>
      <c r="D276">
        <v>-56.993003999999999</v>
      </c>
      <c r="F276" s="5">
        <f t="shared" si="46"/>
        <v>5.4915740740740997</v>
      </c>
      <c r="G276" s="5">
        <f t="shared" si="44"/>
        <v>-48.222636999999999</v>
      </c>
      <c r="J276">
        <v>4337000000</v>
      </c>
      <c r="K276">
        <v>-81.658103999999994</v>
      </c>
      <c r="L276">
        <v>-73.096847999999994</v>
      </c>
      <c r="N276" s="5">
        <f t="shared" si="47"/>
        <v>5.4915740740740997</v>
      </c>
      <c r="O276" s="5">
        <f t="shared" si="45"/>
        <v>-54.109493000000001</v>
      </c>
    </row>
    <row r="277" spans="2:15" x14ac:dyDescent="0.25">
      <c r="B277">
        <v>4670333333.3332996</v>
      </c>
      <c r="C277">
        <v>-62.491073999999998</v>
      </c>
      <c r="D277">
        <v>-55.473208999999997</v>
      </c>
      <c r="F277" s="5">
        <f t="shared" si="46"/>
        <v>5.9898888888888999</v>
      </c>
      <c r="G277" s="5">
        <f t="shared" si="44"/>
        <v>-50.346545999999996</v>
      </c>
      <c r="J277">
        <v>4670333333.3332996</v>
      </c>
      <c r="K277">
        <v>-97.596130000000002</v>
      </c>
      <c r="L277">
        <v>-89.357971000000006</v>
      </c>
      <c r="N277" s="5">
        <f t="shared" si="47"/>
        <v>5.9898888888888999</v>
      </c>
      <c r="O277" s="5">
        <f t="shared" si="45"/>
        <v>-59.186909</v>
      </c>
    </row>
    <row r="278" spans="2:15" x14ac:dyDescent="0.25">
      <c r="B278">
        <v>5003666666.6667004</v>
      </c>
      <c r="C278">
        <v>-70.888046000000003</v>
      </c>
      <c r="D278">
        <v>-63.652748000000003</v>
      </c>
      <c r="F278" s="5">
        <f t="shared" si="46"/>
        <v>6.4882037037037001</v>
      </c>
      <c r="G278" s="5">
        <f t="shared" si="44"/>
        <v>-54.121197000000002</v>
      </c>
      <c r="J278">
        <v>5003666666.6667004</v>
      </c>
      <c r="K278">
        <v>-98.072990000000004</v>
      </c>
      <c r="L278">
        <v>-89.796081999999998</v>
      </c>
      <c r="N278" s="5">
        <f t="shared" si="47"/>
        <v>6.4882037037037001</v>
      </c>
      <c r="O278" s="5">
        <f t="shared" si="45"/>
        <v>-71.978035000000006</v>
      </c>
    </row>
    <row r="279" spans="2:15" x14ac:dyDescent="0.25">
      <c r="B279">
        <v>5337000000</v>
      </c>
      <c r="C279">
        <v>-70.815253999999996</v>
      </c>
      <c r="D279">
        <v>-63.446734999999997</v>
      </c>
      <c r="F279" s="5">
        <f t="shared" si="46"/>
        <v>6.9865185185185004</v>
      </c>
      <c r="G279" s="5">
        <f t="shared" si="44"/>
        <v>-52.358623999999999</v>
      </c>
      <c r="J279">
        <v>5337000000</v>
      </c>
      <c r="K279">
        <v>-90.868713</v>
      </c>
      <c r="L279">
        <v>-82.453270000000003</v>
      </c>
      <c r="N279" s="5">
        <f t="shared" si="47"/>
        <v>6.9865185185185004</v>
      </c>
      <c r="O279" s="5">
        <f t="shared" si="45"/>
        <v>-73.177711000000002</v>
      </c>
    </row>
    <row r="280" spans="2:15" x14ac:dyDescent="0.25">
      <c r="B280">
        <v>5670333333.3332996</v>
      </c>
      <c r="C280">
        <v>-81.125450000000001</v>
      </c>
      <c r="D280">
        <v>-73.764556999999996</v>
      </c>
      <c r="F280" s="5">
        <f t="shared" si="46"/>
        <v>7.4848333333332997</v>
      </c>
      <c r="G280" s="5">
        <f t="shared" si="44"/>
        <v>-67.438980000000001</v>
      </c>
      <c r="J280">
        <v>5670333333.3332996</v>
      </c>
      <c r="K280">
        <v>-83.035362000000006</v>
      </c>
      <c r="L280">
        <v>-74.359131000000005</v>
      </c>
      <c r="N280" s="5">
        <f t="shared" si="47"/>
        <v>7.4848333333332997</v>
      </c>
      <c r="O280" s="5">
        <f t="shared" si="45"/>
        <v>-62.462631000000002</v>
      </c>
    </row>
    <row r="281" spans="2:15" x14ac:dyDescent="0.25">
      <c r="B281">
        <v>6003666666.6667004</v>
      </c>
      <c r="C281">
        <v>-80.369208999999998</v>
      </c>
      <c r="D281">
        <v>-72.928725999999997</v>
      </c>
      <c r="F281" s="5">
        <f t="shared" si="46"/>
        <v>7.9831481481480999</v>
      </c>
      <c r="G281" s="5">
        <f t="shared" si="44"/>
        <v>-54.528114000000002</v>
      </c>
      <c r="J281">
        <v>6003666666.6667004</v>
      </c>
      <c r="K281">
        <v>-80.970366999999996</v>
      </c>
      <c r="L281">
        <v>-71.642914000000005</v>
      </c>
      <c r="N281" s="5">
        <f t="shared" si="47"/>
        <v>7.9831481481480999</v>
      </c>
      <c r="O281" s="5">
        <f t="shared" si="45"/>
        <v>-59.841667000000001</v>
      </c>
    </row>
    <row r="282" spans="2:15" x14ac:dyDescent="0.25">
      <c r="B282">
        <v>6337000000</v>
      </c>
      <c r="C282">
        <v>-77.011330000000001</v>
      </c>
      <c r="D282">
        <v>-69.235969999999995</v>
      </c>
      <c r="F282" s="5">
        <f t="shared" si="46"/>
        <v>8.4814629629630005</v>
      </c>
      <c r="G282" s="5">
        <f t="shared" si="44"/>
        <v>-58.272449000000002</v>
      </c>
      <c r="J282">
        <v>6337000000</v>
      </c>
      <c r="K282">
        <v>-83.156638999999998</v>
      </c>
      <c r="L282">
        <v>-73.535781999999998</v>
      </c>
      <c r="N282" s="5">
        <f t="shared" si="47"/>
        <v>8.4814629629630005</v>
      </c>
      <c r="O282" s="5">
        <f t="shared" si="45"/>
        <v>-64.189766000000006</v>
      </c>
    </row>
    <row r="283" spans="2:15" x14ac:dyDescent="0.25">
      <c r="B283">
        <v>6670333333.3332996</v>
      </c>
      <c r="C283">
        <v>-76.469131000000004</v>
      </c>
      <c r="D283">
        <v>-68.747437000000005</v>
      </c>
      <c r="F283" s="5">
        <f t="shared" si="46"/>
        <v>8.9797777777777998</v>
      </c>
      <c r="G283" s="5">
        <f t="shared" si="44"/>
        <v>-54.504662000000003</v>
      </c>
      <c r="J283">
        <v>6670333333.3332996</v>
      </c>
      <c r="K283">
        <v>-83.690331</v>
      </c>
      <c r="L283">
        <v>-73.949036000000007</v>
      </c>
      <c r="N283" s="5">
        <f t="shared" si="47"/>
        <v>8.9797777777777998</v>
      </c>
      <c r="O283" s="5">
        <f t="shared" si="45"/>
        <v>-65.854377999999997</v>
      </c>
    </row>
    <row r="284" spans="2:15" x14ac:dyDescent="0.25">
      <c r="B284">
        <v>7003666666.6667004</v>
      </c>
      <c r="C284">
        <v>-74.481880000000004</v>
      </c>
      <c r="D284">
        <v>-66.605179000000007</v>
      </c>
      <c r="F284" s="5">
        <f t="shared" si="46"/>
        <v>9.4780925925925992</v>
      </c>
      <c r="G284" s="5">
        <f t="shared" si="44"/>
        <v>-56.011963000000002</v>
      </c>
      <c r="J284">
        <v>7003666666.6667004</v>
      </c>
      <c r="K284">
        <v>-91.276465999999999</v>
      </c>
      <c r="L284">
        <v>-81.600334000000004</v>
      </c>
      <c r="N284" s="5">
        <f t="shared" si="47"/>
        <v>9.4780925925925992</v>
      </c>
      <c r="O284" s="5">
        <f t="shared" si="45"/>
        <v>-58.038474999999998</v>
      </c>
    </row>
    <row r="285" spans="2:15" x14ac:dyDescent="0.25">
      <c r="B285">
        <v>7337000000</v>
      </c>
      <c r="C285">
        <v>-76.390923000000001</v>
      </c>
      <c r="D285">
        <v>-68.135895000000005</v>
      </c>
      <c r="F285" s="5">
        <f t="shared" si="46"/>
        <v>9.9764074074074003</v>
      </c>
      <c r="G285" s="5">
        <f t="shared" si="44"/>
        <v>-58.575741000000001</v>
      </c>
      <c r="J285">
        <v>7337000000</v>
      </c>
      <c r="K285">
        <v>-95.485198999999994</v>
      </c>
      <c r="L285">
        <v>-85.765548999999993</v>
      </c>
      <c r="N285" s="5">
        <f t="shared" si="47"/>
        <v>9.9764074074074003</v>
      </c>
      <c r="O285" s="5">
        <f t="shared" si="45"/>
        <v>-57.762058000000003</v>
      </c>
    </row>
    <row r="286" spans="2:15" x14ac:dyDescent="0.25">
      <c r="B286">
        <v>7670333333.3332996</v>
      </c>
      <c r="C286">
        <v>-91.119240000000005</v>
      </c>
      <c r="D286">
        <v>-82.982574</v>
      </c>
      <c r="F286" s="5">
        <f t="shared" si="46"/>
        <v>10.474722222222001</v>
      </c>
      <c r="G286" s="5">
        <f t="shared" si="44"/>
        <v>-59.083213999999998</v>
      </c>
      <c r="J286">
        <v>7670333333.3332996</v>
      </c>
      <c r="K286">
        <v>-90.854904000000005</v>
      </c>
      <c r="L286">
        <v>-81.123137999999997</v>
      </c>
      <c r="N286" s="5">
        <f t="shared" si="47"/>
        <v>10.474722222222001</v>
      </c>
      <c r="O286" s="5">
        <f t="shared" si="45"/>
        <v>-57.316631000000001</v>
      </c>
    </row>
    <row r="287" spans="2:15" x14ac:dyDescent="0.25">
      <c r="B287">
        <v>8003666666.6667004</v>
      </c>
      <c r="C287">
        <v>-81.829635999999994</v>
      </c>
      <c r="D287">
        <v>-73.614966999999993</v>
      </c>
      <c r="F287" s="5">
        <f t="shared" si="46"/>
        <v>10.973037037037001</v>
      </c>
      <c r="G287" s="5">
        <f t="shared" si="44"/>
        <v>-61.433205000000001</v>
      </c>
      <c r="J287">
        <v>8003666666.6667004</v>
      </c>
      <c r="K287">
        <v>-87.507118000000006</v>
      </c>
      <c r="L287">
        <v>-77.870322999999999</v>
      </c>
      <c r="N287" s="5">
        <f t="shared" si="47"/>
        <v>10.973037037037001</v>
      </c>
      <c r="O287" s="5">
        <f t="shared" si="45"/>
        <v>-61.619869000000001</v>
      </c>
    </row>
    <row r="288" spans="2:15" x14ac:dyDescent="0.25">
      <c r="B288">
        <v>8337000000</v>
      </c>
      <c r="C288">
        <v>-75.957115000000002</v>
      </c>
      <c r="D288">
        <v>-67.720802000000006</v>
      </c>
      <c r="F288" s="5">
        <f t="shared" si="46"/>
        <v>11.471351851851999</v>
      </c>
      <c r="G288" s="5">
        <f t="shared" si="44"/>
        <v>-64.016113000000004</v>
      </c>
      <c r="J288">
        <v>8337000000</v>
      </c>
      <c r="K288">
        <v>-85.099556000000007</v>
      </c>
      <c r="L288">
        <v>-75.697586000000001</v>
      </c>
      <c r="N288" s="5">
        <f t="shared" si="47"/>
        <v>11.471351851851999</v>
      </c>
      <c r="O288" s="5">
        <f t="shared" si="45"/>
        <v>-61.871166000000002</v>
      </c>
    </row>
    <row r="289" spans="2:16" x14ac:dyDescent="0.25">
      <c r="B289">
        <v>8670333333.3332996</v>
      </c>
      <c r="C289">
        <v>-81.373985000000005</v>
      </c>
      <c r="D289">
        <v>-73.173385999999994</v>
      </c>
      <c r="F289" s="5">
        <f t="shared" si="46"/>
        <v>11.969666666666999</v>
      </c>
      <c r="G289" s="5">
        <f t="shared" si="44"/>
        <v>-64.960442</v>
      </c>
      <c r="J289">
        <v>8670333333.3332996</v>
      </c>
      <c r="K289">
        <v>-90.346924000000001</v>
      </c>
      <c r="L289">
        <v>-80.931563999999995</v>
      </c>
      <c r="N289" s="5">
        <f t="shared" si="47"/>
        <v>11.969666666666999</v>
      </c>
      <c r="O289" s="5">
        <f t="shared" si="45"/>
        <v>-62.602820999999999</v>
      </c>
    </row>
    <row r="290" spans="2:16" x14ac:dyDescent="0.25">
      <c r="B290">
        <v>9003666666.6667004</v>
      </c>
      <c r="C290">
        <v>-76.494681999999997</v>
      </c>
      <c r="D290">
        <v>-68.207892999999999</v>
      </c>
      <c r="F290" s="5" t="s">
        <v>23</v>
      </c>
      <c r="J290">
        <v>9003666666.6667004</v>
      </c>
      <c r="K290">
        <v>-84.880279999999999</v>
      </c>
      <c r="L290">
        <v>-75.390839</v>
      </c>
      <c r="N290" s="5" t="s">
        <v>23</v>
      </c>
    </row>
    <row r="291" spans="2:16" x14ac:dyDescent="0.25">
      <c r="B291">
        <v>9337000000</v>
      </c>
      <c r="C291">
        <v>-78.693764000000002</v>
      </c>
      <c r="D291">
        <v>-70.237189999999998</v>
      </c>
      <c r="J291">
        <v>9337000000</v>
      </c>
      <c r="K291">
        <v>-84.991378999999995</v>
      </c>
      <c r="L291">
        <v>-75.378517000000002</v>
      </c>
    </row>
    <row r="292" spans="2:16" x14ac:dyDescent="0.25">
      <c r="B292" t="s">
        <v>23</v>
      </c>
      <c r="J292" t="s">
        <v>23</v>
      </c>
    </row>
    <row r="293" spans="2:16" x14ac:dyDescent="0.25">
      <c r="F293" s="5" t="s">
        <v>54</v>
      </c>
      <c r="N293" s="5" t="s">
        <v>54</v>
      </c>
    </row>
    <row r="294" spans="2:16" ht="15.75" x14ac:dyDescent="0.25">
      <c r="F294" s="5" t="s">
        <v>20</v>
      </c>
      <c r="G294" s="5" t="str">
        <f t="shared" ref="G294:G313" si="48">D320</f>
        <v>3Rx4L dBc Log Mag(dB)</v>
      </c>
      <c r="H294" s="29">
        <v>3</v>
      </c>
      <c r="N294" s="5" t="s">
        <v>20</v>
      </c>
      <c r="O294" s="5" t="str">
        <f t="shared" ref="O294:O313" si="49">L320</f>
        <v>3Rx4L dBc Log Mag(dB)</v>
      </c>
      <c r="P294" s="29">
        <v>3</v>
      </c>
    </row>
    <row r="295" spans="2:16" ht="15.75" x14ac:dyDescent="0.25">
      <c r="B295" t="s">
        <v>52</v>
      </c>
      <c r="F295" s="5">
        <f t="shared" ref="F295:F313" si="50">B321/1000000000</f>
        <v>3</v>
      </c>
      <c r="G295" s="5">
        <f t="shared" si="48"/>
        <v>-65.297286999999997</v>
      </c>
      <c r="H295" s="30">
        <f>ABS(AVERAGE(G295:G313)-(H294-1)*15)</f>
        <v>91.654913947368414</v>
      </c>
      <c r="J295" t="s">
        <v>52</v>
      </c>
      <c r="N295" s="5">
        <f t="shared" ref="N295:N313" si="51">J321/1000000000</f>
        <v>3</v>
      </c>
      <c r="O295" s="5">
        <f t="shared" si="49"/>
        <v>-75.492760000000004</v>
      </c>
      <c r="P295" s="30">
        <f>ABS(AVERAGE(O295:O313)-(P294-1)*15)</f>
        <v>108.93221236842105</v>
      </c>
    </row>
    <row r="296" spans="2:16" x14ac:dyDescent="0.25">
      <c r="B296" t="s">
        <v>20</v>
      </c>
      <c r="C296" t="s">
        <v>149</v>
      </c>
      <c r="D296" t="s">
        <v>53</v>
      </c>
      <c r="F296" s="5">
        <f t="shared" si="50"/>
        <v>3.5</v>
      </c>
      <c r="G296" s="5">
        <f t="shared" si="48"/>
        <v>-68.900002000000001</v>
      </c>
      <c r="J296" t="s">
        <v>20</v>
      </c>
      <c r="K296" t="s">
        <v>149</v>
      </c>
      <c r="L296" t="s">
        <v>53</v>
      </c>
      <c r="N296" s="5">
        <f t="shared" si="51"/>
        <v>3.5</v>
      </c>
      <c r="O296" s="5">
        <f t="shared" si="49"/>
        <v>-74.663116000000002</v>
      </c>
    </row>
    <row r="297" spans="2:16" x14ac:dyDescent="0.25">
      <c r="B297">
        <v>3000000000</v>
      </c>
      <c r="C297">
        <v>-43.859763999999998</v>
      </c>
      <c r="D297">
        <v>-36.876418999999999</v>
      </c>
      <c r="F297" s="5">
        <f t="shared" si="50"/>
        <v>4</v>
      </c>
      <c r="G297" s="5">
        <f t="shared" si="48"/>
        <v>-57.724601999999997</v>
      </c>
      <c r="J297">
        <v>3000000000</v>
      </c>
      <c r="K297">
        <v>-45.743186999999999</v>
      </c>
      <c r="L297">
        <v>-38.470146</v>
      </c>
      <c r="N297" s="5">
        <f t="shared" si="51"/>
        <v>4</v>
      </c>
      <c r="O297" s="5">
        <f t="shared" si="49"/>
        <v>-71.487403999999998</v>
      </c>
    </row>
    <row r="298" spans="2:16" x14ac:dyDescent="0.25">
      <c r="B298">
        <v>3498314814.8147998</v>
      </c>
      <c r="C298">
        <v>-48.305244000000002</v>
      </c>
      <c r="D298">
        <v>-40.969810000000003</v>
      </c>
      <c r="F298" s="5">
        <f t="shared" si="50"/>
        <v>4.5</v>
      </c>
      <c r="G298" s="5">
        <f t="shared" si="48"/>
        <v>-59.869678</v>
      </c>
      <c r="J298">
        <v>3498314814.8147998</v>
      </c>
      <c r="K298">
        <v>-54.423507999999998</v>
      </c>
      <c r="L298">
        <v>-45.673782000000003</v>
      </c>
      <c r="N298" s="5">
        <f t="shared" si="51"/>
        <v>4.5</v>
      </c>
      <c r="O298" s="5">
        <f t="shared" si="49"/>
        <v>-70.856414999999998</v>
      </c>
    </row>
    <row r="299" spans="2:16" x14ac:dyDescent="0.25">
      <c r="B299">
        <v>3996629629.6296</v>
      </c>
      <c r="C299">
        <v>-51.778522000000002</v>
      </c>
      <c r="D299">
        <v>-44.702309</v>
      </c>
      <c r="F299" s="5">
        <f t="shared" si="50"/>
        <v>5</v>
      </c>
      <c r="G299" s="5">
        <f t="shared" si="48"/>
        <v>-56.988781000000003</v>
      </c>
      <c r="J299">
        <v>3996629629.6296</v>
      </c>
      <c r="K299">
        <v>-61.271003999999998</v>
      </c>
      <c r="L299">
        <v>-52.597583999999998</v>
      </c>
      <c r="N299" s="5">
        <f t="shared" si="51"/>
        <v>5</v>
      </c>
      <c r="O299" s="5">
        <f t="shared" si="49"/>
        <v>-81.104979999999998</v>
      </c>
    </row>
    <row r="300" spans="2:16" x14ac:dyDescent="0.25">
      <c r="B300">
        <v>4494944444.4443998</v>
      </c>
      <c r="C300">
        <v>-58.687137999999997</v>
      </c>
      <c r="D300">
        <v>-51.620227999999997</v>
      </c>
      <c r="F300" s="5">
        <f t="shared" si="50"/>
        <v>5.5</v>
      </c>
      <c r="G300" s="5">
        <f t="shared" si="48"/>
        <v>-58.767009999999999</v>
      </c>
      <c r="J300">
        <v>4494944444.4443998</v>
      </c>
      <c r="K300">
        <v>-61.565617000000003</v>
      </c>
      <c r="L300">
        <v>-53.004359999999998</v>
      </c>
      <c r="N300" s="5">
        <f t="shared" si="51"/>
        <v>5.5</v>
      </c>
      <c r="O300" s="5">
        <f t="shared" si="49"/>
        <v>-81.239952000000002</v>
      </c>
    </row>
    <row r="301" spans="2:16" x14ac:dyDescent="0.25">
      <c r="B301">
        <v>4993259259.2593002</v>
      </c>
      <c r="C301">
        <v>-63.948062999999998</v>
      </c>
      <c r="D301">
        <v>-56.930199000000002</v>
      </c>
      <c r="F301" s="5">
        <f t="shared" si="50"/>
        <v>6</v>
      </c>
      <c r="G301" s="5">
        <f t="shared" si="48"/>
        <v>-59.304927999999997</v>
      </c>
      <c r="J301">
        <v>4993259259.2593002</v>
      </c>
      <c r="K301">
        <v>-59.349812</v>
      </c>
      <c r="L301">
        <v>-51.111649</v>
      </c>
      <c r="N301" s="5">
        <f t="shared" si="51"/>
        <v>6</v>
      </c>
      <c r="O301" s="5">
        <f t="shared" si="49"/>
        <v>-81.708702000000002</v>
      </c>
    </row>
    <row r="302" spans="2:16" x14ac:dyDescent="0.25">
      <c r="B302">
        <v>5491574074.0740995</v>
      </c>
      <c r="C302">
        <v>-55.457939000000003</v>
      </c>
      <c r="D302">
        <v>-48.222636999999999</v>
      </c>
      <c r="F302" s="5">
        <f t="shared" si="50"/>
        <v>6.5</v>
      </c>
      <c r="G302" s="5">
        <f t="shared" si="48"/>
        <v>-61.060080999999997</v>
      </c>
      <c r="J302">
        <v>5491574074.0740995</v>
      </c>
      <c r="K302">
        <v>-62.386401999999997</v>
      </c>
      <c r="L302">
        <v>-54.109493000000001</v>
      </c>
      <c r="N302" s="5">
        <f t="shared" si="51"/>
        <v>6.5</v>
      </c>
      <c r="O302" s="5">
        <f t="shared" si="49"/>
        <v>-82.439445000000006</v>
      </c>
    </row>
    <row r="303" spans="2:16" x14ac:dyDescent="0.25">
      <c r="B303">
        <v>5989888888.8888998</v>
      </c>
      <c r="C303">
        <v>-57.715065000000003</v>
      </c>
      <c r="D303">
        <v>-50.346545999999996</v>
      </c>
      <c r="F303" s="5">
        <f t="shared" si="50"/>
        <v>7</v>
      </c>
      <c r="G303" s="5">
        <f t="shared" si="48"/>
        <v>-59.813847000000003</v>
      </c>
      <c r="J303">
        <v>5989888888.8888998</v>
      </c>
      <c r="K303">
        <v>-67.602348000000006</v>
      </c>
      <c r="L303">
        <v>-59.186909</v>
      </c>
      <c r="N303" s="5">
        <f t="shared" si="51"/>
        <v>7</v>
      </c>
      <c r="O303" s="5">
        <f t="shared" si="49"/>
        <v>-80.026764</v>
      </c>
    </row>
    <row r="304" spans="2:16" x14ac:dyDescent="0.25">
      <c r="B304">
        <v>6488203703.7037001</v>
      </c>
      <c r="C304">
        <v>-61.482093999999996</v>
      </c>
      <c r="D304">
        <v>-54.121197000000002</v>
      </c>
      <c r="F304" s="5">
        <f t="shared" si="50"/>
        <v>7.5</v>
      </c>
      <c r="G304" s="5">
        <f t="shared" si="48"/>
        <v>-62.139350999999998</v>
      </c>
      <c r="J304">
        <v>6488203703.7037001</v>
      </c>
      <c r="K304">
        <v>-80.654258999999996</v>
      </c>
      <c r="L304">
        <v>-71.978035000000006</v>
      </c>
      <c r="N304" s="5">
        <f t="shared" si="51"/>
        <v>7.5</v>
      </c>
      <c r="O304" s="5">
        <f t="shared" si="49"/>
        <v>-85.914276000000001</v>
      </c>
    </row>
    <row r="305" spans="2:16" x14ac:dyDescent="0.25">
      <c r="B305">
        <v>6986518518.5185003</v>
      </c>
      <c r="C305">
        <v>-59.799106999999999</v>
      </c>
      <c r="D305">
        <v>-52.358623999999999</v>
      </c>
      <c r="F305" s="5">
        <f t="shared" si="50"/>
        <v>8</v>
      </c>
      <c r="G305" s="5">
        <f t="shared" si="48"/>
        <v>-63.75658</v>
      </c>
      <c r="J305">
        <v>6986518518.5185003</v>
      </c>
      <c r="K305">
        <v>-82.505165000000005</v>
      </c>
      <c r="L305">
        <v>-73.177711000000002</v>
      </c>
      <c r="N305" s="5">
        <f t="shared" si="51"/>
        <v>8</v>
      </c>
      <c r="O305" s="5">
        <f t="shared" si="49"/>
        <v>-80.490561999999997</v>
      </c>
    </row>
    <row r="306" spans="2:16" x14ac:dyDescent="0.25">
      <c r="B306">
        <v>7484833333.3332996</v>
      </c>
      <c r="C306">
        <v>-75.214340000000007</v>
      </c>
      <c r="D306">
        <v>-67.438980000000001</v>
      </c>
      <c r="F306" s="5">
        <f t="shared" si="50"/>
        <v>8.5</v>
      </c>
      <c r="G306" s="5">
        <f t="shared" si="48"/>
        <v>-66.133644000000004</v>
      </c>
      <c r="J306">
        <v>7484833333.3332996</v>
      </c>
      <c r="K306">
        <v>-72.083488000000003</v>
      </c>
      <c r="L306">
        <v>-62.462631000000002</v>
      </c>
      <c r="N306" s="5">
        <f t="shared" si="51"/>
        <v>8.5</v>
      </c>
      <c r="O306" s="5">
        <f t="shared" si="49"/>
        <v>-89.859054999999998</v>
      </c>
    </row>
    <row r="307" spans="2:16" x14ac:dyDescent="0.25">
      <c r="B307">
        <v>7983148148.1480999</v>
      </c>
      <c r="C307">
        <v>-62.249808999999999</v>
      </c>
      <c r="D307">
        <v>-54.528114000000002</v>
      </c>
      <c r="F307" s="5">
        <f t="shared" si="50"/>
        <v>9</v>
      </c>
      <c r="G307" s="5">
        <f t="shared" si="48"/>
        <v>-64.968993999999995</v>
      </c>
      <c r="J307">
        <v>7983148148.1480999</v>
      </c>
      <c r="K307">
        <v>-69.582970000000003</v>
      </c>
      <c r="L307">
        <v>-59.841667000000001</v>
      </c>
      <c r="N307" s="5">
        <f t="shared" si="51"/>
        <v>9</v>
      </c>
      <c r="O307" s="5">
        <f t="shared" si="49"/>
        <v>-86.231949</v>
      </c>
    </row>
    <row r="308" spans="2:16" x14ac:dyDescent="0.25">
      <c r="B308">
        <v>8481462962.9630003</v>
      </c>
      <c r="C308">
        <v>-66.149146999999999</v>
      </c>
      <c r="D308">
        <v>-58.272449000000002</v>
      </c>
      <c r="F308" s="5">
        <f t="shared" si="50"/>
        <v>9.5</v>
      </c>
      <c r="G308" s="5">
        <f t="shared" si="48"/>
        <v>-59.308449000000003</v>
      </c>
      <c r="J308">
        <v>8481462962.9630003</v>
      </c>
      <c r="K308">
        <v>-73.865898000000001</v>
      </c>
      <c r="L308">
        <v>-64.189766000000006</v>
      </c>
      <c r="N308" s="5">
        <f t="shared" si="51"/>
        <v>9.5</v>
      </c>
      <c r="O308" s="5">
        <f t="shared" si="49"/>
        <v>-93.136489999999995</v>
      </c>
    </row>
    <row r="309" spans="2:16" x14ac:dyDescent="0.25">
      <c r="B309">
        <v>8979777777.7777996</v>
      </c>
      <c r="C309">
        <v>-62.759686000000002</v>
      </c>
      <c r="D309">
        <v>-54.504662000000003</v>
      </c>
      <c r="F309" s="5">
        <f t="shared" si="50"/>
        <v>10</v>
      </c>
      <c r="G309" s="5">
        <f t="shared" si="48"/>
        <v>-63.649529000000001</v>
      </c>
      <c r="J309">
        <v>8979777777.7777996</v>
      </c>
      <c r="K309">
        <v>-75.574036000000007</v>
      </c>
      <c r="L309">
        <v>-65.854377999999997</v>
      </c>
      <c r="N309" s="5">
        <f t="shared" si="51"/>
        <v>10</v>
      </c>
      <c r="O309" s="5">
        <f t="shared" si="49"/>
        <v>-81.978583999999998</v>
      </c>
    </row>
    <row r="310" spans="2:16" x14ac:dyDescent="0.25">
      <c r="B310">
        <v>9478092592.5925999</v>
      </c>
      <c r="C310">
        <v>-64.148628000000002</v>
      </c>
      <c r="D310">
        <v>-56.011963000000002</v>
      </c>
      <c r="F310" s="5">
        <f t="shared" si="50"/>
        <v>10.5</v>
      </c>
      <c r="G310" s="5">
        <f t="shared" si="48"/>
        <v>-61.913547999999999</v>
      </c>
      <c r="J310">
        <v>9478092592.5925999</v>
      </c>
      <c r="K310">
        <v>-67.770240999999999</v>
      </c>
      <c r="L310">
        <v>-58.038474999999998</v>
      </c>
      <c r="N310" s="5">
        <f t="shared" si="51"/>
        <v>10.5</v>
      </c>
      <c r="O310" s="5">
        <f t="shared" si="49"/>
        <v>-72.906540000000007</v>
      </c>
    </row>
    <row r="311" spans="2:16" x14ac:dyDescent="0.25">
      <c r="B311">
        <v>9976407407.4074001</v>
      </c>
      <c r="C311">
        <v>-66.790413000000001</v>
      </c>
      <c r="D311">
        <v>-58.575741000000001</v>
      </c>
      <c r="F311" s="5">
        <f t="shared" si="50"/>
        <v>11</v>
      </c>
      <c r="G311" s="5">
        <f t="shared" si="48"/>
        <v>-60.014811999999999</v>
      </c>
      <c r="J311">
        <v>9976407407.4074001</v>
      </c>
      <c r="K311">
        <v>-67.398848999999998</v>
      </c>
      <c r="L311">
        <v>-57.762058000000003</v>
      </c>
      <c r="N311" s="5">
        <f t="shared" si="51"/>
        <v>11</v>
      </c>
      <c r="O311" s="5">
        <f t="shared" si="49"/>
        <v>-69.660544999999999</v>
      </c>
    </row>
    <row r="312" spans="2:16" x14ac:dyDescent="0.25">
      <c r="B312">
        <v>10474722222.222</v>
      </c>
      <c r="C312">
        <v>-67.319526999999994</v>
      </c>
      <c r="D312">
        <v>-59.083213999999998</v>
      </c>
      <c r="F312" s="5">
        <f t="shared" si="50"/>
        <v>11.5</v>
      </c>
      <c r="G312" s="5">
        <f t="shared" si="48"/>
        <v>-62.633904000000001</v>
      </c>
      <c r="J312">
        <v>10474722222.222</v>
      </c>
      <c r="K312">
        <v>-66.718597000000003</v>
      </c>
      <c r="L312">
        <v>-57.316631000000001</v>
      </c>
      <c r="N312" s="5">
        <f t="shared" si="51"/>
        <v>11.5</v>
      </c>
      <c r="O312" s="5">
        <f t="shared" si="49"/>
        <v>-69.534706</v>
      </c>
    </row>
    <row r="313" spans="2:16" x14ac:dyDescent="0.25">
      <c r="B313">
        <v>10973037037.037001</v>
      </c>
      <c r="C313">
        <v>-69.633797000000001</v>
      </c>
      <c r="D313">
        <v>-61.433205000000001</v>
      </c>
      <c r="F313" s="5">
        <f t="shared" si="50"/>
        <v>12</v>
      </c>
      <c r="G313" s="5">
        <f t="shared" si="48"/>
        <v>-59.198338</v>
      </c>
      <c r="J313">
        <v>10973037037.037001</v>
      </c>
      <c r="K313">
        <v>-71.035233000000005</v>
      </c>
      <c r="L313">
        <v>-61.619869000000001</v>
      </c>
      <c r="N313" s="5">
        <f t="shared" si="51"/>
        <v>12</v>
      </c>
      <c r="O313" s="5">
        <f t="shared" si="49"/>
        <v>-70.979789999999994</v>
      </c>
    </row>
    <row r="314" spans="2:16" x14ac:dyDescent="0.25">
      <c r="B314">
        <v>11471351851.851999</v>
      </c>
      <c r="C314">
        <v>-72.302902000000003</v>
      </c>
      <c r="D314">
        <v>-64.016113000000004</v>
      </c>
      <c r="F314" s="5" t="s">
        <v>23</v>
      </c>
      <c r="J314">
        <v>11471351851.851999</v>
      </c>
      <c r="K314">
        <v>-71.360602999999998</v>
      </c>
      <c r="L314">
        <v>-61.871166000000002</v>
      </c>
      <c r="N314" s="5" t="s">
        <v>23</v>
      </c>
    </row>
    <row r="315" spans="2:16" x14ac:dyDescent="0.25">
      <c r="B315">
        <v>11969666666.667</v>
      </c>
      <c r="C315">
        <v>-73.417006999999998</v>
      </c>
      <c r="D315">
        <v>-64.960442</v>
      </c>
      <c r="J315">
        <v>11969666666.667</v>
      </c>
      <c r="K315">
        <v>-72.215691000000007</v>
      </c>
      <c r="L315">
        <v>-62.602820999999999</v>
      </c>
    </row>
    <row r="316" spans="2:16" x14ac:dyDescent="0.25">
      <c r="B316" t="s">
        <v>23</v>
      </c>
      <c r="J316" t="s">
        <v>23</v>
      </c>
    </row>
    <row r="317" spans="2:16" x14ac:dyDescent="0.25">
      <c r="F317" s="5" t="s">
        <v>56</v>
      </c>
      <c r="N317" s="5" t="s">
        <v>56</v>
      </c>
    </row>
    <row r="318" spans="2:16" ht="15.75" x14ac:dyDescent="0.25">
      <c r="F318" s="5" t="s">
        <v>20</v>
      </c>
      <c r="G318" s="5" t="str">
        <f t="shared" ref="G318:G337" si="52">D344</f>
        <v>3Rx5L dBc Log Mag(dB)</v>
      </c>
      <c r="H318" s="29">
        <v>3</v>
      </c>
      <c r="N318" s="5" t="s">
        <v>20</v>
      </c>
      <c r="O318" s="5" t="str">
        <f t="shared" ref="O318:O337" si="53">L344</f>
        <v>3Rx5L dBc Log Mag(dB)</v>
      </c>
      <c r="P318" s="29">
        <v>3</v>
      </c>
    </row>
    <row r="319" spans="2:16" ht="15.75" x14ac:dyDescent="0.25">
      <c r="B319" t="s">
        <v>54</v>
      </c>
      <c r="F319" s="5">
        <f t="shared" ref="F319:F337" si="54">B345/1000000000</f>
        <v>3.6629999999999998</v>
      </c>
      <c r="G319" s="5">
        <f t="shared" si="52"/>
        <v>-41.931849999999997</v>
      </c>
      <c r="H319" s="30">
        <f>ABS(AVERAGE(G319:G337)-(H318-1)*15)</f>
        <v>75.188777578947366</v>
      </c>
      <c r="J319" t="s">
        <v>54</v>
      </c>
      <c r="N319" s="5">
        <f t="shared" ref="N319:N337" si="55">J345/1000000000</f>
        <v>3.6629999999999998</v>
      </c>
      <c r="O319" s="5">
        <f t="shared" si="53"/>
        <v>-50.867241</v>
      </c>
      <c r="P319" s="30">
        <f>ABS(AVERAGE(O319:O337)-(P318-1)*15)</f>
        <v>81.09165999999999</v>
      </c>
    </row>
    <row r="320" spans="2:16" x14ac:dyDescent="0.25">
      <c r="B320" t="s">
        <v>20</v>
      </c>
      <c r="C320" t="s">
        <v>150</v>
      </c>
      <c r="D320" t="s">
        <v>55</v>
      </c>
      <c r="F320" s="5">
        <f t="shared" si="54"/>
        <v>4.1261666666667001</v>
      </c>
      <c r="G320" s="5">
        <f t="shared" si="52"/>
        <v>-43.867966000000003</v>
      </c>
      <c r="J320" t="s">
        <v>20</v>
      </c>
      <c r="K320" t="s">
        <v>150</v>
      </c>
      <c r="L320" t="s">
        <v>55</v>
      </c>
      <c r="N320" s="5">
        <f t="shared" si="55"/>
        <v>4.1261666666667001</v>
      </c>
      <c r="O320" s="5">
        <f t="shared" si="53"/>
        <v>-58.742519000000001</v>
      </c>
    </row>
    <row r="321" spans="2:15" x14ac:dyDescent="0.25">
      <c r="B321">
        <v>3000000000</v>
      </c>
      <c r="C321">
        <v>-72.280631999999997</v>
      </c>
      <c r="D321">
        <v>-65.297286999999997</v>
      </c>
      <c r="F321" s="5">
        <f t="shared" si="54"/>
        <v>4.5893333333332995</v>
      </c>
      <c r="G321" s="5">
        <f t="shared" si="52"/>
        <v>-44.786324</v>
      </c>
      <c r="J321">
        <v>3000000000</v>
      </c>
      <c r="K321">
        <v>-82.765799999999999</v>
      </c>
      <c r="L321">
        <v>-75.492760000000004</v>
      </c>
      <c r="N321" s="5">
        <f t="shared" si="55"/>
        <v>4.5893333333332995</v>
      </c>
      <c r="O321" s="5">
        <f t="shared" si="53"/>
        <v>-48.879162000000001</v>
      </c>
    </row>
    <row r="322" spans="2:15" x14ac:dyDescent="0.25">
      <c r="B322">
        <v>3500000000</v>
      </c>
      <c r="C322">
        <v>-76.235443000000004</v>
      </c>
      <c r="D322">
        <v>-68.900002000000001</v>
      </c>
      <c r="F322" s="5">
        <f t="shared" si="54"/>
        <v>5.0525000000000002</v>
      </c>
      <c r="G322" s="5">
        <f t="shared" si="52"/>
        <v>-44.659869999999998</v>
      </c>
      <c r="J322">
        <v>3500000000</v>
      </c>
      <c r="K322">
        <v>-83.412841999999998</v>
      </c>
      <c r="L322">
        <v>-74.663116000000002</v>
      </c>
      <c r="N322" s="5">
        <f t="shared" si="55"/>
        <v>5.0525000000000002</v>
      </c>
      <c r="O322" s="5">
        <f t="shared" si="53"/>
        <v>-49.747532</v>
      </c>
    </row>
    <row r="323" spans="2:15" x14ac:dyDescent="0.25">
      <c r="B323">
        <v>4000000000</v>
      </c>
      <c r="C323">
        <v>-64.800811999999993</v>
      </c>
      <c r="D323">
        <v>-57.724601999999997</v>
      </c>
      <c r="F323" s="5">
        <f t="shared" si="54"/>
        <v>5.5156666666667</v>
      </c>
      <c r="G323" s="5">
        <f t="shared" si="52"/>
        <v>-43.415947000000003</v>
      </c>
      <c r="J323">
        <v>4000000000</v>
      </c>
      <c r="K323">
        <v>-80.160820000000001</v>
      </c>
      <c r="L323">
        <v>-71.487403999999998</v>
      </c>
      <c r="N323" s="5">
        <f t="shared" si="55"/>
        <v>5.5156666666667</v>
      </c>
      <c r="O323" s="5">
        <f t="shared" si="53"/>
        <v>-47.250537999999999</v>
      </c>
    </row>
    <row r="324" spans="2:15" x14ac:dyDescent="0.25">
      <c r="B324">
        <v>4500000000</v>
      </c>
      <c r="C324">
        <v>-66.936583999999996</v>
      </c>
      <c r="D324">
        <v>-59.869678</v>
      </c>
      <c r="F324" s="5">
        <f t="shared" si="54"/>
        <v>5.9788333333332995</v>
      </c>
      <c r="G324" s="5">
        <f t="shared" si="52"/>
        <v>-42.784573000000002</v>
      </c>
      <c r="J324">
        <v>4500000000</v>
      </c>
      <c r="K324">
        <v>-79.417670999999999</v>
      </c>
      <c r="L324">
        <v>-70.856414999999998</v>
      </c>
      <c r="N324" s="5">
        <f t="shared" si="55"/>
        <v>5.9788333333332995</v>
      </c>
      <c r="O324" s="5">
        <f t="shared" si="53"/>
        <v>-46.324008999999997</v>
      </c>
    </row>
    <row r="325" spans="2:15" x14ac:dyDescent="0.25">
      <c r="B325">
        <v>5000000000</v>
      </c>
      <c r="C325">
        <v>-64.006645000000006</v>
      </c>
      <c r="D325">
        <v>-56.988781000000003</v>
      </c>
      <c r="F325" s="5">
        <f t="shared" si="54"/>
        <v>6.4420000000000002</v>
      </c>
      <c r="G325" s="5">
        <f t="shared" si="52"/>
        <v>-44.976920999999997</v>
      </c>
      <c r="J325">
        <v>5000000000</v>
      </c>
      <c r="K325">
        <v>-89.343147000000002</v>
      </c>
      <c r="L325">
        <v>-81.104979999999998</v>
      </c>
      <c r="N325" s="5">
        <f t="shared" si="55"/>
        <v>6.4420000000000002</v>
      </c>
      <c r="O325" s="5">
        <f t="shared" si="53"/>
        <v>-50.153114000000002</v>
      </c>
    </row>
    <row r="326" spans="2:15" x14ac:dyDescent="0.25">
      <c r="B326">
        <v>5500000000</v>
      </c>
      <c r="C326">
        <v>-66.002312000000003</v>
      </c>
      <c r="D326">
        <v>-58.767009999999999</v>
      </c>
      <c r="F326" s="5">
        <f t="shared" si="54"/>
        <v>6.9051666666667</v>
      </c>
      <c r="G326" s="5">
        <f t="shared" si="52"/>
        <v>-45.368991999999999</v>
      </c>
      <c r="J326">
        <v>5500000000</v>
      </c>
      <c r="K326">
        <v>-89.516861000000006</v>
      </c>
      <c r="L326">
        <v>-81.239952000000002</v>
      </c>
      <c r="N326" s="5">
        <f t="shared" si="55"/>
        <v>6.9051666666667</v>
      </c>
      <c r="O326" s="5">
        <f t="shared" si="53"/>
        <v>-57.049782</v>
      </c>
    </row>
    <row r="327" spans="2:15" x14ac:dyDescent="0.25">
      <c r="B327">
        <v>6000000000</v>
      </c>
      <c r="C327">
        <v>-66.673446999999996</v>
      </c>
      <c r="D327">
        <v>-59.304927999999997</v>
      </c>
      <c r="F327" s="5">
        <f t="shared" si="54"/>
        <v>7.3683333333332994</v>
      </c>
      <c r="G327" s="5">
        <f t="shared" si="52"/>
        <v>-46.172474000000001</v>
      </c>
      <c r="J327">
        <v>6000000000</v>
      </c>
      <c r="K327">
        <v>-90.124138000000002</v>
      </c>
      <c r="L327">
        <v>-81.708702000000002</v>
      </c>
      <c r="N327" s="5">
        <f t="shared" si="55"/>
        <v>7.3683333333332994</v>
      </c>
      <c r="O327" s="5">
        <f t="shared" si="53"/>
        <v>-53.262889999999999</v>
      </c>
    </row>
    <row r="328" spans="2:15" x14ac:dyDescent="0.25">
      <c r="B328">
        <v>6500000000</v>
      </c>
      <c r="C328">
        <v>-68.420981999999995</v>
      </c>
      <c r="D328">
        <v>-61.060080999999997</v>
      </c>
      <c r="F328" s="5">
        <f t="shared" si="54"/>
        <v>7.8315000000000001</v>
      </c>
      <c r="G328" s="5">
        <f t="shared" si="52"/>
        <v>-49.976208</v>
      </c>
      <c r="J328">
        <v>6500000000</v>
      </c>
      <c r="K328">
        <v>-91.115677000000005</v>
      </c>
      <c r="L328">
        <v>-82.439445000000006</v>
      </c>
      <c r="N328" s="5">
        <f t="shared" si="55"/>
        <v>7.8315000000000001</v>
      </c>
      <c r="O328" s="5">
        <f t="shared" si="53"/>
        <v>-49.68721</v>
      </c>
    </row>
    <row r="329" spans="2:15" x14ac:dyDescent="0.25">
      <c r="B329">
        <v>7000000000</v>
      </c>
      <c r="C329">
        <v>-67.254326000000006</v>
      </c>
      <c r="D329">
        <v>-59.813847000000003</v>
      </c>
      <c r="F329" s="5">
        <f t="shared" si="54"/>
        <v>8.2946666666666999</v>
      </c>
      <c r="G329" s="5">
        <f t="shared" si="52"/>
        <v>-44.524830000000001</v>
      </c>
      <c r="J329">
        <v>7000000000</v>
      </c>
      <c r="K329">
        <v>-89.354218000000003</v>
      </c>
      <c r="L329">
        <v>-80.026764</v>
      </c>
      <c r="N329" s="5">
        <f t="shared" si="55"/>
        <v>8.2946666666666999</v>
      </c>
      <c r="O329" s="5">
        <f t="shared" si="53"/>
        <v>-51.574413</v>
      </c>
    </row>
    <row r="330" spans="2:15" x14ac:dyDescent="0.25">
      <c r="B330">
        <v>7500000000</v>
      </c>
      <c r="C330">
        <v>-69.914710999999997</v>
      </c>
      <c r="D330">
        <v>-62.139350999999998</v>
      </c>
      <c r="F330" s="5">
        <f t="shared" si="54"/>
        <v>8.7578333333333003</v>
      </c>
      <c r="G330" s="5">
        <f t="shared" si="52"/>
        <v>-43.411228000000001</v>
      </c>
      <c r="J330">
        <v>7500000000</v>
      </c>
      <c r="K330">
        <v>-95.535133000000002</v>
      </c>
      <c r="L330">
        <v>-85.914276000000001</v>
      </c>
      <c r="N330" s="5">
        <f t="shared" si="55"/>
        <v>8.7578333333333003</v>
      </c>
      <c r="O330" s="5">
        <f t="shared" si="53"/>
        <v>-52.525105000000003</v>
      </c>
    </row>
    <row r="331" spans="2:15" x14ac:dyDescent="0.25">
      <c r="B331">
        <v>8000000000</v>
      </c>
      <c r="C331">
        <v>-71.478271000000007</v>
      </c>
      <c r="D331">
        <v>-63.75658</v>
      </c>
      <c r="F331" s="5">
        <f t="shared" si="54"/>
        <v>9.2210000000000001</v>
      </c>
      <c r="G331" s="5">
        <f t="shared" si="52"/>
        <v>-43.258296999999999</v>
      </c>
      <c r="J331">
        <v>8000000000</v>
      </c>
      <c r="K331">
        <v>-90.231864999999999</v>
      </c>
      <c r="L331">
        <v>-80.490561999999997</v>
      </c>
      <c r="N331" s="5">
        <f t="shared" si="55"/>
        <v>9.2210000000000001</v>
      </c>
      <c r="O331" s="5">
        <f t="shared" si="53"/>
        <v>-50.431477000000001</v>
      </c>
    </row>
    <row r="332" spans="2:15" x14ac:dyDescent="0.25">
      <c r="B332">
        <v>8500000000</v>
      </c>
      <c r="C332">
        <v>-74.010345000000001</v>
      </c>
      <c r="D332">
        <v>-66.133644000000004</v>
      </c>
      <c r="F332" s="5">
        <f t="shared" si="54"/>
        <v>9.6841666666666999</v>
      </c>
      <c r="G332" s="5">
        <f t="shared" si="52"/>
        <v>-49.047077000000002</v>
      </c>
      <c r="J332">
        <v>8500000000</v>
      </c>
      <c r="K332">
        <v>-99.535186999999993</v>
      </c>
      <c r="L332">
        <v>-89.859054999999998</v>
      </c>
      <c r="N332" s="5">
        <f t="shared" si="55"/>
        <v>9.6841666666666999</v>
      </c>
      <c r="O332" s="5">
        <f t="shared" si="53"/>
        <v>-49.594543000000002</v>
      </c>
    </row>
    <row r="333" spans="2:15" x14ac:dyDescent="0.25">
      <c r="B333">
        <v>9000000000</v>
      </c>
      <c r="C333">
        <v>-73.224013999999997</v>
      </c>
      <c r="D333">
        <v>-64.968993999999995</v>
      </c>
      <c r="F333" s="5">
        <f t="shared" si="54"/>
        <v>10.147333333333</v>
      </c>
      <c r="G333" s="5">
        <f t="shared" si="52"/>
        <v>-51.163699999999999</v>
      </c>
      <c r="J333">
        <v>9000000000</v>
      </c>
      <c r="K333">
        <v>-95.951599000000002</v>
      </c>
      <c r="L333">
        <v>-86.231949</v>
      </c>
      <c r="N333" s="5">
        <f t="shared" si="55"/>
        <v>10.147333333333</v>
      </c>
      <c r="O333" s="5">
        <f t="shared" si="53"/>
        <v>-49.189774</v>
      </c>
    </row>
    <row r="334" spans="2:15" x14ac:dyDescent="0.25">
      <c r="B334">
        <v>9500000000</v>
      </c>
      <c r="C334">
        <v>-67.445114000000004</v>
      </c>
      <c r="D334">
        <v>-59.308449000000003</v>
      </c>
      <c r="F334" s="5">
        <f t="shared" si="54"/>
        <v>10.6105</v>
      </c>
      <c r="G334" s="5">
        <f t="shared" si="52"/>
        <v>-47.816113000000001</v>
      </c>
      <c r="J334">
        <v>9500000000</v>
      </c>
      <c r="K334">
        <v>-102.86826000000001</v>
      </c>
      <c r="L334">
        <v>-93.136489999999995</v>
      </c>
      <c r="N334" s="5">
        <f t="shared" si="55"/>
        <v>10.6105</v>
      </c>
      <c r="O334" s="5">
        <f t="shared" si="53"/>
        <v>-49.312424</v>
      </c>
    </row>
    <row r="335" spans="2:15" x14ac:dyDescent="0.25">
      <c r="B335">
        <v>10000000000</v>
      </c>
      <c r="C335">
        <v>-71.864197000000004</v>
      </c>
      <c r="D335">
        <v>-63.649529000000001</v>
      </c>
      <c r="F335" s="5">
        <f t="shared" si="54"/>
        <v>11.073666666667</v>
      </c>
      <c r="G335" s="5">
        <f t="shared" si="52"/>
        <v>-45.260738000000003</v>
      </c>
      <c r="J335">
        <v>10000000000</v>
      </c>
      <c r="K335">
        <v>-91.615379000000004</v>
      </c>
      <c r="L335">
        <v>-81.978583999999998</v>
      </c>
      <c r="N335" s="5">
        <f t="shared" si="55"/>
        <v>11.073666666667</v>
      </c>
      <c r="O335" s="5">
        <f t="shared" si="53"/>
        <v>-49.552653999999997</v>
      </c>
    </row>
    <row r="336" spans="2:15" x14ac:dyDescent="0.25">
      <c r="B336">
        <v>10500000000</v>
      </c>
      <c r="C336">
        <v>-70.149863999999994</v>
      </c>
      <c r="D336">
        <v>-61.913547999999999</v>
      </c>
      <c r="F336" s="5">
        <f t="shared" si="54"/>
        <v>11.536833333333</v>
      </c>
      <c r="G336" s="5">
        <f t="shared" si="52"/>
        <v>-42.488906999999998</v>
      </c>
      <c r="J336">
        <v>10500000000</v>
      </c>
      <c r="K336">
        <v>-82.308509999999998</v>
      </c>
      <c r="L336">
        <v>-72.906540000000007</v>
      </c>
      <c r="N336" s="5">
        <f t="shared" si="55"/>
        <v>11.536833333333</v>
      </c>
      <c r="O336" s="5">
        <f t="shared" si="53"/>
        <v>-53.204453000000001</v>
      </c>
    </row>
    <row r="337" spans="2:16" x14ac:dyDescent="0.25">
      <c r="B337">
        <v>11000000000</v>
      </c>
      <c r="C337">
        <v>-68.215407999999996</v>
      </c>
      <c r="D337">
        <v>-60.014811999999999</v>
      </c>
      <c r="F337" s="5">
        <f t="shared" si="54"/>
        <v>12</v>
      </c>
      <c r="G337" s="5">
        <f t="shared" si="52"/>
        <v>-43.674759000000002</v>
      </c>
      <c r="J337">
        <v>11000000000</v>
      </c>
      <c r="K337">
        <v>-79.075912000000002</v>
      </c>
      <c r="L337">
        <v>-69.660544999999999</v>
      </c>
      <c r="N337" s="5">
        <f t="shared" si="55"/>
        <v>12</v>
      </c>
      <c r="O337" s="5">
        <f t="shared" si="53"/>
        <v>-53.392699999999998</v>
      </c>
    </row>
    <row r="338" spans="2:16" x14ac:dyDescent="0.25">
      <c r="B338">
        <v>11500000000</v>
      </c>
      <c r="C338">
        <v>-70.920685000000006</v>
      </c>
      <c r="D338">
        <v>-62.633904000000001</v>
      </c>
      <c r="F338" s="5" t="s">
        <v>23</v>
      </c>
      <c r="J338">
        <v>11500000000</v>
      </c>
      <c r="K338">
        <v>-79.024146999999999</v>
      </c>
      <c r="L338">
        <v>-69.534706</v>
      </c>
      <c r="N338" s="5" t="s">
        <v>23</v>
      </c>
    </row>
    <row r="339" spans="2:16" x14ac:dyDescent="0.25">
      <c r="B339">
        <v>12000000000</v>
      </c>
      <c r="C339">
        <v>-67.654906999999994</v>
      </c>
      <c r="D339">
        <v>-59.198338</v>
      </c>
      <c r="J339">
        <v>12000000000</v>
      </c>
      <c r="K339">
        <v>-80.592658999999998</v>
      </c>
      <c r="L339">
        <v>-70.979789999999994</v>
      </c>
    </row>
    <row r="340" spans="2:16" x14ac:dyDescent="0.25">
      <c r="B340" t="s">
        <v>23</v>
      </c>
      <c r="J340" t="s">
        <v>23</v>
      </c>
    </row>
    <row r="341" spans="2:16" x14ac:dyDescent="0.25">
      <c r="F341" s="5" t="s">
        <v>58</v>
      </c>
      <c r="N341" s="5" t="s">
        <v>58</v>
      </c>
    </row>
    <row r="342" spans="2:16" ht="15.75" x14ac:dyDescent="0.25">
      <c r="F342" s="5" t="s">
        <v>20</v>
      </c>
      <c r="G342" s="5" t="str">
        <f t="shared" ref="G342:G361" si="56">D368</f>
        <v>4Rx1L dBc Log Mag(dB)</v>
      </c>
      <c r="H342" s="29">
        <v>4</v>
      </c>
      <c r="N342" s="5" t="s">
        <v>20</v>
      </c>
      <c r="O342" s="5" t="str">
        <f t="shared" ref="O342:O361" si="57">L368</f>
        <v>4Rx1L dBc Log Mag(dB)</v>
      </c>
      <c r="P342" s="29">
        <v>4</v>
      </c>
    </row>
    <row r="343" spans="2:16" ht="15.75" x14ac:dyDescent="0.25">
      <c r="B343" t="s">
        <v>56</v>
      </c>
      <c r="F343" s="5">
        <f t="shared" ref="F343:F361" si="58">B369/1000000000</f>
        <v>3</v>
      </c>
      <c r="G343" s="5">
        <f t="shared" si="56"/>
        <v>-86.842528999999999</v>
      </c>
      <c r="H343" s="30">
        <f>ABS(AVERAGE(G343:G361)-(H342-1)*15)</f>
        <v>126.70055378947369</v>
      </c>
      <c r="J343" t="s">
        <v>56</v>
      </c>
      <c r="N343" s="5">
        <f t="shared" ref="N343:N361" si="59">J369/1000000000</f>
        <v>3</v>
      </c>
      <c r="O343" s="5">
        <f t="shared" si="57"/>
        <v>-78.733413999999996</v>
      </c>
      <c r="P343" s="30">
        <f>ABS(AVERAGE(O343:O361)-(P342-1)*15)</f>
        <v>122.46270263157896</v>
      </c>
    </row>
    <row r="344" spans="2:16" x14ac:dyDescent="0.25">
      <c r="B344" t="s">
        <v>20</v>
      </c>
      <c r="C344" t="s">
        <v>151</v>
      </c>
      <c r="D344" t="s">
        <v>57</v>
      </c>
      <c r="F344" s="5">
        <f t="shared" si="58"/>
        <v>3.0557083333333002</v>
      </c>
      <c r="G344" s="5">
        <f t="shared" si="56"/>
        <v>-83.301865000000006</v>
      </c>
      <c r="J344" t="s">
        <v>20</v>
      </c>
      <c r="K344" t="s">
        <v>151</v>
      </c>
      <c r="L344" t="s">
        <v>57</v>
      </c>
      <c r="N344" s="5">
        <f t="shared" si="59"/>
        <v>3.0557083333333002</v>
      </c>
      <c r="O344" s="5">
        <f t="shared" si="57"/>
        <v>-78.91198</v>
      </c>
    </row>
    <row r="345" spans="2:16" x14ac:dyDescent="0.25">
      <c r="B345">
        <v>3663000000</v>
      </c>
      <c r="C345">
        <v>-48.915199000000001</v>
      </c>
      <c r="D345">
        <v>-41.931849999999997</v>
      </c>
      <c r="F345" s="5">
        <f t="shared" si="58"/>
        <v>3.1114166666666998</v>
      </c>
      <c r="G345" s="5">
        <f t="shared" si="56"/>
        <v>-83.486159999999998</v>
      </c>
      <c r="J345">
        <v>3663000000</v>
      </c>
      <c r="K345">
        <v>-58.140281999999999</v>
      </c>
      <c r="L345">
        <v>-50.867241</v>
      </c>
      <c r="N345" s="5">
        <f t="shared" si="59"/>
        <v>3.1114166666666998</v>
      </c>
      <c r="O345" s="5">
        <f t="shared" si="57"/>
        <v>-74.150726000000006</v>
      </c>
    </row>
    <row r="346" spans="2:16" x14ac:dyDescent="0.25">
      <c r="B346">
        <v>4126166666.6666999</v>
      </c>
      <c r="C346">
        <v>-51.203403000000002</v>
      </c>
      <c r="D346">
        <v>-43.867966000000003</v>
      </c>
      <c r="F346" s="5">
        <f t="shared" si="58"/>
        <v>3.167125</v>
      </c>
      <c r="G346" s="5">
        <f t="shared" si="56"/>
        <v>-87.501968000000005</v>
      </c>
      <c r="J346">
        <v>4126166666.6666999</v>
      </c>
      <c r="K346">
        <v>-67.492241000000007</v>
      </c>
      <c r="L346">
        <v>-58.742519000000001</v>
      </c>
      <c r="N346" s="5">
        <f t="shared" si="59"/>
        <v>3.167125</v>
      </c>
      <c r="O346" s="5">
        <f t="shared" si="57"/>
        <v>-72.324012999999994</v>
      </c>
    </row>
    <row r="347" spans="2:16" x14ac:dyDescent="0.25">
      <c r="B347">
        <v>4589333333.3332996</v>
      </c>
      <c r="C347">
        <v>-51.862537000000003</v>
      </c>
      <c r="D347">
        <v>-44.786324</v>
      </c>
      <c r="F347" s="5">
        <f t="shared" si="58"/>
        <v>3.2228333333333001</v>
      </c>
      <c r="G347" s="5">
        <f t="shared" si="56"/>
        <v>-79.243140999999994</v>
      </c>
      <c r="J347">
        <v>4589333333.3332996</v>
      </c>
      <c r="K347">
        <v>-57.552582000000001</v>
      </c>
      <c r="L347">
        <v>-48.879162000000001</v>
      </c>
      <c r="N347" s="5">
        <f t="shared" si="59"/>
        <v>3.2228333333333001</v>
      </c>
      <c r="O347" s="5">
        <f t="shared" si="57"/>
        <v>-73.319327999999999</v>
      </c>
    </row>
    <row r="348" spans="2:16" x14ac:dyDescent="0.25">
      <c r="B348">
        <v>5052500000</v>
      </c>
      <c r="C348">
        <v>-51.726776000000001</v>
      </c>
      <c r="D348">
        <v>-44.659869999999998</v>
      </c>
      <c r="F348" s="5">
        <f t="shared" si="58"/>
        <v>3.2785416666666998</v>
      </c>
      <c r="G348" s="5">
        <f t="shared" si="56"/>
        <v>-74.186836</v>
      </c>
      <c r="J348">
        <v>5052500000</v>
      </c>
      <c r="K348">
        <v>-58.308788</v>
      </c>
      <c r="L348">
        <v>-49.747532</v>
      </c>
      <c r="N348" s="5">
        <f t="shared" si="59"/>
        <v>3.2785416666666998</v>
      </c>
      <c r="O348" s="5">
        <f t="shared" si="57"/>
        <v>-86.474258000000006</v>
      </c>
    </row>
    <row r="349" spans="2:16" x14ac:dyDescent="0.25">
      <c r="B349">
        <v>5515666666.6667004</v>
      </c>
      <c r="C349">
        <v>-50.433810999999999</v>
      </c>
      <c r="D349">
        <v>-43.415947000000003</v>
      </c>
      <c r="F349" s="5">
        <f t="shared" si="58"/>
        <v>3.3342499999999999</v>
      </c>
      <c r="G349" s="5">
        <f t="shared" si="56"/>
        <v>-76.920303000000004</v>
      </c>
      <c r="J349">
        <v>5515666666.6667004</v>
      </c>
      <c r="K349">
        <v>-55.488700999999999</v>
      </c>
      <c r="L349">
        <v>-47.250537999999999</v>
      </c>
      <c r="N349" s="5">
        <f t="shared" si="59"/>
        <v>3.3342499999999999</v>
      </c>
      <c r="O349" s="5">
        <f t="shared" si="57"/>
        <v>-82.452820000000003</v>
      </c>
    </row>
    <row r="350" spans="2:16" x14ac:dyDescent="0.25">
      <c r="B350">
        <v>5978833333.3332996</v>
      </c>
      <c r="C350">
        <v>-50.019871000000002</v>
      </c>
      <c r="D350">
        <v>-42.784573000000002</v>
      </c>
      <c r="F350" s="5">
        <f t="shared" si="58"/>
        <v>3.3899583333333001</v>
      </c>
      <c r="G350" s="5">
        <f t="shared" si="56"/>
        <v>-89.848183000000006</v>
      </c>
      <c r="J350">
        <v>5978833333.3332996</v>
      </c>
      <c r="K350">
        <v>-54.600918</v>
      </c>
      <c r="L350">
        <v>-46.324008999999997</v>
      </c>
      <c r="N350" s="5">
        <f t="shared" si="59"/>
        <v>3.3899583333333001</v>
      </c>
      <c r="O350" s="5">
        <f t="shared" si="57"/>
        <v>-76.749129999999994</v>
      </c>
    </row>
    <row r="351" spans="2:16" x14ac:dyDescent="0.25">
      <c r="B351">
        <v>6442000000</v>
      </c>
      <c r="C351">
        <v>-52.345440000000004</v>
      </c>
      <c r="D351">
        <v>-44.976920999999997</v>
      </c>
      <c r="F351" s="5">
        <f t="shared" si="58"/>
        <v>3.4456666666666997</v>
      </c>
      <c r="G351" s="5">
        <f t="shared" si="56"/>
        <v>-91.000907999999995</v>
      </c>
      <c r="J351">
        <v>6442000000</v>
      </c>
      <c r="K351">
        <v>-58.568553999999999</v>
      </c>
      <c r="L351">
        <v>-50.153114000000002</v>
      </c>
      <c r="N351" s="5">
        <f t="shared" si="59"/>
        <v>3.4456666666666997</v>
      </c>
      <c r="O351" s="5">
        <f t="shared" si="57"/>
        <v>-72.221953999999997</v>
      </c>
    </row>
    <row r="352" spans="2:16" x14ac:dyDescent="0.25">
      <c r="B352">
        <v>6905166666.6667004</v>
      </c>
      <c r="C352">
        <v>-52.729889</v>
      </c>
      <c r="D352">
        <v>-45.368991999999999</v>
      </c>
      <c r="F352" s="5">
        <f t="shared" si="58"/>
        <v>3.5013749999999999</v>
      </c>
      <c r="G352" s="5">
        <f t="shared" si="56"/>
        <v>-93.131157000000002</v>
      </c>
      <c r="J352">
        <v>6905166666.6667004</v>
      </c>
      <c r="K352">
        <v>-65.726012999999995</v>
      </c>
      <c r="L352">
        <v>-57.049782</v>
      </c>
      <c r="N352" s="5">
        <f t="shared" si="59"/>
        <v>3.5013749999999999</v>
      </c>
      <c r="O352" s="5">
        <f t="shared" si="57"/>
        <v>-71.906418000000002</v>
      </c>
    </row>
    <row r="353" spans="2:16" x14ac:dyDescent="0.25">
      <c r="B353">
        <v>7368333333.3332996</v>
      </c>
      <c r="C353">
        <v>-53.612957000000002</v>
      </c>
      <c r="D353">
        <v>-46.172474000000001</v>
      </c>
      <c r="F353" s="5">
        <f t="shared" si="58"/>
        <v>3.5570833333333001</v>
      </c>
      <c r="G353" s="5">
        <f t="shared" si="56"/>
        <v>-83.512176999999994</v>
      </c>
      <c r="J353">
        <v>7368333333.3332996</v>
      </c>
      <c r="K353">
        <v>-62.590342999999997</v>
      </c>
      <c r="L353">
        <v>-53.262889999999999</v>
      </c>
      <c r="N353" s="5">
        <f t="shared" si="59"/>
        <v>3.5570833333333001</v>
      </c>
      <c r="O353" s="5">
        <f t="shared" si="57"/>
        <v>-73.143630999999999</v>
      </c>
    </row>
    <row r="354" spans="2:16" x14ac:dyDescent="0.25">
      <c r="B354">
        <v>7831500000</v>
      </c>
      <c r="C354">
        <v>-57.751567999999999</v>
      </c>
      <c r="D354">
        <v>-49.976208</v>
      </c>
      <c r="F354" s="5">
        <f t="shared" si="58"/>
        <v>3.6127916666666997</v>
      </c>
      <c r="G354" s="5">
        <f t="shared" si="56"/>
        <v>-85.904197999999994</v>
      </c>
      <c r="J354">
        <v>7831500000</v>
      </c>
      <c r="K354">
        <v>-59.308070999999998</v>
      </c>
      <c r="L354">
        <v>-49.68721</v>
      </c>
      <c r="N354" s="5">
        <f t="shared" si="59"/>
        <v>3.6127916666666997</v>
      </c>
      <c r="O354" s="5">
        <f t="shared" si="57"/>
        <v>-75.898155000000003</v>
      </c>
    </row>
    <row r="355" spans="2:16" x14ac:dyDescent="0.25">
      <c r="B355">
        <v>8294666666.6667004</v>
      </c>
      <c r="C355">
        <v>-52.246521000000001</v>
      </c>
      <c r="D355">
        <v>-44.524830000000001</v>
      </c>
      <c r="F355" s="5">
        <f t="shared" si="58"/>
        <v>3.6684999999999999</v>
      </c>
      <c r="G355" s="5">
        <f t="shared" si="56"/>
        <v>-82.581100000000006</v>
      </c>
      <c r="J355">
        <v>8294666666.6667004</v>
      </c>
      <c r="K355">
        <v>-61.315716000000002</v>
      </c>
      <c r="L355">
        <v>-51.574413</v>
      </c>
      <c r="N355" s="5">
        <f t="shared" si="59"/>
        <v>3.6684999999999999</v>
      </c>
      <c r="O355" s="5">
        <f t="shared" si="57"/>
        <v>-74.663901999999993</v>
      </c>
    </row>
    <row r="356" spans="2:16" x14ac:dyDescent="0.25">
      <c r="B356">
        <v>8757833333.3332996</v>
      </c>
      <c r="C356">
        <v>-51.287925999999999</v>
      </c>
      <c r="D356">
        <v>-43.411228000000001</v>
      </c>
      <c r="F356" s="5">
        <f t="shared" si="58"/>
        <v>3.7242083333333</v>
      </c>
      <c r="G356" s="5">
        <f t="shared" si="56"/>
        <v>-78.106819000000002</v>
      </c>
      <c r="J356">
        <v>8757833333.3332996</v>
      </c>
      <c r="K356">
        <v>-62.201236999999999</v>
      </c>
      <c r="L356">
        <v>-52.525105000000003</v>
      </c>
      <c r="N356" s="5">
        <f t="shared" si="59"/>
        <v>3.7242083333333</v>
      </c>
      <c r="O356" s="5">
        <f t="shared" si="57"/>
        <v>-75.080382999999998</v>
      </c>
    </row>
    <row r="357" spans="2:16" x14ac:dyDescent="0.25">
      <c r="B357">
        <v>9221000000</v>
      </c>
      <c r="C357">
        <v>-51.513320999999998</v>
      </c>
      <c r="D357">
        <v>-43.258296999999999</v>
      </c>
      <c r="F357" s="5">
        <f t="shared" si="58"/>
        <v>3.7799166666666997</v>
      </c>
      <c r="G357" s="5">
        <f t="shared" si="56"/>
        <v>-72.511688000000007</v>
      </c>
      <c r="J357">
        <v>9221000000</v>
      </c>
      <c r="K357">
        <v>-60.151130999999999</v>
      </c>
      <c r="L357">
        <v>-50.431477000000001</v>
      </c>
      <c r="N357" s="5">
        <f t="shared" si="59"/>
        <v>3.7799166666666997</v>
      </c>
      <c r="O357" s="5">
        <f t="shared" si="57"/>
        <v>-76.258156</v>
      </c>
    </row>
    <row r="358" spans="2:16" x14ac:dyDescent="0.25">
      <c r="B358">
        <v>9684166666.6667004</v>
      </c>
      <c r="C358">
        <v>-57.183745999999999</v>
      </c>
      <c r="D358">
        <v>-49.047077000000002</v>
      </c>
      <c r="F358" s="5">
        <f t="shared" si="58"/>
        <v>3.8356249999999998</v>
      </c>
      <c r="G358" s="5">
        <f t="shared" si="56"/>
        <v>-71.347778000000005</v>
      </c>
      <c r="J358">
        <v>9684166666.6667004</v>
      </c>
      <c r="K358">
        <v>-59.326309000000002</v>
      </c>
      <c r="L358">
        <v>-49.594543000000002</v>
      </c>
      <c r="N358" s="5">
        <f t="shared" si="59"/>
        <v>3.8356249999999998</v>
      </c>
      <c r="O358" s="5">
        <f t="shared" si="57"/>
        <v>-81.308341999999996</v>
      </c>
    </row>
    <row r="359" spans="2:16" x14ac:dyDescent="0.25">
      <c r="B359">
        <v>10147333333.333</v>
      </c>
      <c r="C359">
        <v>-59.378365000000002</v>
      </c>
      <c r="D359">
        <v>-51.163699999999999</v>
      </c>
      <c r="F359" s="5">
        <f t="shared" si="58"/>
        <v>3.8913333333333</v>
      </c>
      <c r="G359" s="5">
        <f t="shared" si="56"/>
        <v>-72.470596</v>
      </c>
      <c r="J359">
        <v>10147333333.333</v>
      </c>
      <c r="K359">
        <v>-58.826568999999999</v>
      </c>
      <c r="L359">
        <v>-49.189774</v>
      </c>
      <c r="N359" s="5">
        <f t="shared" si="59"/>
        <v>3.8913333333333</v>
      </c>
      <c r="O359" s="5">
        <f t="shared" si="57"/>
        <v>-82.671310000000005</v>
      </c>
    </row>
    <row r="360" spans="2:16" x14ac:dyDescent="0.25">
      <c r="B360">
        <v>10610500000</v>
      </c>
      <c r="C360">
        <v>-56.052424999999999</v>
      </c>
      <c r="D360">
        <v>-47.816113000000001</v>
      </c>
      <c r="F360" s="5">
        <f t="shared" si="58"/>
        <v>3.9470416666667001</v>
      </c>
      <c r="G360" s="5">
        <f t="shared" si="56"/>
        <v>-84.025481999999997</v>
      </c>
      <c r="J360">
        <v>10610500000</v>
      </c>
      <c r="K360">
        <v>-58.714393999999999</v>
      </c>
      <c r="L360">
        <v>-49.312424</v>
      </c>
      <c r="N360" s="5">
        <f t="shared" si="59"/>
        <v>3.9470416666667001</v>
      </c>
      <c r="O360" s="5">
        <f t="shared" si="57"/>
        <v>-83.455596999999997</v>
      </c>
    </row>
    <row r="361" spans="2:16" x14ac:dyDescent="0.25">
      <c r="B361">
        <v>11073666666.667</v>
      </c>
      <c r="C361">
        <v>-53.461334000000001</v>
      </c>
      <c r="D361">
        <v>-45.260738000000003</v>
      </c>
      <c r="F361" s="5">
        <f t="shared" si="58"/>
        <v>4.0027499999999998</v>
      </c>
      <c r="G361" s="5">
        <f t="shared" si="56"/>
        <v>-76.387634000000006</v>
      </c>
      <c r="J361">
        <v>11073666666.667</v>
      </c>
      <c r="K361">
        <v>-58.968018000000001</v>
      </c>
      <c r="L361">
        <v>-49.552653999999997</v>
      </c>
      <c r="N361" s="5">
        <f t="shared" si="59"/>
        <v>4.0027499999999998</v>
      </c>
      <c r="O361" s="5">
        <f t="shared" si="57"/>
        <v>-82.067832999999993</v>
      </c>
    </row>
    <row r="362" spans="2:16" x14ac:dyDescent="0.25">
      <c r="B362">
        <v>11536833333.333</v>
      </c>
      <c r="C362">
        <v>-50.775691999999999</v>
      </c>
      <c r="D362">
        <v>-42.488906999999998</v>
      </c>
      <c r="F362" s="5" t="s">
        <v>23</v>
      </c>
      <c r="J362">
        <v>11536833333.333</v>
      </c>
      <c r="K362">
        <v>-62.693890000000003</v>
      </c>
      <c r="L362">
        <v>-53.204453000000001</v>
      </c>
      <c r="N362" s="5" t="s">
        <v>23</v>
      </c>
    </row>
    <row r="363" spans="2:16" x14ac:dyDescent="0.25">
      <c r="B363">
        <v>12000000000</v>
      </c>
      <c r="C363">
        <v>-52.131329000000001</v>
      </c>
      <c r="D363">
        <v>-43.674759000000002</v>
      </c>
      <c r="J363">
        <v>12000000000</v>
      </c>
      <c r="K363">
        <v>-63.005569000000001</v>
      </c>
      <c r="L363">
        <v>-53.392699999999998</v>
      </c>
    </row>
    <row r="364" spans="2:16" x14ac:dyDescent="0.25">
      <c r="B364" t="s">
        <v>23</v>
      </c>
      <c r="J364" t="s">
        <v>23</v>
      </c>
    </row>
    <row r="365" spans="2:16" x14ac:dyDescent="0.25">
      <c r="F365" s="5" t="s">
        <v>60</v>
      </c>
      <c r="N365" s="5" t="s">
        <v>60</v>
      </c>
    </row>
    <row r="366" spans="2:16" ht="15.75" x14ac:dyDescent="0.25">
      <c r="F366" s="5" t="s">
        <v>20</v>
      </c>
      <c r="G366" s="5" t="str">
        <f t="shared" ref="G366:G385" si="60">D392</f>
        <v>4Rx2L dBc Log Mag(dB)</v>
      </c>
      <c r="H366" s="29">
        <v>4</v>
      </c>
      <c r="N366" s="5" t="s">
        <v>20</v>
      </c>
      <c r="O366" s="5" t="str">
        <f t="shared" ref="O366:O385" si="61">L392</f>
        <v>4Rx2L dBc Log Mag(dB)</v>
      </c>
      <c r="P366" s="29">
        <v>4</v>
      </c>
    </row>
    <row r="367" spans="2:16" ht="15.75" x14ac:dyDescent="0.25">
      <c r="B367" t="s">
        <v>58</v>
      </c>
      <c r="F367" s="5">
        <f t="shared" ref="F367:F385" si="62">B393/1000000000</f>
        <v>3</v>
      </c>
      <c r="G367" s="5">
        <f t="shared" si="60"/>
        <v>-77.80986</v>
      </c>
      <c r="H367" s="30">
        <f>ABS(AVERAGE(G367:G385)-(H366-1)*15)</f>
        <v>129.94595663157895</v>
      </c>
      <c r="J367" t="s">
        <v>58</v>
      </c>
      <c r="N367" s="5">
        <f t="shared" ref="N367:N385" si="63">J393/1000000000</f>
        <v>3</v>
      </c>
      <c r="O367" s="5">
        <f t="shared" si="61"/>
        <v>-85.880904999999998</v>
      </c>
      <c r="P367" s="30">
        <f>ABS(AVERAGE(O367:O385)-(P366-1)*15)</f>
        <v>133.42487826315789</v>
      </c>
    </row>
    <row r="368" spans="2:16" x14ac:dyDescent="0.25">
      <c r="B368" t="s">
        <v>20</v>
      </c>
      <c r="C368" t="s">
        <v>152</v>
      </c>
      <c r="D368" t="s">
        <v>59</v>
      </c>
      <c r="F368" s="5">
        <f t="shared" si="62"/>
        <v>3.1654027777778002</v>
      </c>
      <c r="G368" s="5">
        <f t="shared" si="60"/>
        <v>-90.020981000000006</v>
      </c>
      <c r="J368" t="s">
        <v>20</v>
      </c>
      <c r="K368" t="s">
        <v>152</v>
      </c>
      <c r="L368" t="s">
        <v>59</v>
      </c>
      <c r="N368" s="5">
        <f t="shared" si="63"/>
        <v>3.1654027777778002</v>
      </c>
      <c r="O368" s="5">
        <f t="shared" si="61"/>
        <v>-87.698959000000002</v>
      </c>
    </row>
    <row r="369" spans="2:15" x14ac:dyDescent="0.25">
      <c r="B369">
        <v>3000000000</v>
      </c>
      <c r="C369">
        <v>-93.825873999999999</v>
      </c>
      <c r="D369">
        <v>-86.842528999999999</v>
      </c>
      <c r="F369" s="5">
        <f t="shared" si="62"/>
        <v>3.3308055555556</v>
      </c>
      <c r="G369" s="5">
        <f t="shared" si="60"/>
        <v>-90.819550000000007</v>
      </c>
      <c r="J369">
        <v>3000000000</v>
      </c>
      <c r="K369">
        <v>-86.006454000000005</v>
      </c>
      <c r="L369">
        <v>-78.733413999999996</v>
      </c>
      <c r="N369" s="5">
        <f t="shared" si="63"/>
        <v>3.3308055555556</v>
      </c>
      <c r="O369" s="5">
        <f t="shared" si="61"/>
        <v>-84.329025000000001</v>
      </c>
    </row>
    <row r="370" spans="2:15" x14ac:dyDescent="0.25">
      <c r="B370">
        <v>3055708333.3333001</v>
      </c>
      <c r="C370">
        <v>-90.637305999999995</v>
      </c>
      <c r="D370">
        <v>-83.301865000000006</v>
      </c>
      <c r="F370" s="5">
        <f t="shared" si="62"/>
        <v>3.4962083333333003</v>
      </c>
      <c r="G370" s="5">
        <f t="shared" si="60"/>
        <v>-76.183121</v>
      </c>
      <c r="J370">
        <v>3055708333.3333001</v>
      </c>
      <c r="K370">
        <v>-87.661704999999998</v>
      </c>
      <c r="L370">
        <v>-78.91198</v>
      </c>
      <c r="N370" s="5">
        <f t="shared" si="63"/>
        <v>3.4962083333333003</v>
      </c>
      <c r="O370" s="5">
        <f t="shared" si="61"/>
        <v>-84.654242999999994</v>
      </c>
    </row>
    <row r="371" spans="2:15" x14ac:dyDescent="0.25">
      <c r="B371">
        <v>3111416666.6666999</v>
      </c>
      <c r="C371">
        <v>-90.562377999999995</v>
      </c>
      <c r="D371">
        <v>-83.486159999999998</v>
      </c>
      <c r="F371" s="5">
        <f t="shared" si="62"/>
        <v>3.6616111111111</v>
      </c>
      <c r="G371" s="5">
        <f t="shared" si="60"/>
        <v>-94.954680999999994</v>
      </c>
      <c r="J371">
        <v>3111416666.6666999</v>
      </c>
      <c r="K371">
        <v>-82.824141999999995</v>
      </c>
      <c r="L371">
        <v>-74.150726000000006</v>
      </c>
      <c r="N371" s="5">
        <f t="shared" si="63"/>
        <v>3.6616111111111</v>
      </c>
      <c r="O371" s="5">
        <f t="shared" si="61"/>
        <v>-91.239761000000001</v>
      </c>
    </row>
    <row r="372" spans="2:15" x14ac:dyDescent="0.25">
      <c r="B372">
        <v>3167125000</v>
      </c>
      <c r="C372">
        <v>-94.568871000000001</v>
      </c>
      <c r="D372">
        <v>-87.501968000000005</v>
      </c>
      <c r="F372" s="5">
        <f t="shared" si="62"/>
        <v>3.8270138888888998</v>
      </c>
      <c r="G372" s="5">
        <f t="shared" si="60"/>
        <v>-80.423325000000006</v>
      </c>
      <c r="J372">
        <v>3167125000</v>
      </c>
      <c r="K372">
        <v>-80.885268999999994</v>
      </c>
      <c r="L372">
        <v>-72.324012999999994</v>
      </c>
      <c r="N372" s="5">
        <f t="shared" si="63"/>
        <v>3.8270138888888998</v>
      </c>
      <c r="O372" s="5">
        <f t="shared" si="61"/>
        <v>-85.982596999999998</v>
      </c>
    </row>
    <row r="373" spans="2:15" x14ac:dyDescent="0.25">
      <c r="B373">
        <v>3222833333.3333001</v>
      </c>
      <c r="C373">
        <v>-86.261009000000001</v>
      </c>
      <c r="D373">
        <v>-79.243140999999994</v>
      </c>
      <c r="F373" s="5">
        <f t="shared" si="62"/>
        <v>3.9924166666667</v>
      </c>
      <c r="G373" s="5">
        <f t="shared" si="60"/>
        <v>-91.13073</v>
      </c>
      <c r="J373">
        <v>3222833333.3333001</v>
      </c>
      <c r="K373">
        <v>-81.557495000000003</v>
      </c>
      <c r="L373">
        <v>-73.319327999999999</v>
      </c>
      <c r="N373" s="5">
        <f t="shared" si="63"/>
        <v>3.9924166666667</v>
      </c>
      <c r="O373" s="5">
        <f t="shared" si="61"/>
        <v>-103.19714</v>
      </c>
    </row>
    <row r="374" spans="2:15" x14ac:dyDescent="0.25">
      <c r="B374">
        <v>3278541666.6666999</v>
      </c>
      <c r="C374">
        <v>-81.422134</v>
      </c>
      <c r="D374">
        <v>-74.186836</v>
      </c>
      <c r="F374" s="5">
        <f t="shared" si="62"/>
        <v>4.1578194444443994</v>
      </c>
      <c r="G374" s="5">
        <f t="shared" si="60"/>
        <v>-80.825264000000004</v>
      </c>
      <c r="J374">
        <v>3278541666.6666999</v>
      </c>
      <c r="K374">
        <v>-94.751166999999995</v>
      </c>
      <c r="L374">
        <v>-86.474258000000006</v>
      </c>
      <c r="N374" s="5">
        <f t="shared" si="63"/>
        <v>4.1578194444443994</v>
      </c>
      <c r="O374" s="5">
        <f t="shared" si="61"/>
        <v>-87.191376000000005</v>
      </c>
    </row>
    <row r="375" spans="2:15" x14ac:dyDescent="0.25">
      <c r="B375">
        <v>3334250000</v>
      </c>
      <c r="C375">
        <v>-84.288826</v>
      </c>
      <c r="D375">
        <v>-76.920303000000004</v>
      </c>
      <c r="F375" s="5">
        <f t="shared" si="62"/>
        <v>4.3232222222222001</v>
      </c>
      <c r="G375" s="5">
        <f t="shared" si="60"/>
        <v>-80.296409999999995</v>
      </c>
      <c r="J375">
        <v>3334250000</v>
      </c>
      <c r="K375">
        <v>-90.868256000000002</v>
      </c>
      <c r="L375">
        <v>-82.452820000000003</v>
      </c>
      <c r="N375" s="5">
        <f t="shared" si="63"/>
        <v>4.3232222222222001</v>
      </c>
      <c r="O375" s="5">
        <f t="shared" si="61"/>
        <v>-89.671081999999998</v>
      </c>
    </row>
    <row r="376" spans="2:15" x14ac:dyDescent="0.25">
      <c r="B376">
        <v>3389958333.3333001</v>
      </c>
      <c r="C376">
        <v>-97.209084000000004</v>
      </c>
      <c r="D376">
        <v>-89.848183000000006</v>
      </c>
      <c r="F376" s="5">
        <f t="shared" si="62"/>
        <v>4.4886249999999999</v>
      </c>
      <c r="G376" s="5">
        <f t="shared" si="60"/>
        <v>-91.655128000000005</v>
      </c>
      <c r="J376">
        <v>3389958333.3333001</v>
      </c>
      <c r="K376">
        <v>-85.425353999999999</v>
      </c>
      <c r="L376">
        <v>-76.749129999999994</v>
      </c>
      <c r="N376" s="5">
        <f t="shared" si="63"/>
        <v>4.4886249999999999</v>
      </c>
      <c r="O376" s="5">
        <f t="shared" si="61"/>
        <v>-81.001953</v>
      </c>
    </row>
    <row r="377" spans="2:15" x14ac:dyDescent="0.25">
      <c r="B377">
        <v>3445666666.6666999</v>
      </c>
      <c r="C377">
        <v>-98.441390999999996</v>
      </c>
      <c r="D377">
        <v>-91.000907999999995</v>
      </c>
      <c r="F377" s="5">
        <f t="shared" si="62"/>
        <v>4.6540277777777996</v>
      </c>
      <c r="G377" s="5">
        <f t="shared" si="60"/>
        <v>-83.231705000000005</v>
      </c>
      <c r="J377">
        <v>3445666666.6666999</v>
      </c>
      <c r="K377">
        <v>-81.549415999999994</v>
      </c>
      <c r="L377">
        <v>-72.221953999999997</v>
      </c>
      <c r="N377" s="5">
        <f t="shared" si="63"/>
        <v>4.6540277777777996</v>
      </c>
      <c r="O377" s="5">
        <f t="shared" si="61"/>
        <v>-85.341728000000003</v>
      </c>
    </row>
    <row r="378" spans="2:15" x14ac:dyDescent="0.25">
      <c r="B378">
        <v>3501375000</v>
      </c>
      <c r="C378">
        <v>-100.90652</v>
      </c>
      <c r="D378">
        <v>-93.131157000000002</v>
      </c>
      <c r="F378" s="5">
        <f t="shared" si="62"/>
        <v>4.8194305555556003</v>
      </c>
      <c r="G378" s="5">
        <f t="shared" si="60"/>
        <v>-82.180083999999994</v>
      </c>
      <c r="J378">
        <v>3501375000</v>
      </c>
      <c r="K378">
        <v>-81.527275000000003</v>
      </c>
      <c r="L378">
        <v>-71.906418000000002</v>
      </c>
      <c r="N378" s="5">
        <f t="shared" si="63"/>
        <v>4.8194305555556003</v>
      </c>
      <c r="O378" s="5">
        <f t="shared" si="61"/>
        <v>-86.810112000000004</v>
      </c>
    </row>
    <row r="379" spans="2:15" x14ac:dyDescent="0.25">
      <c r="B379">
        <v>3557083333.3333001</v>
      </c>
      <c r="C379">
        <v>-91.233870999999994</v>
      </c>
      <c r="D379">
        <v>-83.512176999999994</v>
      </c>
      <c r="F379" s="5">
        <f t="shared" si="62"/>
        <v>4.9848333333332997</v>
      </c>
      <c r="G379" s="5">
        <f t="shared" si="60"/>
        <v>-80.648353999999998</v>
      </c>
      <c r="J379">
        <v>3557083333.3333001</v>
      </c>
      <c r="K379">
        <v>-82.884933000000004</v>
      </c>
      <c r="L379">
        <v>-73.143630999999999</v>
      </c>
      <c r="N379" s="5">
        <f t="shared" si="63"/>
        <v>4.9848333333332997</v>
      </c>
      <c r="O379" s="5">
        <f t="shared" si="61"/>
        <v>-82.645683000000005</v>
      </c>
    </row>
    <row r="380" spans="2:15" x14ac:dyDescent="0.25">
      <c r="B380">
        <v>3612791666.6666999</v>
      </c>
      <c r="C380">
        <v>-93.780899000000005</v>
      </c>
      <c r="D380">
        <v>-85.904197999999994</v>
      </c>
      <c r="F380" s="5">
        <f t="shared" si="62"/>
        <v>5.1502361111111004</v>
      </c>
      <c r="G380" s="5">
        <f t="shared" si="60"/>
        <v>-84.118506999999994</v>
      </c>
      <c r="J380">
        <v>3612791666.6666999</v>
      </c>
      <c r="K380">
        <v>-85.574295000000006</v>
      </c>
      <c r="L380">
        <v>-75.898155000000003</v>
      </c>
      <c r="N380" s="5">
        <f t="shared" si="63"/>
        <v>5.1502361111111004</v>
      </c>
      <c r="O380" s="5">
        <f t="shared" si="61"/>
        <v>-83.003692999999998</v>
      </c>
    </row>
    <row r="381" spans="2:15" x14ac:dyDescent="0.25">
      <c r="B381">
        <v>3668500000</v>
      </c>
      <c r="C381">
        <v>-90.836121000000006</v>
      </c>
      <c r="D381">
        <v>-82.581100000000006</v>
      </c>
      <c r="F381" s="5">
        <f t="shared" si="62"/>
        <v>5.3156388888889001</v>
      </c>
      <c r="G381" s="5">
        <f t="shared" si="60"/>
        <v>-94.418227999999999</v>
      </c>
      <c r="J381">
        <v>3668500000</v>
      </c>
      <c r="K381">
        <v>-84.383553000000006</v>
      </c>
      <c r="L381">
        <v>-74.663901999999993</v>
      </c>
      <c r="N381" s="5">
        <f t="shared" si="63"/>
        <v>5.3156388888889001</v>
      </c>
      <c r="O381" s="5">
        <f t="shared" si="61"/>
        <v>-98.204430000000002</v>
      </c>
    </row>
    <row r="382" spans="2:15" x14ac:dyDescent="0.25">
      <c r="B382">
        <v>3724208333.3333001</v>
      </c>
      <c r="C382">
        <v>-86.243483999999995</v>
      </c>
      <c r="D382">
        <v>-78.106819000000002</v>
      </c>
      <c r="F382" s="5">
        <f t="shared" si="62"/>
        <v>5.4810416666667008</v>
      </c>
      <c r="G382" s="5">
        <f t="shared" si="60"/>
        <v>-89.956901999999999</v>
      </c>
      <c r="J382">
        <v>3724208333.3333001</v>
      </c>
      <c r="K382">
        <v>-84.812149000000005</v>
      </c>
      <c r="L382">
        <v>-75.080382999999998</v>
      </c>
      <c r="N382" s="5">
        <f t="shared" si="63"/>
        <v>5.4810416666667008</v>
      </c>
      <c r="O382" s="5">
        <f t="shared" si="61"/>
        <v>-93.604286000000002</v>
      </c>
    </row>
    <row r="383" spans="2:15" x14ac:dyDescent="0.25">
      <c r="B383">
        <v>3779916666.6666999</v>
      </c>
      <c r="C383">
        <v>-80.726356999999993</v>
      </c>
      <c r="D383">
        <v>-72.511688000000007</v>
      </c>
      <c r="F383" s="5">
        <f t="shared" si="62"/>
        <v>5.6464444444444002</v>
      </c>
      <c r="G383" s="5">
        <f t="shared" si="60"/>
        <v>-81.571288999999993</v>
      </c>
      <c r="J383">
        <v>3779916666.6666999</v>
      </c>
      <c r="K383">
        <v>-85.894942999999998</v>
      </c>
      <c r="L383">
        <v>-76.258156</v>
      </c>
      <c r="N383" s="5">
        <f t="shared" si="63"/>
        <v>5.6464444444444002</v>
      </c>
      <c r="O383" s="5">
        <f t="shared" si="61"/>
        <v>-87.437431000000004</v>
      </c>
    </row>
    <row r="384" spans="2:15" x14ac:dyDescent="0.25">
      <c r="B384">
        <v>3835625000</v>
      </c>
      <c r="C384">
        <v>-79.584091000000001</v>
      </c>
      <c r="D384">
        <v>-71.347778000000005</v>
      </c>
      <c r="F384" s="5">
        <f t="shared" si="62"/>
        <v>5.8118472222222</v>
      </c>
      <c r="G384" s="5">
        <f t="shared" si="60"/>
        <v>-79.287497999999999</v>
      </c>
      <c r="J384">
        <v>3835625000</v>
      </c>
      <c r="K384">
        <v>-90.710312000000002</v>
      </c>
      <c r="L384">
        <v>-81.308341999999996</v>
      </c>
      <c r="N384" s="5">
        <f t="shared" si="63"/>
        <v>5.8118472222222</v>
      </c>
      <c r="O384" s="5">
        <f t="shared" si="61"/>
        <v>-91.437079999999995</v>
      </c>
    </row>
    <row r="385" spans="2:16" x14ac:dyDescent="0.25">
      <c r="B385">
        <v>3891333333.3333001</v>
      </c>
      <c r="C385">
        <v>-80.671195999999995</v>
      </c>
      <c r="D385">
        <v>-72.470596</v>
      </c>
      <c r="F385" s="5">
        <f t="shared" si="62"/>
        <v>5.9772499999999997</v>
      </c>
      <c r="G385" s="5">
        <f t="shared" si="60"/>
        <v>-84.441558999999998</v>
      </c>
      <c r="J385">
        <v>3891333333.3333001</v>
      </c>
      <c r="K385">
        <v>-92.086669999999998</v>
      </c>
      <c r="L385">
        <v>-82.671310000000005</v>
      </c>
      <c r="N385" s="5">
        <f t="shared" si="63"/>
        <v>5.9772499999999997</v>
      </c>
      <c r="O385" s="5">
        <f t="shared" si="61"/>
        <v>-90.741202999999999</v>
      </c>
    </row>
    <row r="386" spans="2:16" x14ac:dyDescent="0.25">
      <c r="B386">
        <v>3947041666.6666999</v>
      </c>
      <c r="C386">
        <v>-92.312270999999996</v>
      </c>
      <c r="D386">
        <v>-84.025481999999997</v>
      </c>
      <c r="F386" s="5" t="s">
        <v>23</v>
      </c>
      <c r="J386">
        <v>3947041666.6666999</v>
      </c>
      <c r="K386">
        <v>-92.945030000000003</v>
      </c>
      <c r="L386">
        <v>-83.455596999999997</v>
      </c>
      <c r="N386" s="5" t="s">
        <v>23</v>
      </c>
    </row>
    <row r="387" spans="2:16" x14ac:dyDescent="0.25">
      <c r="B387">
        <v>4002750000</v>
      </c>
      <c r="C387">
        <v>-84.844207999999995</v>
      </c>
      <c r="D387">
        <v>-76.387634000000006</v>
      </c>
      <c r="J387">
        <v>4002750000</v>
      </c>
      <c r="K387">
        <v>-91.680695</v>
      </c>
      <c r="L387">
        <v>-82.067832999999993</v>
      </c>
    </row>
    <row r="388" spans="2:16" x14ac:dyDescent="0.25">
      <c r="B388" t="s">
        <v>23</v>
      </c>
      <c r="J388" t="s">
        <v>23</v>
      </c>
    </row>
    <row r="389" spans="2:16" x14ac:dyDescent="0.25">
      <c r="F389" s="5" t="s">
        <v>62</v>
      </c>
      <c r="N389" s="5" t="s">
        <v>62</v>
      </c>
    </row>
    <row r="390" spans="2:16" ht="15.75" x14ac:dyDescent="0.25">
      <c r="F390" s="5" t="s">
        <v>20</v>
      </c>
      <c r="G390" s="5" t="str">
        <f t="shared" ref="G390:G409" si="64">D416</f>
        <v>4Rx3L dBc Log Mag(dB)</v>
      </c>
      <c r="H390" s="29">
        <v>4</v>
      </c>
      <c r="N390" s="5" t="s">
        <v>20</v>
      </c>
      <c r="O390" s="5" t="str">
        <f t="shared" ref="O390:O409" si="65">L416</f>
        <v>4Rx3L dBc Log Mag(dB)</v>
      </c>
      <c r="P390" s="29">
        <v>4</v>
      </c>
    </row>
    <row r="391" spans="2:16" ht="15.75" x14ac:dyDescent="0.25">
      <c r="B391" t="s">
        <v>60</v>
      </c>
      <c r="F391" s="5">
        <f t="shared" ref="F391:F409" si="66">B417/1000000000</f>
        <v>3</v>
      </c>
      <c r="G391" s="5">
        <f t="shared" si="64"/>
        <v>-71.130859000000001</v>
      </c>
      <c r="H391" s="30">
        <f>ABS(AVERAGE(G391:G409)-(H390-1)*15)</f>
        <v>128.25121173684209</v>
      </c>
      <c r="J391" t="s">
        <v>60</v>
      </c>
      <c r="N391" s="5">
        <f t="shared" ref="N391:N409" si="67">J417/1000000000</f>
        <v>3</v>
      </c>
      <c r="O391" s="5">
        <f t="shared" si="65"/>
        <v>-70.676070999999993</v>
      </c>
      <c r="P391" s="30">
        <f>ABS(AVERAGE(O391:O409)-(P390-1)*15)</f>
        <v>124.52702215789472</v>
      </c>
    </row>
    <row r="392" spans="2:16" x14ac:dyDescent="0.25">
      <c r="B392" t="s">
        <v>20</v>
      </c>
      <c r="C392" t="s">
        <v>153</v>
      </c>
      <c r="D392" t="s">
        <v>61</v>
      </c>
      <c r="F392" s="5">
        <f t="shared" si="66"/>
        <v>3.3320694444443997</v>
      </c>
      <c r="G392" s="5">
        <f t="shared" si="64"/>
        <v>-96.234702999999996</v>
      </c>
      <c r="J392" t="s">
        <v>20</v>
      </c>
      <c r="K392" t="s">
        <v>153</v>
      </c>
      <c r="L392" t="s">
        <v>61</v>
      </c>
      <c r="N392" s="5">
        <f t="shared" si="67"/>
        <v>3.3320694444443997</v>
      </c>
      <c r="O392" s="5">
        <f t="shared" si="65"/>
        <v>-70.315833999999995</v>
      </c>
    </row>
    <row r="393" spans="2:16" x14ac:dyDescent="0.25">
      <c r="B393">
        <v>3000000000</v>
      </c>
      <c r="C393">
        <v>-84.793205</v>
      </c>
      <c r="D393">
        <v>-77.80986</v>
      </c>
      <c r="F393" s="5">
        <f t="shared" si="66"/>
        <v>3.6641388888888997</v>
      </c>
      <c r="G393" s="5">
        <f t="shared" si="64"/>
        <v>-79.849930000000001</v>
      </c>
      <c r="J393">
        <v>3000000000</v>
      </c>
      <c r="K393">
        <v>-93.153946000000005</v>
      </c>
      <c r="L393">
        <v>-85.880904999999998</v>
      </c>
      <c r="N393" s="5">
        <f t="shared" si="67"/>
        <v>3.6641388888888997</v>
      </c>
      <c r="O393" s="5">
        <f t="shared" si="65"/>
        <v>-82.751655999999997</v>
      </c>
    </row>
    <row r="394" spans="2:16" x14ac:dyDescent="0.25">
      <c r="B394">
        <v>3165402777.7778001</v>
      </c>
      <c r="C394">
        <v>-97.356421999999995</v>
      </c>
      <c r="D394">
        <v>-90.020981000000006</v>
      </c>
      <c r="F394" s="5">
        <f t="shared" si="66"/>
        <v>3.9962083333333003</v>
      </c>
      <c r="G394" s="5">
        <f t="shared" si="64"/>
        <v>-92.370070999999996</v>
      </c>
      <c r="J394">
        <v>3165402777.7778001</v>
      </c>
      <c r="K394">
        <v>-96.448677000000004</v>
      </c>
      <c r="L394">
        <v>-87.698959000000002</v>
      </c>
      <c r="N394" s="5">
        <f t="shared" si="67"/>
        <v>3.9962083333333003</v>
      </c>
      <c r="O394" s="5">
        <f t="shared" si="65"/>
        <v>-67.123283000000001</v>
      </c>
    </row>
    <row r="395" spans="2:16" x14ac:dyDescent="0.25">
      <c r="B395">
        <v>3330805555.5556002</v>
      </c>
      <c r="C395">
        <v>-97.895767000000006</v>
      </c>
      <c r="D395">
        <v>-90.819550000000007</v>
      </c>
      <c r="F395" s="5">
        <f t="shared" si="66"/>
        <v>4.3282777777777994</v>
      </c>
      <c r="G395" s="5">
        <f t="shared" si="64"/>
        <v>-80.555053999999998</v>
      </c>
      <c r="J395">
        <v>3330805555.5556002</v>
      </c>
      <c r="K395">
        <v>-93.002448999999999</v>
      </c>
      <c r="L395">
        <v>-84.329025000000001</v>
      </c>
      <c r="N395" s="5">
        <f t="shared" si="67"/>
        <v>4.3282777777777994</v>
      </c>
      <c r="O395" s="5">
        <f t="shared" si="65"/>
        <v>-86.216605999999999</v>
      </c>
    </row>
    <row r="396" spans="2:16" x14ac:dyDescent="0.25">
      <c r="B396">
        <v>3496208333.3333001</v>
      </c>
      <c r="C396">
        <v>-83.250022999999999</v>
      </c>
      <c r="D396">
        <v>-76.183121</v>
      </c>
      <c r="F396" s="5">
        <f t="shared" si="66"/>
        <v>4.6603472222222004</v>
      </c>
      <c r="G396" s="5">
        <f t="shared" si="64"/>
        <v>-81.793700999999999</v>
      </c>
      <c r="J396">
        <v>3496208333.3333001</v>
      </c>
      <c r="K396">
        <v>-93.215500000000006</v>
      </c>
      <c r="L396">
        <v>-84.654242999999994</v>
      </c>
      <c r="N396" s="5">
        <f t="shared" si="67"/>
        <v>4.6603472222222004</v>
      </c>
      <c r="O396" s="5">
        <f t="shared" si="65"/>
        <v>-73.849791999999994</v>
      </c>
    </row>
    <row r="397" spans="2:16" x14ac:dyDescent="0.25">
      <c r="B397">
        <v>3661611111.1111002</v>
      </c>
      <c r="C397">
        <v>-101.97255</v>
      </c>
      <c r="D397">
        <v>-94.954680999999994</v>
      </c>
      <c r="F397" s="5">
        <f t="shared" si="66"/>
        <v>4.9924166666667</v>
      </c>
      <c r="G397" s="5">
        <f t="shared" si="64"/>
        <v>-83.818489</v>
      </c>
      <c r="J397">
        <v>3661611111.1111002</v>
      </c>
      <c r="K397">
        <v>-99.477920999999995</v>
      </c>
      <c r="L397">
        <v>-91.239761000000001</v>
      </c>
      <c r="N397" s="5">
        <f t="shared" si="67"/>
        <v>4.9924166666667</v>
      </c>
      <c r="O397" s="5">
        <f t="shared" si="65"/>
        <v>-81.855407999999997</v>
      </c>
    </row>
    <row r="398" spans="2:16" x14ac:dyDescent="0.25">
      <c r="B398">
        <v>3827013888.8888998</v>
      </c>
      <c r="C398">
        <v>-87.658623000000006</v>
      </c>
      <c r="D398">
        <v>-80.423325000000006</v>
      </c>
      <c r="F398" s="5">
        <f t="shared" si="66"/>
        <v>5.3244861111111002</v>
      </c>
      <c r="G398" s="5">
        <f t="shared" si="64"/>
        <v>-78.849754000000004</v>
      </c>
      <c r="J398">
        <v>3827013888.8888998</v>
      </c>
      <c r="K398">
        <v>-94.259506000000002</v>
      </c>
      <c r="L398">
        <v>-85.982596999999998</v>
      </c>
      <c r="N398" s="5">
        <f t="shared" si="67"/>
        <v>5.3244861111111002</v>
      </c>
      <c r="O398" s="5">
        <f t="shared" si="65"/>
        <v>-71.864395000000002</v>
      </c>
    </row>
    <row r="399" spans="2:16" x14ac:dyDescent="0.25">
      <c r="B399">
        <v>3992416666.6666999</v>
      </c>
      <c r="C399">
        <v>-98.499245000000002</v>
      </c>
      <c r="D399">
        <v>-91.13073</v>
      </c>
      <c r="F399" s="5">
        <f t="shared" si="66"/>
        <v>5.6565555555555997</v>
      </c>
      <c r="G399" s="5">
        <f t="shared" si="64"/>
        <v>-82.156318999999996</v>
      </c>
      <c r="J399">
        <v>3992416666.6666999</v>
      </c>
      <c r="K399">
        <v>-111.61257000000001</v>
      </c>
      <c r="L399">
        <v>-103.19714</v>
      </c>
      <c r="N399" s="5">
        <f t="shared" si="67"/>
        <v>5.6565555555555997</v>
      </c>
      <c r="O399" s="5">
        <f t="shared" si="65"/>
        <v>-79.802338000000006</v>
      </c>
    </row>
    <row r="400" spans="2:16" x14ac:dyDescent="0.25">
      <c r="B400">
        <v>4157819444.4443998</v>
      </c>
      <c r="C400">
        <v>-88.186156999999994</v>
      </c>
      <c r="D400">
        <v>-80.825264000000004</v>
      </c>
      <c r="F400" s="5">
        <f t="shared" si="66"/>
        <v>5.9886249999999999</v>
      </c>
      <c r="G400" s="5">
        <f t="shared" si="64"/>
        <v>-86.93235</v>
      </c>
      <c r="J400">
        <v>4157819444.4443998</v>
      </c>
      <c r="K400">
        <v>-95.867607000000007</v>
      </c>
      <c r="L400">
        <v>-87.191376000000005</v>
      </c>
      <c r="N400" s="5">
        <f t="shared" si="67"/>
        <v>5.9886249999999999</v>
      </c>
      <c r="O400" s="5">
        <f t="shared" si="65"/>
        <v>-80.288689000000005</v>
      </c>
    </row>
    <row r="401" spans="2:16" x14ac:dyDescent="0.25">
      <c r="B401">
        <v>4323222222.2222004</v>
      </c>
      <c r="C401">
        <v>-87.736892999999995</v>
      </c>
      <c r="D401">
        <v>-80.296409999999995</v>
      </c>
      <c r="F401" s="5">
        <f t="shared" si="66"/>
        <v>6.3206944444444</v>
      </c>
      <c r="G401" s="5">
        <f t="shared" si="64"/>
        <v>-88.17971</v>
      </c>
      <c r="J401">
        <v>4323222222.2222004</v>
      </c>
      <c r="K401">
        <v>-98.998535000000004</v>
      </c>
      <c r="L401">
        <v>-89.671081999999998</v>
      </c>
      <c r="N401" s="5">
        <f t="shared" si="67"/>
        <v>6.3206944444444</v>
      </c>
      <c r="O401" s="5">
        <f t="shared" si="65"/>
        <v>-93.174362000000002</v>
      </c>
    </row>
    <row r="402" spans="2:16" x14ac:dyDescent="0.25">
      <c r="B402">
        <v>4488625000</v>
      </c>
      <c r="C402">
        <v>-99.430496000000005</v>
      </c>
      <c r="D402">
        <v>-91.655128000000005</v>
      </c>
      <c r="F402" s="5">
        <f t="shared" si="66"/>
        <v>6.6527638888888996</v>
      </c>
      <c r="G402" s="5">
        <f t="shared" si="64"/>
        <v>-85.248542999999998</v>
      </c>
      <c r="J402">
        <v>4488625000</v>
      </c>
      <c r="K402">
        <v>-90.622810000000001</v>
      </c>
      <c r="L402">
        <v>-81.001953</v>
      </c>
      <c r="N402" s="5">
        <f t="shared" si="67"/>
        <v>6.6527638888888996</v>
      </c>
      <c r="O402" s="5">
        <f t="shared" si="65"/>
        <v>-87.997032000000004</v>
      </c>
    </row>
    <row r="403" spans="2:16" x14ac:dyDescent="0.25">
      <c r="B403">
        <v>4654027777.7777996</v>
      </c>
      <c r="C403">
        <v>-90.953400000000002</v>
      </c>
      <c r="D403">
        <v>-83.231705000000005</v>
      </c>
      <c r="F403" s="5">
        <f t="shared" si="66"/>
        <v>6.9848333333332997</v>
      </c>
      <c r="G403" s="5">
        <f t="shared" si="64"/>
        <v>-65.880508000000006</v>
      </c>
      <c r="J403">
        <v>4654027777.7777996</v>
      </c>
      <c r="K403">
        <v>-95.083022999999997</v>
      </c>
      <c r="L403">
        <v>-85.341728000000003</v>
      </c>
      <c r="N403" s="5">
        <f t="shared" si="67"/>
        <v>6.9848333333332997</v>
      </c>
      <c r="O403" s="5">
        <f t="shared" si="65"/>
        <v>-68.211060000000003</v>
      </c>
    </row>
    <row r="404" spans="2:16" x14ac:dyDescent="0.25">
      <c r="B404">
        <v>4819430555.5556002</v>
      </c>
      <c r="C404">
        <v>-90.056777999999994</v>
      </c>
      <c r="D404">
        <v>-82.180083999999994</v>
      </c>
      <c r="F404" s="5">
        <f t="shared" si="66"/>
        <v>7.3169027777777993</v>
      </c>
      <c r="G404" s="5">
        <f t="shared" si="64"/>
        <v>-84.430785999999998</v>
      </c>
      <c r="J404">
        <v>4819430555.5556002</v>
      </c>
      <c r="K404">
        <v>-96.486251999999993</v>
      </c>
      <c r="L404">
        <v>-86.810112000000004</v>
      </c>
      <c r="N404" s="5">
        <f t="shared" si="67"/>
        <v>7.3169027777777993</v>
      </c>
      <c r="O404" s="5">
        <f t="shared" si="65"/>
        <v>-85.075890000000001</v>
      </c>
    </row>
    <row r="405" spans="2:16" x14ac:dyDescent="0.25">
      <c r="B405">
        <v>4984833333.3332996</v>
      </c>
      <c r="C405">
        <v>-88.903373999999999</v>
      </c>
      <c r="D405">
        <v>-80.648353999999998</v>
      </c>
      <c r="F405" s="5">
        <f t="shared" si="66"/>
        <v>7.6489722222222003</v>
      </c>
      <c r="G405" s="5">
        <f t="shared" si="64"/>
        <v>-97.189696999999995</v>
      </c>
      <c r="J405">
        <v>4984833333.3332996</v>
      </c>
      <c r="K405">
        <v>-92.365334000000004</v>
      </c>
      <c r="L405">
        <v>-82.645683000000005</v>
      </c>
      <c r="N405" s="5">
        <f t="shared" si="67"/>
        <v>7.6489722222222003</v>
      </c>
      <c r="O405" s="5">
        <f t="shared" si="65"/>
        <v>-80.393485999999996</v>
      </c>
    </row>
    <row r="406" spans="2:16" x14ac:dyDescent="0.25">
      <c r="B406">
        <v>5150236111.1111002</v>
      </c>
      <c r="C406">
        <v>-92.255172999999999</v>
      </c>
      <c r="D406">
        <v>-84.118506999999994</v>
      </c>
      <c r="F406" s="5">
        <f t="shared" si="66"/>
        <v>7.9810416666667008</v>
      </c>
      <c r="G406" s="5">
        <f t="shared" si="64"/>
        <v>-82.916656000000003</v>
      </c>
      <c r="J406">
        <v>5150236111.1111002</v>
      </c>
      <c r="K406">
        <v>-92.735457999999994</v>
      </c>
      <c r="L406">
        <v>-83.003692999999998</v>
      </c>
      <c r="N406" s="5">
        <f t="shared" si="67"/>
        <v>7.9810416666667008</v>
      </c>
      <c r="O406" s="5">
        <f t="shared" si="65"/>
        <v>-78.862044999999995</v>
      </c>
    </row>
    <row r="407" spans="2:16" x14ac:dyDescent="0.25">
      <c r="B407">
        <v>5315638888.8888998</v>
      </c>
      <c r="C407">
        <v>-102.63290000000001</v>
      </c>
      <c r="D407">
        <v>-94.418227999999999</v>
      </c>
      <c r="F407" s="5">
        <f t="shared" si="66"/>
        <v>8.3131111111111</v>
      </c>
      <c r="G407" s="5">
        <f t="shared" si="64"/>
        <v>-74.845168999999999</v>
      </c>
      <c r="J407">
        <v>5315638888.8888998</v>
      </c>
      <c r="K407">
        <v>-107.84122000000001</v>
      </c>
      <c r="L407">
        <v>-98.204430000000002</v>
      </c>
      <c r="N407" s="5">
        <f t="shared" si="67"/>
        <v>8.3131111111111</v>
      </c>
      <c r="O407" s="5">
        <f t="shared" si="65"/>
        <v>-81.170021000000006</v>
      </c>
    </row>
    <row r="408" spans="2:16" x14ac:dyDescent="0.25">
      <c r="B408">
        <v>5481041666.6667004</v>
      </c>
      <c r="C408">
        <v>-98.193213999999998</v>
      </c>
      <c r="D408">
        <v>-89.956901999999999</v>
      </c>
      <c r="F408" s="5">
        <f t="shared" si="66"/>
        <v>8.6451805555555996</v>
      </c>
      <c r="G408" s="5">
        <f t="shared" si="64"/>
        <v>-86.011955</v>
      </c>
      <c r="J408">
        <v>5481041666.6667004</v>
      </c>
      <c r="K408">
        <v>-103.00626</v>
      </c>
      <c r="L408">
        <v>-93.604286000000002</v>
      </c>
      <c r="N408" s="5">
        <f t="shared" si="67"/>
        <v>8.6451805555555996</v>
      </c>
      <c r="O408" s="5">
        <f t="shared" si="65"/>
        <v>-85.020325</v>
      </c>
    </row>
    <row r="409" spans="2:16" x14ac:dyDescent="0.25">
      <c r="B409">
        <v>5646444444.4443998</v>
      </c>
      <c r="C409">
        <v>-89.771880999999993</v>
      </c>
      <c r="D409">
        <v>-81.571288999999993</v>
      </c>
      <c r="F409" s="5">
        <f t="shared" si="66"/>
        <v>8.9772499999999997</v>
      </c>
      <c r="G409" s="5">
        <f t="shared" si="64"/>
        <v>-83.378769000000005</v>
      </c>
      <c r="J409">
        <v>5646444444.4443998</v>
      </c>
      <c r="K409">
        <v>-96.852798000000007</v>
      </c>
      <c r="L409">
        <v>-87.437431000000004</v>
      </c>
      <c r="N409" s="5">
        <f t="shared" si="67"/>
        <v>8.9772499999999997</v>
      </c>
      <c r="O409" s="5">
        <f t="shared" si="65"/>
        <v>-86.365127999999999</v>
      </c>
    </row>
    <row r="410" spans="2:16" x14ac:dyDescent="0.25">
      <c r="B410">
        <v>5811847222.2222004</v>
      </c>
      <c r="C410">
        <v>-87.574280000000002</v>
      </c>
      <c r="D410">
        <v>-79.287497999999999</v>
      </c>
      <c r="F410" s="5" t="s">
        <v>23</v>
      </c>
      <c r="J410">
        <v>5811847222.2222004</v>
      </c>
      <c r="K410">
        <v>-100.92652</v>
      </c>
      <c r="L410">
        <v>-91.437079999999995</v>
      </c>
      <c r="N410" s="5" t="s">
        <v>23</v>
      </c>
    </row>
    <row r="411" spans="2:16" x14ac:dyDescent="0.25">
      <c r="B411">
        <v>5977250000</v>
      </c>
      <c r="C411">
        <v>-92.898124999999993</v>
      </c>
      <c r="D411">
        <v>-84.441558999999998</v>
      </c>
      <c r="J411">
        <v>5977250000</v>
      </c>
      <c r="K411">
        <v>-100.35406999999999</v>
      </c>
      <c r="L411">
        <v>-90.741202999999999</v>
      </c>
    </row>
    <row r="412" spans="2:16" x14ac:dyDescent="0.25">
      <c r="B412" t="s">
        <v>23</v>
      </c>
      <c r="J412" t="s">
        <v>23</v>
      </c>
    </row>
    <row r="413" spans="2:16" x14ac:dyDescent="0.25">
      <c r="F413" s="5" t="s">
        <v>64</v>
      </c>
      <c r="N413" s="5" t="s">
        <v>64</v>
      </c>
    </row>
    <row r="414" spans="2:16" ht="15.75" x14ac:dyDescent="0.25">
      <c r="F414" s="5" t="s">
        <v>20</v>
      </c>
      <c r="G414" s="5" t="str">
        <f t="shared" ref="G414:G433" si="68">D440</f>
        <v>4Rx4L dBc Log Mag(dB)</v>
      </c>
      <c r="H414" s="29">
        <v>4</v>
      </c>
      <c r="N414" s="5" t="s">
        <v>20</v>
      </c>
      <c r="O414" s="5" t="str">
        <f t="shared" ref="O414:O433" si="69">L440</f>
        <v>4Rx4L dBc Log Mag(dB)</v>
      </c>
      <c r="P414" s="29">
        <v>4</v>
      </c>
    </row>
    <row r="415" spans="2:16" ht="15.75" x14ac:dyDescent="0.25">
      <c r="B415" t="s">
        <v>62</v>
      </c>
      <c r="F415" s="5">
        <f t="shared" ref="F415:F433" si="70">B441/1000000000</f>
        <v>3</v>
      </c>
      <c r="G415" s="5">
        <f t="shared" si="68"/>
        <v>-90.994774000000007</v>
      </c>
      <c r="H415" s="30">
        <f>ABS(AVERAGE(G415:G433)-(H414-1)*15)</f>
        <v>135.70503636842102</v>
      </c>
      <c r="J415" t="s">
        <v>62</v>
      </c>
      <c r="N415" s="5">
        <f t="shared" ref="N415:N433" si="71">J441/1000000000</f>
        <v>3</v>
      </c>
      <c r="O415" s="5">
        <f t="shared" si="69"/>
        <v>-81.092415000000003</v>
      </c>
      <c r="P415" s="30">
        <f>ABS(AVERAGE(O415:O433)-(P414-1)*15)</f>
        <v>137.21625952631581</v>
      </c>
    </row>
    <row r="416" spans="2:16" x14ac:dyDescent="0.25">
      <c r="B416" t="s">
        <v>20</v>
      </c>
      <c r="C416" t="s">
        <v>154</v>
      </c>
      <c r="D416" t="s">
        <v>63</v>
      </c>
      <c r="F416" s="5">
        <f t="shared" si="70"/>
        <v>3.4987361111111004</v>
      </c>
      <c r="G416" s="5">
        <f t="shared" si="68"/>
        <v>-85.557357999999994</v>
      </c>
      <c r="J416" t="s">
        <v>20</v>
      </c>
      <c r="K416" t="s">
        <v>154</v>
      </c>
      <c r="L416" t="s">
        <v>63</v>
      </c>
      <c r="N416" s="5">
        <f t="shared" si="71"/>
        <v>3.4987361111111004</v>
      </c>
      <c r="O416" s="5">
        <f t="shared" si="69"/>
        <v>-94.214622000000006</v>
      </c>
    </row>
    <row r="417" spans="2:15" x14ac:dyDescent="0.25">
      <c r="B417">
        <v>3000000000</v>
      </c>
      <c r="C417">
        <v>-78.114204000000001</v>
      </c>
      <c r="D417">
        <v>-71.130859000000001</v>
      </c>
      <c r="F417" s="5">
        <f t="shared" si="70"/>
        <v>3.9974722222221999</v>
      </c>
      <c r="G417" s="5">
        <f t="shared" si="68"/>
        <v>-87.355063999999999</v>
      </c>
      <c r="J417">
        <v>3000000000</v>
      </c>
      <c r="K417">
        <v>-77.949112</v>
      </c>
      <c r="L417">
        <v>-70.676070999999993</v>
      </c>
      <c r="N417" s="5">
        <f t="shared" si="71"/>
        <v>3.9974722222221999</v>
      </c>
      <c r="O417" s="5">
        <f t="shared" si="69"/>
        <v>-87.412254000000004</v>
      </c>
    </row>
    <row r="418" spans="2:15" x14ac:dyDescent="0.25">
      <c r="B418">
        <v>3332069444.4443998</v>
      </c>
      <c r="C418">
        <v>-103.57013999999999</v>
      </c>
      <c r="D418">
        <v>-96.234702999999996</v>
      </c>
      <c r="F418" s="5">
        <f t="shared" si="70"/>
        <v>4.4962083333332998</v>
      </c>
      <c r="G418" s="5">
        <f t="shared" si="68"/>
        <v>-94.401840000000007</v>
      </c>
      <c r="J418">
        <v>3332069444.4443998</v>
      </c>
      <c r="K418">
        <v>-79.065551999999997</v>
      </c>
      <c r="L418">
        <v>-70.315833999999995</v>
      </c>
      <c r="N418" s="5">
        <f t="shared" si="71"/>
        <v>4.4962083333332998</v>
      </c>
      <c r="O418" s="5">
        <f t="shared" si="69"/>
        <v>-87.192374999999998</v>
      </c>
    </row>
    <row r="419" spans="2:15" x14ac:dyDescent="0.25">
      <c r="B419">
        <v>3664138888.8888998</v>
      </c>
      <c r="C419">
        <v>-86.926147</v>
      </c>
      <c r="D419">
        <v>-79.849930000000001</v>
      </c>
      <c r="F419" s="5">
        <f t="shared" si="70"/>
        <v>4.9949444444443998</v>
      </c>
      <c r="G419" s="5">
        <f t="shared" si="68"/>
        <v>-94.861785999999995</v>
      </c>
      <c r="J419">
        <v>3664138888.8888998</v>
      </c>
      <c r="K419">
        <v>-91.425078999999997</v>
      </c>
      <c r="L419">
        <v>-82.751655999999997</v>
      </c>
      <c r="N419" s="5">
        <f t="shared" si="71"/>
        <v>4.9949444444443998</v>
      </c>
      <c r="O419" s="5">
        <f t="shared" si="69"/>
        <v>-96.150931999999997</v>
      </c>
    </row>
    <row r="420" spans="2:15" x14ac:dyDescent="0.25">
      <c r="B420">
        <v>3996208333.3333001</v>
      </c>
      <c r="C420">
        <v>-99.436981000000003</v>
      </c>
      <c r="D420">
        <v>-92.370070999999996</v>
      </c>
      <c r="F420" s="5">
        <f t="shared" si="70"/>
        <v>5.4936805555556001</v>
      </c>
      <c r="G420" s="5">
        <f t="shared" si="68"/>
        <v>-95.090782000000004</v>
      </c>
      <c r="J420">
        <v>3996208333.3333001</v>
      </c>
      <c r="K420">
        <v>-75.684539999999998</v>
      </c>
      <c r="L420">
        <v>-67.123283000000001</v>
      </c>
      <c r="N420" s="5">
        <f t="shared" si="71"/>
        <v>5.4936805555556001</v>
      </c>
      <c r="O420" s="5">
        <f t="shared" si="69"/>
        <v>-95.117607000000007</v>
      </c>
    </row>
    <row r="421" spans="2:15" x14ac:dyDescent="0.25">
      <c r="B421">
        <v>4328277777.7777996</v>
      </c>
      <c r="C421">
        <v>-87.572913999999997</v>
      </c>
      <c r="D421">
        <v>-80.555053999999998</v>
      </c>
      <c r="F421" s="5">
        <f t="shared" si="70"/>
        <v>5.9924166666667</v>
      </c>
      <c r="G421" s="5">
        <f t="shared" si="68"/>
        <v>-89.900184999999993</v>
      </c>
      <c r="J421">
        <v>4328277777.7777996</v>
      </c>
      <c r="K421">
        <v>-94.454773000000003</v>
      </c>
      <c r="L421">
        <v>-86.216605999999999</v>
      </c>
      <c r="N421" s="5">
        <f t="shared" si="71"/>
        <v>5.9924166666667</v>
      </c>
      <c r="O421" s="5">
        <f t="shared" si="69"/>
        <v>-98.248985000000005</v>
      </c>
    </row>
    <row r="422" spans="2:15" x14ac:dyDescent="0.25">
      <c r="B422">
        <v>4660347222.2222004</v>
      </c>
      <c r="C422">
        <v>-89.029007000000007</v>
      </c>
      <c r="D422">
        <v>-81.793700999999999</v>
      </c>
      <c r="F422" s="5">
        <f t="shared" si="70"/>
        <v>6.4911527777778</v>
      </c>
      <c r="G422" s="5">
        <f t="shared" si="68"/>
        <v>-92.882621999999998</v>
      </c>
      <c r="J422">
        <v>4660347222.2222004</v>
      </c>
      <c r="K422">
        <v>-82.126700999999997</v>
      </c>
      <c r="L422">
        <v>-73.849791999999994</v>
      </c>
      <c r="N422" s="5">
        <f t="shared" si="71"/>
        <v>6.4911527777778</v>
      </c>
      <c r="O422" s="5">
        <f t="shared" si="69"/>
        <v>-82.947716</v>
      </c>
    </row>
    <row r="423" spans="2:15" x14ac:dyDescent="0.25">
      <c r="B423">
        <v>4992416666.6667004</v>
      </c>
      <c r="C423">
        <v>-91.187011999999996</v>
      </c>
      <c r="D423">
        <v>-83.818489</v>
      </c>
      <c r="F423" s="5">
        <f t="shared" si="70"/>
        <v>6.9898888888888999</v>
      </c>
      <c r="G423" s="5">
        <f t="shared" si="68"/>
        <v>-94.450157000000004</v>
      </c>
      <c r="J423">
        <v>4992416666.6667004</v>
      </c>
      <c r="K423">
        <v>-90.270843999999997</v>
      </c>
      <c r="L423">
        <v>-81.855407999999997</v>
      </c>
      <c r="N423" s="5">
        <f t="shared" si="71"/>
        <v>6.9898888888888999</v>
      </c>
      <c r="O423" s="5">
        <f t="shared" si="69"/>
        <v>-97.172591999999995</v>
      </c>
    </row>
    <row r="424" spans="2:15" x14ac:dyDescent="0.25">
      <c r="B424">
        <v>5324486111.1111002</v>
      </c>
      <c r="C424">
        <v>-86.210648000000006</v>
      </c>
      <c r="D424">
        <v>-78.849754000000004</v>
      </c>
      <c r="F424" s="5">
        <f t="shared" si="70"/>
        <v>7.4886249999999999</v>
      </c>
      <c r="G424" s="5">
        <f t="shared" si="68"/>
        <v>-88.852271999999999</v>
      </c>
      <c r="J424">
        <v>5324486111.1111002</v>
      </c>
      <c r="K424">
        <v>-80.540627000000001</v>
      </c>
      <c r="L424">
        <v>-71.864395000000002</v>
      </c>
      <c r="N424" s="5">
        <f t="shared" si="71"/>
        <v>7.4886249999999999</v>
      </c>
      <c r="O424" s="5">
        <f t="shared" si="69"/>
        <v>-92.177002000000002</v>
      </c>
    </row>
    <row r="425" spans="2:15" x14ac:dyDescent="0.25">
      <c r="B425">
        <v>5656555555.5556002</v>
      </c>
      <c r="C425">
        <v>-89.596801999999997</v>
      </c>
      <c r="D425">
        <v>-82.156318999999996</v>
      </c>
      <c r="F425" s="5">
        <f t="shared" si="70"/>
        <v>7.9873611111110998</v>
      </c>
      <c r="G425" s="5">
        <f t="shared" si="68"/>
        <v>-97.020859000000002</v>
      </c>
      <c r="J425">
        <v>5656555555.5556002</v>
      </c>
      <c r="K425">
        <v>-89.129790999999997</v>
      </c>
      <c r="L425">
        <v>-79.802338000000006</v>
      </c>
      <c r="N425" s="5">
        <f t="shared" si="71"/>
        <v>7.9873611111110998</v>
      </c>
      <c r="O425" s="5">
        <f t="shared" si="69"/>
        <v>-99.733208000000005</v>
      </c>
    </row>
    <row r="426" spans="2:15" x14ac:dyDescent="0.25">
      <c r="B426">
        <v>5988625000</v>
      </c>
      <c r="C426">
        <v>-94.707718</v>
      </c>
      <c r="D426">
        <v>-86.93235</v>
      </c>
      <c r="F426" s="5">
        <f t="shared" si="70"/>
        <v>8.4860972222222006</v>
      </c>
      <c r="G426" s="5">
        <f t="shared" si="68"/>
        <v>-92.825469999999996</v>
      </c>
      <c r="J426">
        <v>5988625000</v>
      </c>
      <c r="K426">
        <v>-89.909546000000006</v>
      </c>
      <c r="L426">
        <v>-80.288689000000005</v>
      </c>
      <c r="N426" s="5">
        <f t="shared" si="71"/>
        <v>8.4860972222222006</v>
      </c>
      <c r="O426" s="5">
        <f t="shared" si="69"/>
        <v>-92.209023000000002</v>
      </c>
    </row>
    <row r="427" spans="2:15" x14ac:dyDescent="0.25">
      <c r="B427">
        <v>6320694444.4443998</v>
      </c>
      <c r="C427">
        <v>-95.901404999999997</v>
      </c>
      <c r="D427">
        <v>-88.17971</v>
      </c>
      <c r="F427" s="5">
        <f t="shared" si="70"/>
        <v>8.9848333333332988</v>
      </c>
      <c r="G427" s="5">
        <f t="shared" si="68"/>
        <v>-89.493713</v>
      </c>
      <c r="J427">
        <v>6320694444.4443998</v>
      </c>
      <c r="K427">
        <v>-102.91566</v>
      </c>
      <c r="L427">
        <v>-93.174362000000002</v>
      </c>
      <c r="N427" s="5">
        <f t="shared" si="71"/>
        <v>8.9848333333332988</v>
      </c>
      <c r="O427" s="5">
        <f t="shared" si="69"/>
        <v>-93.404471999999998</v>
      </c>
    </row>
    <row r="428" spans="2:15" x14ac:dyDescent="0.25">
      <c r="B428">
        <v>6652763888.8888998</v>
      </c>
      <c r="C428">
        <v>-93.125243999999995</v>
      </c>
      <c r="D428">
        <v>-85.248542999999998</v>
      </c>
      <c r="F428" s="5">
        <f t="shared" si="70"/>
        <v>9.4835694444444005</v>
      </c>
      <c r="G428" s="5">
        <f t="shared" si="68"/>
        <v>-91.521598999999995</v>
      </c>
      <c r="J428">
        <v>6652763888.8888998</v>
      </c>
      <c r="K428">
        <v>-97.673164</v>
      </c>
      <c r="L428">
        <v>-87.997032000000004</v>
      </c>
      <c r="N428" s="5">
        <f t="shared" si="71"/>
        <v>9.4835694444444005</v>
      </c>
      <c r="O428" s="5">
        <f t="shared" si="69"/>
        <v>-91.248717999999997</v>
      </c>
    </row>
    <row r="429" spans="2:15" x14ac:dyDescent="0.25">
      <c r="B429">
        <v>6984833333.3332996</v>
      </c>
      <c r="C429">
        <v>-74.135536000000002</v>
      </c>
      <c r="D429">
        <v>-65.880508000000006</v>
      </c>
      <c r="F429" s="5">
        <f t="shared" si="70"/>
        <v>9.9823055555556</v>
      </c>
      <c r="G429" s="5">
        <f t="shared" si="68"/>
        <v>-86.015906999999999</v>
      </c>
      <c r="J429">
        <v>6984833333.3332996</v>
      </c>
      <c r="K429">
        <v>-77.930710000000005</v>
      </c>
      <c r="L429">
        <v>-68.211060000000003</v>
      </c>
      <c r="N429" s="5">
        <f t="shared" si="71"/>
        <v>9.9823055555556</v>
      </c>
      <c r="O429" s="5">
        <f t="shared" si="69"/>
        <v>-95.219734000000003</v>
      </c>
    </row>
    <row r="430" spans="2:15" x14ac:dyDescent="0.25">
      <c r="B430">
        <v>7316902777.7777996</v>
      </c>
      <c r="C430">
        <v>-92.567458999999999</v>
      </c>
      <c r="D430">
        <v>-84.430785999999998</v>
      </c>
      <c r="F430" s="5">
        <f t="shared" si="70"/>
        <v>10.481041666667</v>
      </c>
      <c r="G430" s="5">
        <f t="shared" si="68"/>
        <v>-95.907859999999999</v>
      </c>
      <c r="J430">
        <v>7316902777.7777996</v>
      </c>
      <c r="K430">
        <v>-94.807654999999997</v>
      </c>
      <c r="L430">
        <v>-85.075890000000001</v>
      </c>
      <c r="N430" s="5">
        <f t="shared" si="71"/>
        <v>10.481041666667</v>
      </c>
      <c r="O430" s="5">
        <f t="shared" si="69"/>
        <v>-92.980018999999999</v>
      </c>
    </row>
    <row r="431" spans="2:15" x14ac:dyDescent="0.25">
      <c r="B431">
        <v>7648972222.2222004</v>
      </c>
      <c r="C431">
        <v>-105.40437</v>
      </c>
      <c r="D431">
        <v>-97.189696999999995</v>
      </c>
      <c r="F431" s="5">
        <f t="shared" si="70"/>
        <v>10.979777777778001</v>
      </c>
      <c r="G431" s="5">
        <f t="shared" si="68"/>
        <v>-90.765548999999993</v>
      </c>
      <c r="J431">
        <v>7648972222.2222004</v>
      </c>
      <c r="K431">
        <v>-90.030281000000002</v>
      </c>
      <c r="L431">
        <v>-80.393485999999996</v>
      </c>
      <c r="N431" s="5">
        <f t="shared" si="71"/>
        <v>10.979777777778001</v>
      </c>
      <c r="O431" s="5">
        <f t="shared" si="69"/>
        <v>-95.538596999999996</v>
      </c>
    </row>
    <row r="432" spans="2:15" x14ac:dyDescent="0.25">
      <c r="B432">
        <v>7981041666.6667004</v>
      </c>
      <c r="C432">
        <v>-91.152977000000007</v>
      </c>
      <c r="D432">
        <v>-82.916656000000003</v>
      </c>
      <c r="F432" s="5">
        <f t="shared" si="70"/>
        <v>11.478513888888999</v>
      </c>
      <c r="G432" s="5">
        <f t="shared" si="68"/>
        <v>-81.887473999999997</v>
      </c>
      <c r="J432">
        <v>7981041666.6667004</v>
      </c>
      <c r="K432">
        <v>-88.264015000000001</v>
      </c>
      <c r="L432">
        <v>-78.862044999999995</v>
      </c>
      <c r="N432" s="5">
        <f t="shared" si="71"/>
        <v>11.478513888888999</v>
      </c>
      <c r="O432" s="5">
        <f t="shared" si="69"/>
        <v>-87.073051000000007</v>
      </c>
    </row>
    <row r="433" spans="2:16" x14ac:dyDescent="0.25">
      <c r="B433">
        <v>8313111111.1111002</v>
      </c>
      <c r="C433">
        <v>-83.045760999999999</v>
      </c>
      <c r="D433">
        <v>-74.845168999999999</v>
      </c>
      <c r="F433" s="5">
        <f t="shared" si="70"/>
        <v>11.97725</v>
      </c>
      <c r="G433" s="5">
        <f t="shared" si="68"/>
        <v>-83.610420000000005</v>
      </c>
      <c r="J433">
        <v>8313111111.1111002</v>
      </c>
      <c r="K433">
        <v>-90.585380999999998</v>
      </c>
      <c r="L433">
        <v>-81.170021000000006</v>
      </c>
      <c r="N433" s="5">
        <f t="shared" si="71"/>
        <v>11.97725</v>
      </c>
      <c r="O433" s="5">
        <f t="shared" si="69"/>
        <v>-92.975609000000006</v>
      </c>
    </row>
    <row r="434" spans="2:16" x14ac:dyDescent="0.25">
      <c r="B434">
        <v>8645180555.5555992</v>
      </c>
      <c r="C434">
        <v>-94.298737000000003</v>
      </c>
      <c r="D434">
        <v>-86.011955</v>
      </c>
      <c r="F434" s="5" t="s">
        <v>23</v>
      </c>
      <c r="J434">
        <v>8645180555.5555992</v>
      </c>
      <c r="K434">
        <v>-94.509758000000005</v>
      </c>
      <c r="L434">
        <v>-85.020325</v>
      </c>
      <c r="N434" s="5" t="s">
        <v>23</v>
      </c>
    </row>
    <row r="435" spans="2:16" x14ac:dyDescent="0.25">
      <c r="B435">
        <v>8977250000</v>
      </c>
      <c r="C435">
        <v>-91.835341999999997</v>
      </c>
      <c r="D435">
        <v>-83.378769000000005</v>
      </c>
      <c r="J435">
        <v>8977250000</v>
      </c>
      <c r="K435">
        <v>-95.977997000000002</v>
      </c>
      <c r="L435">
        <v>-86.365127999999999</v>
      </c>
    </row>
    <row r="436" spans="2:16" x14ac:dyDescent="0.25">
      <c r="B436" t="s">
        <v>23</v>
      </c>
      <c r="J436" t="s">
        <v>23</v>
      </c>
    </row>
    <row r="437" spans="2:16" x14ac:dyDescent="0.25">
      <c r="F437" s="5" t="s">
        <v>66</v>
      </c>
      <c r="N437" s="5" t="s">
        <v>66</v>
      </c>
    </row>
    <row r="438" spans="2:16" ht="15.75" x14ac:dyDescent="0.25">
      <c r="F438" s="5" t="s">
        <v>20</v>
      </c>
      <c r="G438" s="5" t="str">
        <f t="shared" ref="G438:G457" si="72">D464</f>
        <v>4Rx5L dBc Log Mag(dB)</v>
      </c>
      <c r="H438" s="29">
        <v>4</v>
      </c>
      <c r="N438" s="5" t="s">
        <v>20</v>
      </c>
      <c r="O438" s="5" t="str">
        <f t="shared" ref="O438:O457" si="73">L464</f>
        <v>4Rx5L dBc Log Mag(dB)</v>
      </c>
      <c r="P438" s="29">
        <v>4</v>
      </c>
    </row>
    <row r="439" spans="2:16" ht="15.75" x14ac:dyDescent="0.25">
      <c r="B439" t="s">
        <v>64</v>
      </c>
      <c r="F439" s="5">
        <f t="shared" ref="F439:F457" si="74">B465/1000000000</f>
        <v>3</v>
      </c>
      <c r="G439" s="5">
        <f t="shared" si="72"/>
        <v>-67.500443000000004</v>
      </c>
      <c r="H439" s="30">
        <f>ABS(AVERAGE(G439:G457)-(H438-1)*15)</f>
        <v>129.09135310526318</v>
      </c>
      <c r="J439" t="s">
        <v>64</v>
      </c>
      <c r="N439" s="5">
        <f t="shared" ref="N439:N457" si="75">J465/1000000000</f>
        <v>3</v>
      </c>
      <c r="O439" s="5">
        <f t="shared" si="73"/>
        <v>-78.671317999999999</v>
      </c>
      <c r="P439" s="30">
        <f>ABS(AVERAGE(O439:O457)-(P438-1)*15)</f>
        <v>125.05349015789474</v>
      </c>
    </row>
    <row r="440" spans="2:16" x14ac:dyDescent="0.25">
      <c r="B440" t="s">
        <v>20</v>
      </c>
      <c r="C440" t="s">
        <v>155</v>
      </c>
      <c r="D440" t="s">
        <v>65</v>
      </c>
      <c r="F440" s="5">
        <f t="shared" si="74"/>
        <v>3.5</v>
      </c>
      <c r="G440" s="5">
        <f t="shared" si="72"/>
        <v>-66.915893999999994</v>
      </c>
      <c r="J440" t="s">
        <v>20</v>
      </c>
      <c r="K440" t="s">
        <v>155</v>
      </c>
      <c r="L440" t="s">
        <v>65</v>
      </c>
      <c r="N440" s="5">
        <f t="shared" si="75"/>
        <v>3.5</v>
      </c>
      <c r="O440" s="5">
        <f t="shared" si="73"/>
        <v>-76.466881000000001</v>
      </c>
    </row>
    <row r="441" spans="2:16" x14ac:dyDescent="0.25">
      <c r="B441">
        <v>3000000000</v>
      </c>
      <c r="C441">
        <v>-97.978119000000007</v>
      </c>
      <c r="D441">
        <v>-90.994774000000007</v>
      </c>
      <c r="F441" s="5">
        <f t="shared" si="74"/>
        <v>4</v>
      </c>
      <c r="G441" s="5">
        <f t="shared" si="72"/>
        <v>-65.947806999999997</v>
      </c>
      <c r="J441">
        <v>3000000000</v>
      </c>
      <c r="K441">
        <v>-88.365455999999995</v>
      </c>
      <c r="L441">
        <v>-81.092415000000003</v>
      </c>
      <c r="N441" s="5">
        <f t="shared" si="75"/>
        <v>4</v>
      </c>
      <c r="O441" s="5">
        <f t="shared" si="73"/>
        <v>-76.723015000000004</v>
      </c>
    </row>
    <row r="442" spans="2:16" x14ac:dyDescent="0.25">
      <c r="B442">
        <v>3498736111.1111002</v>
      </c>
      <c r="C442">
        <v>-92.892792</v>
      </c>
      <c r="D442">
        <v>-85.557357999999994</v>
      </c>
      <c r="F442" s="5">
        <f t="shared" si="74"/>
        <v>4.5</v>
      </c>
      <c r="G442" s="5">
        <f t="shared" si="72"/>
        <v>-80.907753</v>
      </c>
      <c r="J442">
        <v>3498736111.1111002</v>
      </c>
      <c r="K442">
        <v>-102.96435</v>
      </c>
      <c r="L442">
        <v>-94.214622000000006</v>
      </c>
      <c r="N442" s="5">
        <f t="shared" si="75"/>
        <v>4.5</v>
      </c>
      <c r="O442" s="5">
        <f t="shared" si="73"/>
        <v>-74.594666000000004</v>
      </c>
    </row>
    <row r="443" spans="2:16" x14ac:dyDescent="0.25">
      <c r="B443">
        <v>3997472222.2221999</v>
      </c>
      <c r="C443">
        <v>-94.431274000000002</v>
      </c>
      <c r="D443">
        <v>-87.355063999999999</v>
      </c>
      <c r="F443" s="5">
        <f t="shared" si="74"/>
        <v>5</v>
      </c>
      <c r="G443" s="5">
        <f t="shared" si="72"/>
        <v>-85.074821</v>
      </c>
      <c r="J443">
        <v>3997472222.2221999</v>
      </c>
      <c r="K443">
        <v>-96.085678000000001</v>
      </c>
      <c r="L443">
        <v>-87.412254000000004</v>
      </c>
      <c r="N443" s="5">
        <f t="shared" si="75"/>
        <v>5</v>
      </c>
      <c r="O443" s="5">
        <f t="shared" si="73"/>
        <v>-77.343902999999997</v>
      </c>
    </row>
    <row r="444" spans="2:16" x14ac:dyDescent="0.25">
      <c r="B444">
        <v>4496208333.3332996</v>
      </c>
      <c r="C444">
        <v>-101.46874</v>
      </c>
      <c r="D444">
        <v>-94.401840000000007</v>
      </c>
      <c r="F444" s="5">
        <f t="shared" si="74"/>
        <v>5.5</v>
      </c>
      <c r="G444" s="5">
        <f t="shared" si="72"/>
        <v>-89.524344999999997</v>
      </c>
      <c r="J444">
        <v>4496208333.3332996</v>
      </c>
      <c r="K444">
        <v>-95.753631999999996</v>
      </c>
      <c r="L444">
        <v>-87.192374999999998</v>
      </c>
      <c r="N444" s="5">
        <f t="shared" si="75"/>
        <v>5.5</v>
      </c>
      <c r="O444" s="5">
        <f t="shared" si="73"/>
        <v>-72.610259999999997</v>
      </c>
    </row>
    <row r="445" spans="2:16" x14ac:dyDescent="0.25">
      <c r="B445">
        <v>4994944444.4443998</v>
      </c>
      <c r="C445">
        <v>-101.87965</v>
      </c>
      <c r="D445">
        <v>-94.861785999999995</v>
      </c>
      <c r="F445" s="5">
        <f t="shared" si="74"/>
        <v>6</v>
      </c>
      <c r="G445" s="5">
        <f t="shared" si="72"/>
        <v>-86.991150000000005</v>
      </c>
      <c r="J445">
        <v>4994944444.4443998</v>
      </c>
      <c r="K445">
        <v>-104.3891</v>
      </c>
      <c r="L445">
        <v>-96.150931999999997</v>
      </c>
      <c r="N445" s="5">
        <f t="shared" si="75"/>
        <v>6</v>
      </c>
      <c r="O445" s="5">
        <f t="shared" si="73"/>
        <v>-80.450111000000007</v>
      </c>
    </row>
    <row r="446" spans="2:16" x14ac:dyDescent="0.25">
      <c r="B446">
        <v>5493680555.5556002</v>
      </c>
      <c r="C446">
        <v>-102.32608999999999</v>
      </c>
      <c r="D446">
        <v>-95.090782000000004</v>
      </c>
      <c r="F446" s="5">
        <f t="shared" si="74"/>
        <v>6.5</v>
      </c>
      <c r="G446" s="5">
        <f t="shared" si="72"/>
        <v>-87.562088000000003</v>
      </c>
      <c r="J446">
        <v>5493680555.5556002</v>
      </c>
      <c r="K446">
        <v>-103.39452</v>
      </c>
      <c r="L446">
        <v>-95.117607000000007</v>
      </c>
      <c r="N446" s="5">
        <f t="shared" si="75"/>
        <v>6.5</v>
      </c>
      <c r="O446" s="5">
        <f t="shared" si="73"/>
        <v>-83.413123999999996</v>
      </c>
    </row>
    <row r="447" spans="2:16" x14ac:dyDescent="0.25">
      <c r="B447">
        <v>5992416666.6667004</v>
      </c>
      <c r="C447">
        <v>-97.268707000000006</v>
      </c>
      <c r="D447">
        <v>-89.900184999999993</v>
      </c>
      <c r="F447" s="5">
        <f t="shared" si="74"/>
        <v>7</v>
      </c>
      <c r="G447" s="5">
        <f t="shared" si="72"/>
        <v>-84.101439999999997</v>
      </c>
      <c r="J447">
        <v>5992416666.6667004</v>
      </c>
      <c r="K447">
        <v>-106.66442000000001</v>
      </c>
      <c r="L447">
        <v>-98.248985000000005</v>
      </c>
      <c r="N447" s="5">
        <f t="shared" si="75"/>
        <v>7</v>
      </c>
      <c r="O447" s="5">
        <f t="shared" si="73"/>
        <v>-81.590980999999999</v>
      </c>
    </row>
    <row r="448" spans="2:16" x14ac:dyDescent="0.25">
      <c r="B448">
        <v>6491152777.7777996</v>
      </c>
      <c r="C448">
        <v>-100.24352</v>
      </c>
      <c r="D448">
        <v>-92.882621999999998</v>
      </c>
      <c r="F448" s="5">
        <f t="shared" si="74"/>
        <v>7.5</v>
      </c>
      <c r="G448" s="5">
        <f t="shared" si="72"/>
        <v>-97.967704999999995</v>
      </c>
      <c r="J448">
        <v>6491152777.7777996</v>
      </c>
      <c r="K448">
        <v>-91.623947000000001</v>
      </c>
      <c r="L448">
        <v>-82.947716</v>
      </c>
      <c r="N448" s="5">
        <f t="shared" si="75"/>
        <v>7.5</v>
      </c>
      <c r="O448" s="5">
        <f t="shared" si="73"/>
        <v>-77.691254000000001</v>
      </c>
    </row>
    <row r="449" spans="2:16" x14ac:dyDescent="0.25">
      <c r="B449">
        <v>6989888888.8888998</v>
      </c>
      <c r="C449">
        <v>-101.89064</v>
      </c>
      <c r="D449">
        <v>-94.450157000000004</v>
      </c>
      <c r="F449" s="5">
        <f t="shared" si="74"/>
        <v>8</v>
      </c>
      <c r="G449" s="5">
        <f t="shared" si="72"/>
        <v>-87.273239000000004</v>
      </c>
      <c r="J449">
        <v>6989888888.8888998</v>
      </c>
      <c r="K449">
        <v>-106.50005</v>
      </c>
      <c r="L449">
        <v>-97.172591999999995</v>
      </c>
      <c r="N449" s="5">
        <f t="shared" si="75"/>
        <v>8</v>
      </c>
      <c r="O449" s="5">
        <f t="shared" si="73"/>
        <v>-74.756186999999997</v>
      </c>
    </row>
    <row r="450" spans="2:16" x14ac:dyDescent="0.25">
      <c r="B450">
        <v>7488625000</v>
      </c>
      <c r="C450">
        <v>-96.627632000000006</v>
      </c>
      <c r="D450">
        <v>-88.852271999999999</v>
      </c>
      <c r="F450" s="5">
        <f t="shared" si="74"/>
        <v>8.5</v>
      </c>
      <c r="G450" s="5">
        <f t="shared" si="72"/>
        <v>-97.016281000000006</v>
      </c>
      <c r="J450">
        <v>7488625000</v>
      </c>
      <c r="K450">
        <v>-101.79786</v>
      </c>
      <c r="L450">
        <v>-92.177002000000002</v>
      </c>
      <c r="N450" s="5">
        <f t="shared" si="75"/>
        <v>8.5</v>
      </c>
      <c r="O450" s="5">
        <f t="shared" si="73"/>
        <v>-73.700942999999995</v>
      </c>
    </row>
    <row r="451" spans="2:16" x14ac:dyDescent="0.25">
      <c r="B451">
        <v>7987361111.1111002</v>
      </c>
      <c r="C451">
        <v>-104.74254999999999</v>
      </c>
      <c r="D451">
        <v>-97.020859000000002</v>
      </c>
      <c r="F451" s="5">
        <f t="shared" si="74"/>
        <v>9</v>
      </c>
      <c r="G451" s="5">
        <f t="shared" si="72"/>
        <v>-84.933730999999995</v>
      </c>
      <c r="J451">
        <v>7987361111.1111002</v>
      </c>
      <c r="K451">
        <v>-109.47451</v>
      </c>
      <c r="L451">
        <v>-99.733208000000005</v>
      </c>
      <c r="N451" s="5">
        <f t="shared" si="75"/>
        <v>9</v>
      </c>
      <c r="O451" s="5">
        <f t="shared" si="73"/>
        <v>-86.106987000000004</v>
      </c>
    </row>
    <row r="452" spans="2:16" x14ac:dyDescent="0.25">
      <c r="B452">
        <v>8486097222.2222004</v>
      </c>
      <c r="C452">
        <v>-100.70217</v>
      </c>
      <c r="D452">
        <v>-92.825469999999996</v>
      </c>
      <c r="F452" s="5">
        <f t="shared" si="74"/>
        <v>9.5</v>
      </c>
      <c r="G452" s="5">
        <f t="shared" si="72"/>
        <v>-87.656799000000007</v>
      </c>
      <c r="J452">
        <v>8486097222.2222004</v>
      </c>
      <c r="K452">
        <v>-101.88515</v>
      </c>
      <c r="L452">
        <v>-92.209023000000002</v>
      </c>
      <c r="N452" s="5">
        <f t="shared" si="75"/>
        <v>9.5</v>
      </c>
      <c r="O452" s="5">
        <f t="shared" si="73"/>
        <v>-95.348076000000006</v>
      </c>
    </row>
    <row r="453" spans="2:16" x14ac:dyDescent="0.25">
      <c r="B453">
        <v>8984833333.3332996</v>
      </c>
      <c r="C453">
        <v>-97.748740999999995</v>
      </c>
      <c r="D453">
        <v>-89.493713</v>
      </c>
      <c r="F453" s="5">
        <f t="shared" si="74"/>
        <v>10</v>
      </c>
      <c r="G453" s="5">
        <f t="shared" si="72"/>
        <v>-85.408783</v>
      </c>
      <c r="J453">
        <v>8984833333.3332996</v>
      </c>
      <c r="K453">
        <v>-103.12412</v>
      </c>
      <c r="L453">
        <v>-93.404471999999998</v>
      </c>
      <c r="N453" s="5">
        <f t="shared" si="75"/>
        <v>10</v>
      </c>
      <c r="O453" s="5">
        <f t="shared" si="73"/>
        <v>-77.838370999999995</v>
      </c>
    </row>
    <row r="454" spans="2:16" x14ac:dyDescent="0.25">
      <c r="B454">
        <v>9483569444.4444008</v>
      </c>
      <c r="C454">
        <v>-99.658271999999997</v>
      </c>
      <c r="D454">
        <v>-91.521598999999995</v>
      </c>
      <c r="F454" s="5">
        <f t="shared" si="74"/>
        <v>10.5</v>
      </c>
      <c r="G454" s="5">
        <f t="shared" si="72"/>
        <v>-83.601844999999997</v>
      </c>
      <c r="J454">
        <v>9483569444.4444008</v>
      </c>
      <c r="K454">
        <v>-100.98048</v>
      </c>
      <c r="L454">
        <v>-91.248717999999997</v>
      </c>
      <c r="N454" s="5">
        <f t="shared" si="75"/>
        <v>10.5</v>
      </c>
      <c r="O454" s="5">
        <f t="shared" si="73"/>
        <v>-81.879424999999998</v>
      </c>
    </row>
    <row r="455" spans="2:16" x14ac:dyDescent="0.25">
      <c r="B455">
        <v>9982305555.5555992</v>
      </c>
      <c r="C455">
        <v>-94.230575999999999</v>
      </c>
      <c r="D455">
        <v>-86.015906999999999</v>
      </c>
      <c r="F455" s="5">
        <f t="shared" si="74"/>
        <v>11</v>
      </c>
      <c r="G455" s="5">
        <f t="shared" si="72"/>
        <v>-85.749961999999996</v>
      </c>
      <c r="J455">
        <v>9982305555.5555992</v>
      </c>
      <c r="K455">
        <v>-104.85652</v>
      </c>
      <c r="L455">
        <v>-95.219734000000003</v>
      </c>
      <c r="N455" s="5">
        <f t="shared" si="75"/>
        <v>11</v>
      </c>
      <c r="O455" s="5">
        <f t="shared" si="73"/>
        <v>-78.152725000000004</v>
      </c>
    </row>
    <row r="456" spans="2:16" x14ac:dyDescent="0.25">
      <c r="B456">
        <v>10481041666.667</v>
      </c>
      <c r="C456">
        <v>-104.14418000000001</v>
      </c>
      <c r="D456">
        <v>-95.907859999999999</v>
      </c>
      <c r="F456" s="5">
        <f t="shared" si="74"/>
        <v>11.5</v>
      </c>
      <c r="G456" s="5">
        <f t="shared" si="72"/>
        <v>-87.278548999999998</v>
      </c>
      <c r="J456">
        <v>10481041666.667</v>
      </c>
      <c r="K456">
        <v>-102.38199</v>
      </c>
      <c r="L456">
        <v>-92.980018999999999</v>
      </c>
      <c r="N456" s="5">
        <f t="shared" si="75"/>
        <v>11.5</v>
      </c>
      <c r="O456" s="5">
        <f t="shared" si="73"/>
        <v>-78.605842999999993</v>
      </c>
    </row>
    <row r="457" spans="2:16" x14ac:dyDescent="0.25">
      <c r="B457">
        <v>10979777777.778</v>
      </c>
      <c r="C457">
        <v>-98.966140999999993</v>
      </c>
      <c r="D457">
        <v>-90.765548999999993</v>
      </c>
      <c r="F457" s="5">
        <f t="shared" si="74"/>
        <v>12</v>
      </c>
      <c r="G457" s="5">
        <f t="shared" si="72"/>
        <v>-86.323074000000005</v>
      </c>
      <c r="J457">
        <v>10979777777.778</v>
      </c>
      <c r="K457">
        <v>-104.95396</v>
      </c>
      <c r="L457">
        <v>-95.538596999999996</v>
      </c>
      <c r="N457" s="5">
        <f t="shared" si="75"/>
        <v>12</v>
      </c>
      <c r="O457" s="5">
        <f t="shared" si="73"/>
        <v>-95.072243</v>
      </c>
    </row>
    <row r="458" spans="2:16" x14ac:dyDescent="0.25">
      <c r="B458">
        <v>11478513888.889</v>
      </c>
      <c r="C458">
        <v>-90.174255000000002</v>
      </c>
      <c r="D458">
        <v>-81.887473999999997</v>
      </c>
      <c r="F458" s="5" t="s">
        <v>23</v>
      </c>
      <c r="J458">
        <v>11478513888.889</v>
      </c>
      <c r="K458">
        <v>-96.562484999999995</v>
      </c>
      <c r="L458">
        <v>-87.073051000000007</v>
      </c>
      <c r="N458" s="5" t="s">
        <v>23</v>
      </c>
    </row>
    <row r="459" spans="2:16" x14ac:dyDescent="0.25">
      <c r="B459">
        <v>11977250000</v>
      </c>
      <c r="C459">
        <v>-92.066986</v>
      </c>
      <c r="D459">
        <v>-83.610420000000005</v>
      </c>
      <c r="J459">
        <v>11977250000</v>
      </c>
      <c r="K459">
        <v>-102.58848</v>
      </c>
      <c r="L459">
        <v>-92.975609000000006</v>
      </c>
    </row>
    <row r="460" spans="2:16" x14ac:dyDescent="0.25">
      <c r="B460" t="s">
        <v>23</v>
      </c>
      <c r="J460" t="s">
        <v>23</v>
      </c>
    </row>
    <row r="461" spans="2:16" x14ac:dyDescent="0.25">
      <c r="F461" s="5" t="s">
        <v>68</v>
      </c>
      <c r="N461" s="5" t="s">
        <v>68</v>
      </c>
    </row>
    <row r="462" spans="2:16" ht="15.75" x14ac:dyDescent="0.25">
      <c r="F462" s="5" t="s">
        <v>20</v>
      </c>
      <c r="G462" s="5" t="str">
        <f t="shared" ref="G462:G481" si="76">D488</f>
        <v>5Rx1L dBc Log Mag(dB)</v>
      </c>
      <c r="H462" s="29">
        <v>5</v>
      </c>
      <c r="N462" s="5" t="s">
        <v>20</v>
      </c>
      <c r="O462" s="5" t="str">
        <f t="shared" ref="O462:O481" si="77">L488</f>
        <v>5Rx1L dBc Log Mag(dB)</v>
      </c>
      <c r="P462" s="29">
        <v>5</v>
      </c>
    </row>
    <row r="463" spans="2:16" ht="15.75" x14ac:dyDescent="0.25">
      <c r="B463" t="s">
        <v>66</v>
      </c>
      <c r="F463" s="5">
        <f t="shared" ref="F463:F481" si="78">B489/1000000000</f>
        <v>3</v>
      </c>
      <c r="G463" s="5">
        <f t="shared" si="76"/>
        <v>-89.294815</v>
      </c>
      <c r="H463" s="30">
        <f>ABS(AVERAGE(G463:G481)-(H462-1)*15)</f>
        <v>145.8354294736842</v>
      </c>
      <c r="J463" t="s">
        <v>66</v>
      </c>
      <c r="N463" s="5">
        <f t="shared" ref="N463:N481" si="79">J489/1000000000</f>
        <v>3</v>
      </c>
      <c r="O463" s="5">
        <f t="shared" si="77"/>
        <v>-89.573470999999998</v>
      </c>
      <c r="P463" s="30">
        <f>ABS(AVERAGE(O463:O481)-(P462-1)*15)</f>
        <v>150.62457515789475</v>
      </c>
    </row>
    <row r="464" spans="2:16" x14ac:dyDescent="0.25">
      <c r="B464" t="s">
        <v>20</v>
      </c>
      <c r="C464" t="s">
        <v>156</v>
      </c>
      <c r="D464" t="s">
        <v>67</v>
      </c>
      <c r="F464" s="5">
        <f t="shared" si="78"/>
        <v>3.0167888888888998</v>
      </c>
      <c r="G464" s="5">
        <f t="shared" si="76"/>
        <v>-91.496063000000007</v>
      </c>
      <c r="J464" t="s">
        <v>20</v>
      </c>
      <c r="K464" t="s">
        <v>156</v>
      </c>
      <c r="L464" t="s">
        <v>67</v>
      </c>
      <c r="N464" s="5">
        <f t="shared" si="79"/>
        <v>3.0167888888888998</v>
      </c>
      <c r="O464" s="5">
        <f t="shared" si="77"/>
        <v>-90.171798999999993</v>
      </c>
    </row>
    <row r="465" spans="2:15" x14ac:dyDescent="0.25">
      <c r="B465">
        <v>3000000000</v>
      </c>
      <c r="C465">
        <v>-74.483788000000004</v>
      </c>
      <c r="D465">
        <v>-67.500443000000004</v>
      </c>
      <c r="F465" s="5">
        <f t="shared" si="78"/>
        <v>3.0335777777778001</v>
      </c>
      <c r="G465" s="5">
        <f t="shared" si="76"/>
        <v>-83.923903999999993</v>
      </c>
      <c r="J465">
        <v>3000000000</v>
      </c>
      <c r="K465">
        <v>-85.944359000000006</v>
      </c>
      <c r="L465">
        <v>-78.671317999999999</v>
      </c>
      <c r="N465" s="5">
        <f t="shared" si="79"/>
        <v>3.0335777777778001</v>
      </c>
      <c r="O465" s="5">
        <f t="shared" si="77"/>
        <v>-93.972770999999995</v>
      </c>
    </row>
    <row r="466" spans="2:15" x14ac:dyDescent="0.25">
      <c r="B466">
        <v>3500000000</v>
      </c>
      <c r="C466">
        <v>-74.251328000000001</v>
      </c>
      <c r="D466">
        <v>-66.915893999999994</v>
      </c>
      <c r="F466" s="5">
        <f t="shared" si="78"/>
        <v>3.0503666666667</v>
      </c>
      <c r="G466" s="5">
        <f t="shared" si="76"/>
        <v>-84.842399999999998</v>
      </c>
      <c r="J466">
        <v>3500000000</v>
      </c>
      <c r="K466">
        <v>-85.216605999999999</v>
      </c>
      <c r="L466">
        <v>-76.466881000000001</v>
      </c>
      <c r="N466" s="5">
        <f t="shared" si="79"/>
        <v>3.0503666666667</v>
      </c>
      <c r="O466" s="5">
        <f t="shared" si="77"/>
        <v>-89.847838999999993</v>
      </c>
    </row>
    <row r="467" spans="2:15" x14ac:dyDescent="0.25">
      <c r="B467">
        <v>4000000000</v>
      </c>
      <c r="C467">
        <v>-73.024017000000001</v>
      </c>
      <c r="D467">
        <v>-65.947806999999997</v>
      </c>
      <c r="F467" s="5">
        <f t="shared" si="78"/>
        <v>3.0671555555556003</v>
      </c>
      <c r="G467" s="5">
        <f t="shared" si="76"/>
        <v>-90.464111000000003</v>
      </c>
      <c r="J467">
        <v>4000000000</v>
      </c>
      <c r="K467">
        <v>-85.396439000000001</v>
      </c>
      <c r="L467">
        <v>-76.723015000000004</v>
      </c>
      <c r="N467" s="5">
        <f t="shared" si="79"/>
        <v>3.0671555555556003</v>
      </c>
      <c r="O467" s="5">
        <f t="shared" si="77"/>
        <v>-88.481003000000001</v>
      </c>
    </row>
    <row r="468" spans="2:15" x14ac:dyDescent="0.25">
      <c r="B468">
        <v>4500000000</v>
      </c>
      <c r="C468">
        <v>-87.974663000000007</v>
      </c>
      <c r="D468">
        <v>-80.907753</v>
      </c>
      <c r="F468" s="5">
        <f t="shared" si="78"/>
        <v>3.0839444444443997</v>
      </c>
      <c r="G468" s="5">
        <f t="shared" si="76"/>
        <v>-89.930594999999997</v>
      </c>
      <c r="J468">
        <v>4500000000</v>
      </c>
      <c r="K468">
        <v>-83.155922000000004</v>
      </c>
      <c r="L468">
        <v>-74.594666000000004</v>
      </c>
      <c r="N468" s="5">
        <f t="shared" si="79"/>
        <v>3.0839444444443997</v>
      </c>
      <c r="O468" s="5">
        <f t="shared" si="77"/>
        <v>-91.131980999999996</v>
      </c>
    </row>
    <row r="469" spans="2:15" x14ac:dyDescent="0.25">
      <c r="B469">
        <v>5000000000</v>
      </c>
      <c r="C469">
        <v>-92.092681999999996</v>
      </c>
      <c r="D469">
        <v>-85.074821</v>
      </c>
      <c r="F469" s="5">
        <f t="shared" si="78"/>
        <v>3.1007333333333</v>
      </c>
      <c r="G469" s="5">
        <f t="shared" si="76"/>
        <v>-92.753974999999997</v>
      </c>
      <c r="J469">
        <v>5000000000</v>
      </c>
      <c r="K469">
        <v>-85.582061999999993</v>
      </c>
      <c r="L469">
        <v>-77.343902999999997</v>
      </c>
      <c r="N469" s="5">
        <f t="shared" si="79"/>
        <v>3.1007333333333</v>
      </c>
      <c r="O469" s="5">
        <f t="shared" si="77"/>
        <v>-92.355735999999993</v>
      </c>
    </row>
    <row r="470" spans="2:15" x14ac:dyDescent="0.25">
      <c r="B470">
        <v>5500000000</v>
      </c>
      <c r="C470">
        <v>-96.759643999999994</v>
      </c>
      <c r="D470">
        <v>-89.524344999999997</v>
      </c>
      <c r="F470" s="5">
        <f t="shared" si="78"/>
        <v>3.1175222222221999</v>
      </c>
      <c r="G470" s="5">
        <f t="shared" si="76"/>
        <v>-91.506118999999998</v>
      </c>
      <c r="J470">
        <v>5500000000</v>
      </c>
      <c r="K470">
        <v>-80.887169</v>
      </c>
      <c r="L470">
        <v>-72.610259999999997</v>
      </c>
      <c r="N470" s="5">
        <f t="shared" si="79"/>
        <v>3.1175222222221999</v>
      </c>
      <c r="O470" s="5">
        <f t="shared" si="77"/>
        <v>-95.988997999999995</v>
      </c>
    </row>
    <row r="471" spans="2:15" x14ac:dyDescent="0.25">
      <c r="B471">
        <v>6000000000</v>
      </c>
      <c r="C471">
        <v>-94.359665000000007</v>
      </c>
      <c r="D471">
        <v>-86.991150000000005</v>
      </c>
      <c r="F471" s="5">
        <f t="shared" si="78"/>
        <v>3.1343111111111002</v>
      </c>
      <c r="G471" s="5">
        <f t="shared" si="76"/>
        <v>-87.901436000000004</v>
      </c>
      <c r="J471">
        <v>6000000000</v>
      </c>
      <c r="K471">
        <v>-88.865555000000001</v>
      </c>
      <c r="L471">
        <v>-80.450111000000007</v>
      </c>
      <c r="N471" s="5">
        <f t="shared" si="79"/>
        <v>3.1343111111111002</v>
      </c>
      <c r="O471" s="5">
        <f t="shared" si="77"/>
        <v>-87.562195000000003</v>
      </c>
    </row>
    <row r="472" spans="2:15" x14ac:dyDescent="0.25">
      <c r="B472">
        <v>6500000000</v>
      </c>
      <c r="C472">
        <v>-94.922989000000001</v>
      </c>
      <c r="D472">
        <v>-87.562088000000003</v>
      </c>
      <c r="F472" s="5">
        <f t="shared" si="78"/>
        <v>3.1511</v>
      </c>
      <c r="G472" s="5">
        <f t="shared" si="76"/>
        <v>-92.011741999999998</v>
      </c>
      <c r="J472">
        <v>6500000000</v>
      </c>
      <c r="K472">
        <v>-92.089354999999998</v>
      </c>
      <c r="L472">
        <v>-83.413123999999996</v>
      </c>
      <c r="N472" s="5">
        <f t="shared" si="79"/>
        <v>3.1511</v>
      </c>
      <c r="O472" s="5">
        <f t="shared" si="77"/>
        <v>-89.431792999999999</v>
      </c>
    </row>
    <row r="473" spans="2:15" x14ac:dyDescent="0.25">
      <c r="B473">
        <v>7000000000</v>
      </c>
      <c r="C473">
        <v>-91.541923999999995</v>
      </c>
      <c r="D473">
        <v>-84.101439999999997</v>
      </c>
      <c r="F473" s="5">
        <f t="shared" si="78"/>
        <v>3.1678888888888999</v>
      </c>
      <c r="G473" s="5">
        <f t="shared" si="76"/>
        <v>-84.836685000000003</v>
      </c>
      <c r="J473">
        <v>7000000000</v>
      </c>
      <c r="K473">
        <v>-90.918434000000005</v>
      </c>
      <c r="L473">
        <v>-81.590980999999999</v>
      </c>
      <c r="N473" s="5">
        <f t="shared" si="79"/>
        <v>3.1678888888888999</v>
      </c>
      <c r="O473" s="5">
        <f t="shared" si="77"/>
        <v>-88.028107000000006</v>
      </c>
    </row>
    <row r="474" spans="2:15" x14ac:dyDescent="0.25">
      <c r="B474">
        <v>7500000000</v>
      </c>
      <c r="C474">
        <v>-105.74306</v>
      </c>
      <c r="D474">
        <v>-97.967704999999995</v>
      </c>
      <c r="F474" s="5">
        <f t="shared" si="78"/>
        <v>3.1846777777778001</v>
      </c>
      <c r="G474" s="5">
        <f t="shared" si="76"/>
        <v>-85.889221000000006</v>
      </c>
      <c r="J474">
        <v>7500000000</v>
      </c>
      <c r="K474">
        <v>-87.312111000000002</v>
      </c>
      <c r="L474">
        <v>-77.691254000000001</v>
      </c>
      <c r="N474" s="5">
        <f t="shared" si="79"/>
        <v>3.1846777777778001</v>
      </c>
      <c r="O474" s="5">
        <f t="shared" si="77"/>
        <v>-84.074066000000002</v>
      </c>
    </row>
    <row r="475" spans="2:15" x14ac:dyDescent="0.25">
      <c r="B475">
        <v>8000000000</v>
      </c>
      <c r="C475">
        <v>-94.994934000000001</v>
      </c>
      <c r="D475">
        <v>-87.273239000000004</v>
      </c>
      <c r="F475" s="5">
        <f t="shared" si="78"/>
        <v>3.2014666666667</v>
      </c>
      <c r="G475" s="5">
        <f t="shared" si="76"/>
        <v>-80.697479000000001</v>
      </c>
      <c r="J475">
        <v>8000000000</v>
      </c>
      <c r="K475">
        <v>-84.497482000000005</v>
      </c>
      <c r="L475">
        <v>-74.756186999999997</v>
      </c>
      <c r="N475" s="5">
        <f t="shared" si="79"/>
        <v>3.2014666666667</v>
      </c>
      <c r="O475" s="5">
        <f t="shared" si="77"/>
        <v>-87.218192999999999</v>
      </c>
    </row>
    <row r="476" spans="2:15" x14ac:dyDescent="0.25">
      <c r="B476">
        <v>8500000000</v>
      </c>
      <c r="C476">
        <v>-104.89297999999999</v>
      </c>
      <c r="D476">
        <v>-97.016281000000006</v>
      </c>
      <c r="F476" s="5">
        <f t="shared" si="78"/>
        <v>3.2182555555556003</v>
      </c>
      <c r="G476" s="5">
        <f t="shared" si="76"/>
        <v>-80.734695000000002</v>
      </c>
      <c r="J476">
        <v>8500000000</v>
      </c>
      <c r="K476">
        <v>-83.377075000000005</v>
      </c>
      <c r="L476">
        <v>-73.700942999999995</v>
      </c>
      <c r="N476" s="5">
        <f t="shared" si="79"/>
        <v>3.2182555555556003</v>
      </c>
      <c r="O476" s="5">
        <f t="shared" si="77"/>
        <v>-89.591515000000001</v>
      </c>
    </row>
    <row r="477" spans="2:15" x14ac:dyDescent="0.25">
      <c r="B477">
        <v>9000000000</v>
      </c>
      <c r="C477">
        <v>-93.188750999999996</v>
      </c>
      <c r="D477">
        <v>-84.933730999999995</v>
      </c>
      <c r="F477" s="5">
        <f t="shared" si="78"/>
        <v>3.2350444444443998</v>
      </c>
      <c r="G477" s="5">
        <f t="shared" si="76"/>
        <v>-77.914963</v>
      </c>
      <c r="J477">
        <v>9000000000</v>
      </c>
      <c r="K477">
        <v>-95.826637000000005</v>
      </c>
      <c r="L477">
        <v>-86.106987000000004</v>
      </c>
      <c r="N477" s="5">
        <f t="shared" si="79"/>
        <v>3.2350444444443998</v>
      </c>
      <c r="O477" s="5">
        <f t="shared" si="77"/>
        <v>-101.83199999999999</v>
      </c>
    </row>
    <row r="478" spans="2:15" x14ac:dyDescent="0.25">
      <c r="B478">
        <v>9500000000</v>
      </c>
      <c r="C478">
        <v>-95.793464999999998</v>
      </c>
      <c r="D478">
        <v>-87.656799000000007</v>
      </c>
      <c r="F478" s="5">
        <f t="shared" si="78"/>
        <v>3.2518333333333</v>
      </c>
      <c r="G478" s="5">
        <f t="shared" si="76"/>
        <v>-82.387862999999996</v>
      </c>
      <c r="J478">
        <v>9500000000</v>
      </c>
      <c r="K478">
        <v>-105.07984</v>
      </c>
      <c r="L478">
        <v>-95.348076000000006</v>
      </c>
      <c r="N478" s="5">
        <f t="shared" si="79"/>
        <v>3.2518333333333</v>
      </c>
      <c r="O478" s="5">
        <f t="shared" si="77"/>
        <v>-92.397720000000007</v>
      </c>
    </row>
    <row r="479" spans="2:15" x14ac:dyDescent="0.25">
      <c r="B479">
        <v>10000000000</v>
      </c>
      <c r="C479">
        <v>-93.623451000000003</v>
      </c>
      <c r="D479">
        <v>-85.408783</v>
      </c>
      <c r="F479" s="5">
        <f t="shared" si="78"/>
        <v>3.2686222222221999</v>
      </c>
      <c r="G479" s="5">
        <f t="shared" si="76"/>
        <v>-81.191513</v>
      </c>
      <c r="J479">
        <v>10000000000</v>
      </c>
      <c r="K479">
        <v>-87.475166000000002</v>
      </c>
      <c r="L479">
        <v>-77.838370999999995</v>
      </c>
      <c r="N479" s="5">
        <f t="shared" si="79"/>
        <v>3.2686222222221999</v>
      </c>
      <c r="O479" s="5">
        <f t="shared" si="77"/>
        <v>-86.85154</v>
      </c>
    </row>
    <row r="480" spans="2:15" x14ac:dyDescent="0.25">
      <c r="B480">
        <v>10500000000</v>
      </c>
      <c r="C480">
        <v>-91.838158000000007</v>
      </c>
      <c r="D480">
        <v>-83.601844999999997</v>
      </c>
      <c r="F480" s="5">
        <f t="shared" si="78"/>
        <v>3.2854111111111002</v>
      </c>
      <c r="G480" s="5">
        <f t="shared" si="76"/>
        <v>-81.942383000000007</v>
      </c>
      <c r="J480">
        <v>10500000000</v>
      </c>
      <c r="K480">
        <v>-91.281402999999997</v>
      </c>
      <c r="L480">
        <v>-81.879424999999998</v>
      </c>
      <c r="N480" s="5">
        <f t="shared" si="79"/>
        <v>3.2854111111111002</v>
      </c>
      <c r="O480" s="5">
        <f t="shared" si="77"/>
        <v>-97.769278999999997</v>
      </c>
    </row>
    <row r="481" spans="2:16" x14ac:dyDescent="0.25">
      <c r="B481">
        <v>11000000000</v>
      </c>
      <c r="C481">
        <v>-93.950562000000005</v>
      </c>
      <c r="D481">
        <v>-85.749961999999996</v>
      </c>
      <c r="F481" s="5">
        <f t="shared" si="78"/>
        <v>3.3022</v>
      </c>
      <c r="G481" s="5">
        <f t="shared" si="76"/>
        <v>-81.153198000000003</v>
      </c>
      <c r="J481">
        <v>11000000000</v>
      </c>
      <c r="K481">
        <v>-87.568091999999993</v>
      </c>
      <c r="L481">
        <v>-78.152725000000004</v>
      </c>
      <c r="N481" s="5">
        <f t="shared" si="79"/>
        <v>3.3022</v>
      </c>
      <c r="O481" s="5">
        <f t="shared" si="77"/>
        <v>-85.586922000000001</v>
      </c>
    </row>
    <row r="482" spans="2:16" x14ac:dyDescent="0.25">
      <c r="B482">
        <v>11500000000</v>
      </c>
      <c r="C482">
        <v>-95.565331</v>
      </c>
      <c r="D482">
        <v>-87.278548999999998</v>
      </c>
      <c r="F482" s="5" t="s">
        <v>23</v>
      </c>
      <c r="J482">
        <v>11500000000</v>
      </c>
      <c r="K482">
        <v>-88.095284000000007</v>
      </c>
      <c r="L482">
        <v>-78.605842999999993</v>
      </c>
      <c r="N482" s="5" t="s">
        <v>23</v>
      </c>
    </row>
    <row r="483" spans="2:16" x14ac:dyDescent="0.25">
      <c r="B483">
        <v>12000000000</v>
      </c>
      <c r="C483">
        <v>-94.779640000000001</v>
      </c>
      <c r="D483">
        <v>-86.323074000000005</v>
      </c>
      <c r="J483">
        <v>12000000000</v>
      </c>
      <c r="K483">
        <v>-104.68510000000001</v>
      </c>
      <c r="L483">
        <v>-95.072243</v>
      </c>
    </row>
    <row r="484" spans="2:16" x14ac:dyDescent="0.25">
      <c r="B484" t="s">
        <v>23</v>
      </c>
      <c r="J484" t="s">
        <v>23</v>
      </c>
    </row>
    <row r="485" spans="2:16" x14ac:dyDescent="0.25">
      <c r="F485" s="5" t="s">
        <v>69</v>
      </c>
      <c r="N485" s="5" t="s">
        <v>69</v>
      </c>
    </row>
    <row r="486" spans="2:16" ht="15.75" x14ac:dyDescent="0.25">
      <c r="F486" s="5" t="s">
        <v>20</v>
      </c>
      <c r="G486" s="5" t="str">
        <f t="shared" ref="G486:G505" si="80">D512</f>
        <v>5Rx2L dBc Log Mag(dB)</v>
      </c>
      <c r="H486" s="29">
        <v>5</v>
      </c>
      <c r="N486" s="5" t="s">
        <v>20</v>
      </c>
      <c r="O486" s="5" t="str">
        <f t="shared" ref="O486:O505" si="81">L512</f>
        <v>5Rx2L dBc Log Mag(dB)</v>
      </c>
      <c r="P486" s="29">
        <v>5</v>
      </c>
    </row>
    <row r="487" spans="2:16" ht="15.75" x14ac:dyDescent="0.25">
      <c r="B487" t="s">
        <v>68</v>
      </c>
      <c r="F487" s="5">
        <f t="shared" ref="F487:F505" si="82">B513/1000000000</f>
        <v>3</v>
      </c>
      <c r="G487" s="5">
        <f t="shared" si="80"/>
        <v>-87.853309999999993</v>
      </c>
      <c r="H487" s="30">
        <f>ABS(AVERAGE(G487:G505)-(H486-1)*15)</f>
        <v>147.85641121052635</v>
      </c>
      <c r="J487" t="s">
        <v>68</v>
      </c>
      <c r="N487" s="5">
        <f t="shared" ref="N487:N505" si="83">J513/1000000000</f>
        <v>3</v>
      </c>
      <c r="O487" s="5">
        <f t="shared" si="81"/>
        <v>-102.40546999999999</v>
      </c>
      <c r="P487" s="30">
        <f>ABS(AVERAGE(O487:O505)-(P486-1)*15)</f>
        <v>155.74871589473685</v>
      </c>
    </row>
    <row r="488" spans="2:16" x14ac:dyDescent="0.25">
      <c r="B488" t="s">
        <v>20</v>
      </c>
      <c r="C488" t="s">
        <v>157</v>
      </c>
      <c r="D488" t="s">
        <v>241</v>
      </c>
      <c r="F488" s="5">
        <f t="shared" si="82"/>
        <v>3.1445666666666998</v>
      </c>
      <c r="G488" s="5">
        <f t="shared" si="80"/>
        <v>-85.037941000000004</v>
      </c>
      <c r="J488" t="s">
        <v>20</v>
      </c>
      <c r="K488" t="s">
        <v>157</v>
      </c>
      <c r="L488" t="s">
        <v>241</v>
      </c>
      <c r="N488" s="5">
        <f t="shared" si="83"/>
        <v>3.1445666666666998</v>
      </c>
      <c r="O488" s="5">
        <f t="shared" si="81"/>
        <v>-96.940903000000006</v>
      </c>
    </row>
    <row r="489" spans="2:16" x14ac:dyDescent="0.25">
      <c r="B489">
        <v>3000000000</v>
      </c>
      <c r="C489">
        <v>-96.27816</v>
      </c>
      <c r="D489">
        <v>-89.294815</v>
      </c>
      <c r="F489" s="5">
        <f t="shared" si="82"/>
        <v>3.2891333333333002</v>
      </c>
      <c r="G489" s="5">
        <f t="shared" si="80"/>
        <v>-73.717239000000006</v>
      </c>
      <c r="J489">
        <v>3000000000</v>
      </c>
      <c r="K489">
        <v>-96.846512000000004</v>
      </c>
      <c r="L489">
        <v>-89.573470999999998</v>
      </c>
      <c r="N489" s="5">
        <f t="shared" si="83"/>
        <v>3.2891333333333002</v>
      </c>
      <c r="O489" s="5">
        <f t="shared" si="81"/>
        <v>-92.438384999999997</v>
      </c>
    </row>
    <row r="490" spans="2:16" x14ac:dyDescent="0.25">
      <c r="B490">
        <v>3016788888.8888998</v>
      </c>
      <c r="C490">
        <v>-98.831496999999999</v>
      </c>
      <c r="D490">
        <v>-91.496063000000007</v>
      </c>
      <c r="F490" s="5">
        <f t="shared" si="82"/>
        <v>3.4337</v>
      </c>
      <c r="G490" s="5">
        <f t="shared" si="80"/>
        <v>-82.190597999999994</v>
      </c>
      <c r="J490">
        <v>3016788888.8888998</v>
      </c>
      <c r="K490">
        <v>-98.921515999999997</v>
      </c>
      <c r="L490">
        <v>-90.171798999999993</v>
      </c>
      <c r="N490" s="5">
        <f t="shared" si="83"/>
        <v>3.4337</v>
      </c>
      <c r="O490" s="5">
        <f t="shared" si="81"/>
        <v>-96.645034999999993</v>
      </c>
    </row>
    <row r="491" spans="2:16" x14ac:dyDescent="0.25">
      <c r="B491">
        <v>3033577777.7778001</v>
      </c>
      <c r="C491">
        <v>-91.000113999999996</v>
      </c>
      <c r="D491">
        <v>-83.923903999999993</v>
      </c>
      <c r="F491" s="5">
        <f t="shared" si="82"/>
        <v>3.5782666666666998</v>
      </c>
      <c r="G491" s="5">
        <f t="shared" si="80"/>
        <v>-84.484145999999996</v>
      </c>
      <c r="J491">
        <v>3033577777.7778001</v>
      </c>
      <c r="K491">
        <v>-102.64619</v>
      </c>
      <c r="L491">
        <v>-93.972770999999995</v>
      </c>
      <c r="N491" s="5">
        <f t="shared" si="83"/>
        <v>3.5782666666666998</v>
      </c>
      <c r="O491" s="5">
        <f t="shared" si="81"/>
        <v>-100.89612</v>
      </c>
    </row>
    <row r="492" spans="2:16" x14ac:dyDescent="0.25">
      <c r="B492">
        <v>3050366666.6666999</v>
      </c>
      <c r="C492">
        <v>-91.909301999999997</v>
      </c>
      <c r="D492">
        <v>-84.842399999999998</v>
      </c>
      <c r="F492" s="5">
        <f t="shared" si="82"/>
        <v>3.7228333333333001</v>
      </c>
      <c r="G492" s="5">
        <f t="shared" si="80"/>
        <v>-88.853736999999995</v>
      </c>
      <c r="J492">
        <v>3050366666.6666999</v>
      </c>
      <c r="K492">
        <v>-98.409096000000005</v>
      </c>
      <c r="L492">
        <v>-89.847838999999993</v>
      </c>
      <c r="N492" s="5">
        <f t="shared" si="83"/>
        <v>3.7228333333333001</v>
      </c>
      <c r="O492" s="5">
        <f t="shared" si="81"/>
        <v>-96.175522000000001</v>
      </c>
    </row>
    <row r="493" spans="2:16" x14ac:dyDescent="0.25">
      <c r="B493">
        <v>3067155555.5556002</v>
      </c>
      <c r="C493">
        <v>-97.481978999999995</v>
      </c>
      <c r="D493">
        <v>-90.464111000000003</v>
      </c>
      <c r="F493" s="5">
        <f t="shared" si="82"/>
        <v>3.8673999999999999</v>
      </c>
      <c r="G493" s="5">
        <f t="shared" si="80"/>
        <v>-82.568138000000005</v>
      </c>
      <c r="J493">
        <v>3067155555.5556002</v>
      </c>
      <c r="K493">
        <v>-96.719161999999997</v>
      </c>
      <c r="L493">
        <v>-88.481003000000001</v>
      </c>
      <c r="N493" s="5">
        <f t="shared" si="83"/>
        <v>3.8673999999999999</v>
      </c>
      <c r="O493" s="5">
        <f t="shared" si="81"/>
        <v>-94.637626999999995</v>
      </c>
    </row>
    <row r="494" spans="2:16" x14ac:dyDescent="0.25">
      <c r="B494">
        <v>3083944444.4443998</v>
      </c>
      <c r="C494">
        <v>-97.165893999999994</v>
      </c>
      <c r="D494">
        <v>-89.930594999999997</v>
      </c>
      <c r="F494" s="5">
        <f t="shared" si="82"/>
        <v>4.0119666666666998</v>
      </c>
      <c r="G494" s="5">
        <f t="shared" si="80"/>
        <v>-77.866692</v>
      </c>
      <c r="J494">
        <v>3083944444.4443998</v>
      </c>
      <c r="K494">
        <v>-99.408896999999996</v>
      </c>
      <c r="L494">
        <v>-91.131980999999996</v>
      </c>
      <c r="N494" s="5">
        <f t="shared" si="83"/>
        <v>4.0119666666666998</v>
      </c>
      <c r="O494" s="5">
        <f t="shared" si="81"/>
        <v>-86.585800000000006</v>
      </c>
    </row>
    <row r="495" spans="2:16" x14ac:dyDescent="0.25">
      <c r="B495">
        <v>3100733333.3333001</v>
      </c>
      <c r="C495">
        <v>-100.12249</v>
      </c>
      <c r="D495">
        <v>-92.753974999999997</v>
      </c>
      <c r="F495" s="5">
        <f t="shared" si="82"/>
        <v>4.1565333333333001</v>
      </c>
      <c r="G495" s="5">
        <f t="shared" si="80"/>
        <v>-82.779540999999995</v>
      </c>
      <c r="J495">
        <v>3100733333.3333001</v>
      </c>
      <c r="K495">
        <v>-100.77117</v>
      </c>
      <c r="L495">
        <v>-92.355735999999993</v>
      </c>
      <c r="N495" s="5">
        <f t="shared" si="83"/>
        <v>4.1565333333333001</v>
      </c>
      <c r="O495" s="5">
        <f t="shared" si="81"/>
        <v>-92.109734000000003</v>
      </c>
    </row>
    <row r="496" spans="2:16" x14ac:dyDescent="0.25">
      <c r="B496">
        <v>3117522222.2221999</v>
      </c>
      <c r="C496">
        <v>-98.867019999999997</v>
      </c>
      <c r="D496">
        <v>-91.506118999999998</v>
      </c>
      <c r="F496" s="5">
        <f t="shared" si="82"/>
        <v>4.3010999999999999</v>
      </c>
      <c r="G496" s="5">
        <f t="shared" si="80"/>
        <v>-99.793587000000002</v>
      </c>
      <c r="J496">
        <v>3117522222.2221999</v>
      </c>
      <c r="K496">
        <v>-104.66522999999999</v>
      </c>
      <c r="L496">
        <v>-95.988997999999995</v>
      </c>
      <c r="N496" s="5">
        <f t="shared" si="83"/>
        <v>4.3010999999999999</v>
      </c>
      <c r="O496" s="5">
        <f t="shared" si="81"/>
        <v>-94.493324000000001</v>
      </c>
    </row>
    <row r="497" spans="2:16" x14ac:dyDescent="0.25">
      <c r="B497">
        <v>3134311111.1111002</v>
      </c>
      <c r="C497">
        <v>-95.341919000000004</v>
      </c>
      <c r="D497">
        <v>-87.901436000000004</v>
      </c>
      <c r="F497" s="5">
        <f t="shared" si="82"/>
        <v>4.4456666666667006</v>
      </c>
      <c r="G497" s="5">
        <f t="shared" si="80"/>
        <v>-86.648132000000004</v>
      </c>
      <c r="J497">
        <v>3134311111.1111002</v>
      </c>
      <c r="K497">
        <v>-96.889647999999994</v>
      </c>
      <c r="L497">
        <v>-87.562195000000003</v>
      </c>
      <c r="N497" s="5">
        <f t="shared" si="83"/>
        <v>4.4456666666667006</v>
      </c>
      <c r="O497" s="5">
        <f t="shared" si="81"/>
        <v>-96.163177000000005</v>
      </c>
    </row>
    <row r="498" spans="2:16" x14ac:dyDescent="0.25">
      <c r="B498">
        <v>3151100000</v>
      </c>
      <c r="C498">
        <v>-99.787102000000004</v>
      </c>
      <c r="D498">
        <v>-92.011741999999998</v>
      </c>
      <c r="F498" s="5">
        <f t="shared" si="82"/>
        <v>4.5902333333333001</v>
      </c>
      <c r="G498" s="5">
        <f t="shared" si="80"/>
        <v>-96.548218000000006</v>
      </c>
      <c r="J498">
        <v>3151100000</v>
      </c>
      <c r="K498">
        <v>-99.05265</v>
      </c>
      <c r="L498">
        <v>-89.431792999999999</v>
      </c>
      <c r="N498" s="5">
        <f t="shared" si="83"/>
        <v>4.5902333333333001</v>
      </c>
      <c r="O498" s="5">
        <f t="shared" si="81"/>
        <v>-91.396621999999994</v>
      </c>
    </row>
    <row r="499" spans="2:16" x14ac:dyDescent="0.25">
      <c r="B499">
        <v>3167888888.8888998</v>
      </c>
      <c r="C499">
        <v>-92.55838</v>
      </c>
      <c r="D499">
        <v>-84.836685000000003</v>
      </c>
      <c r="F499" s="5">
        <f t="shared" si="82"/>
        <v>4.7347999999999999</v>
      </c>
      <c r="G499" s="5">
        <f t="shared" si="80"/>
        <v>-88.217461</v>
      </c>
      <c r="J499">
        <v>3167888888.8888998</v>
      </c>
      <c r="K499">
        <v>-97.769401999999999</v>
      </c>
      <c r="L499">
        <v>-88.028107000000006</v>
      </c>
      <c r="N499" s="5">
        <f t="shared" si="83"/>
        <v>4.7347999999999999</v>
      </c>
      <c r="O499" s="5">
        <f t="shared" si="81"/>
        <v>-98.009513999999996</v>
      </c>
    </row>
    <row r="500" spans="2:16" x14ac:dyDescent="0.25">
      <c r="B500">
        <v>3184677777.7778001</v>
      </c>
      <c r="C500">
        <v>-93.765915000000007</v>
      </c>
      <c r="D500">
        <v>-85.889221000000006</v>
      </c>
      <c r="F500" s="5">
        <f t="shared" si="82"/>
        <v>4.8793666666667006</v>
      </c>
      <c r="G500" s="5">
        <f t="shared" si="80"/>
        <v>-85.794944999999998</v>
      </c>
      <c r="J500">
        <v>3184677777.7778001</v>
      </c>
      <c r="K500">
        <v>-93.750197999999997</v>
      </c>
      <c r="L500">
        <v>-84.074066000000002</v>
      </c>
      <c r="N500" s="5">
        <f t="shared" si="83"/>
        <v>4.8793666666667006</v>
      </c>
      <c r="O500" s="5">
        <f t="shared" si="81"/>
        <v>-95.487990999999994</v>
      </c>
    </row>
    <row r="501" spans="2:16" x14ac:dyDescent="0.25">
      <c r="B501">
        <v>3201466666.6666999</v>
      </c>
      <c r="C501">
        <v>-88.952499000000003</v>
      </c>
      <c r="D501">
        <v>-80.697479000000001</v>
      </c>
      <c r="F501" s="5">
        <f t="shared" si="82"/>
        <v>5.0239333333333001</v>
      </c>
      <c r="G501" s="5">
        <f t="shared" si="80"/>
        <v>-92.725357000000002</v>
      </c>
      <c r="J501">
        <v>3201466666.6666999</v>
      </c>
      <c r="K501">
        <v>-96.937850999999995</v>
      </c>
      <c r="L501">
        <v>-87.218192999999999</v>
      </c>
      <c r="N501" s="5">
        <f t="shared" si="83"/>
        <v>5.0239333333333001</v>
      </c>
      <c r="O501" s="5">
        <f t="shared" si="81"/>
        <v>-98.042282</v>
      </c>
    </row>
    <row r="502" spans="2:16" x14ac:dyDescent="0.25">
      <c r="B502">
        <v>3218255555.5556002</v>
      </c>
      <c r="C502">
        <v>-88.871360999999993</v>
      </c>
      <c r="D502">
        <v>-80.734695000000002</v>
      </c>
      <c r="F502" s="5">
        <f t="shared" si="82"/>
        <v>5.1684999999999999</v>
      </c>
      <c r="G502" s="5">
        <f t="shared" si="80"/>
        <v>-86.932456999999999</v>
      </c>
      <c r="J502">
        <v>3218255555.5556002</v>
      </c>
      <c r="K502">
        <v>-99.323279999999997</v>
      </c>
      <c r="L502">
        <v>-89.591515000000001</v>
      </c>
      <c r="N502" s="5">
        <f t="shared" si="83"/>
        <v>5.1684999999999999</v>
      </c>
      <c r="O502" s="5">
        <f t="shared" si="81"/>
        <v>-96.990761000000006</v>
      </c>
    </row>
    <row r="503" spans="2:16" x14ac:dyDescent="0.25">
      <c r="B503">
        <v>3235044444.4443998</v>
      </c>
      <c r="C503">
        <v>-86.129631000000003</v>
      </c>
      <c r="D503">
        <v>-77.914963</v>
      </c>
      <c r="F503" s="5">
        <f t="shared" si="82"/>
        <v>5.3130666666667006</v>
      </c>
      <c r="G503" s="5">
        <f t="shared" si="80"/>
        <v>-87.284225000000006</v>
      </c>
      <c r="J503">
        <v>3235044444.4443998</v>
      </c>
      <c r="K503">
        <v>-111.4688</v>
      </c>
      <c r="L503">
        <v>-101.83199999999999</v>
      </c>
      <c r="N503" s="5">
        <f t="shared" si="83"/>
        <v>5.3130666666667006</v>
      </c>
      <c r="O503" s="5">
        <f t="shared" si="81"/>
        <v>-99.790145999999993</v>
      </c>
    </row>
    <row r="504" spans="2:16" x14ac:dyDescent="0.25">
      <c r="B504">
        <v>3251833333.3333001</v>
      </c>
      <c r="C504">
        <v>-90.624176000000006</v>
      </c>
      <c r="D504">
        <v>-82.387862999999996</v>
      </c>
      <c r="F504" s="5">
        <f t="shared" si="82"/>
        <v>5.4576333333333</v>
      </c>
      <c r="G504" s="5">
        <f t="shared" si="80"/>
        <v>-113.4375</v>
      </c>
      <c r="J504">
        <v>3251833333.3333001</v>
      </c>
      <c r="K504">
        <v>-101.79969</v>
      </c>
      <c r="L504">
        <v>-92.397720000000007</v>
      </c>
      <c r="N504" s="5">
        <f t="shared" si="83"/>
        <v>5.4576333333333</v>
      </c>
      <c r="O504" s="5">
        <f t="shared" si="81"/>
        <v>-92.506698999999998</v>
      </c>
    </row>
    <row r="505" spans="2:16" x14ac:dyDescent="0.25">
      <c r="B505">
        <v>3268622222.2221999</v>
      </c>
      <c r="C505">
        <v>-89.392105000000001</v>
      </c>
      <c r="D505">
        <v>-81.191513</v>
      </c>
      <c r="F505" s="5">
        <f t="shared" si="82"/>
        <v>5.6021999999999998</v>
      </c>
      <c r="G505" s="5">
        <f t="shared" si="80"/>
        <v>-86.538589000000002</v>
      </c>
      <c r="J505">
        <v>3268622222.2221999</v>
      </c>
      <c r="K505">
        <v>-96.266898999999995</v>
      </c>
      <c r="L505">
        <v>-86.85154</v>
      </c>
      <c r="N505" s="5">
        <f t="shared" si="83"/>
        <v>5.6021999999999998</v>
      </c>
      <c r="O505" s="5">
        <f t="shared" si="81"/>
        <v>-97.510490000000004</v>
      </c>
    </row>
    <row r="506" spans="2:16" x14ac:dyDescent="0.25">
      <c r="B506">
        <v>3285411111.1111002</v>
      </c>
      <c r="C506">
        <v>-90.229172000000005</v>
      </c>
      <c r="D506">
        <v>-81.942383000000007</v>
      </c>
      <c r="F506" s="5" t="s">
        <v>23</v>
      </c>
      <c r="J506">
        <v>3285411111.1111002</v>
      </c>
      <c r="K506">
        <v>-107.25872</v>
      </c>
      <c r="L506">
        <v>-97.769278999999997</v>
      </c>
      <c r="N506" s="5" t="s">
        <v>23</v>
      </c>
    </row>
    <row r="507" spans="2:16" x14ac:dyDescent="0.25">
      <c r="B507">
        <v>3302200000</v>
      </c>
      <c r="C507">
        <v>-89.609772000000007</v>
      </c>
      <c r="D507">
        <v>-81.153198000000003</v>
      </c>
      <c r="J507">
        <v>3302200000</v>
      </c>
      <c r="K507">
        <v>-95.199791000000005</v>
      </c>
      <c r="L507">
        <v>-85.586922000000001</v>
      </c>
    </row>
    <row r="508" spans="2:16" x14ac:dyDescent="0.25">
      <c r="B508" t="s">
        <v>23</v>
      </c>
      <c r="J508" t="s">
        <v>23</v>
      </c>
    </row>
    <row r="509" spans="2:16" x14ac:dyDescent="0.25">
      <c r="F509" s="5" t="s">
        <v>71</v>
      </c>
      <c r="N509" s="5" t="s">
        <v>71</v>
      </c>
    </row>
    <row r="510" spans="2:16" ht="15.75" x14ac:dyDescent="0.25">
      <c r="F510" s="5" t="s">
        <v>20</v>
      </c>
      <c r="G510" s="5" t="str">
        <f t="shared" ref="G510:G529" si="84">D536</f>
        <v>5Rx3L dBc Log Mag(dB)</v>
      </c>
      <c r="H510" s="29">
        <v>5</v>
      </c>
      <c r="N510" s="5" t="s">
        <v>20</v>
      </c>
      <c r="O510" s="5" t="str">
        <f t="shared" ref="O510:O529" si="85">L536</f>
        <v>5Rx3L dBc Log Mag(dB)</v>
      </c>
      <c r="P510" s="29">
        <v>5</v>
      </c>
    </row>
    <row r="511" spans="2:16" ht="15.75" x14ac:dyDescent="0.25">
      <c r="B511" t="s">
        <v>69</v>
      </c>
      <c r="F511" s="5">
        <f t="shared" ref="F511:F529" si="86">B537/1000000000</f>
        <v>3</v>
      </c>
      <c r="G511" s="5">
        <f t="shared" si="84"/>
        <v>-54.665367000000003</v>
      </c>
      <c r="H511" s="30">
        <f>ABS(AVERAGE(G511:G529)-(H510-1)*15)</f>
        <v>137.57065142105262</v>
      </c>
      <c r="J511" t="s">
        <v>69</v>
      </c>
      <c r="N511" s="5">
        <f t="shared" ref="N511:N529" si="87">J537/1000000000</f>
        <v>3</v>
      </c>
      <c r="O511" s="5">
        <f t="shared" si="85"/>
        <v>-69.834479999999999</v>
      </c>
      <c r="P511" s="30">
        <f>ABS(AVERAGE(O511:O529)-(P510-1)*15)</f>
        <v>147.30138815789473</v>
      </c>
    </row>
    <row r="512" spans="2:16" x14ac:dyDescent="0.25">
      <c r="B512" t="s">
        <v>20</v>
      </c>
      <c r="C512" t="s">
        <v>158</v>
      </c>
      <c r="D512" t="s">
        <v>70</v>
      </c>
      <c r="F512" s="5">
        <f t="shared" si="86"/>
        <v>3.2778999999999998</v>
      </c>
      <c r="G512" s="5">
        <f t="shared" si="84"/>
        <v>-51.652149000000001</v>
      </c>
      <c r="J512" t="s">
        <v>20</v>
      </c>
      <c r="K512" t="s">
        <v>158</v>
      </c>
      <c r="L512" t="s">
        <v>70</v>
      </c>
      <c r="N512" s="5">
        <f t="shared" si="87"/>
        <v>3.2778999999999998</v>
      </c>
      <c r="O512" s="5">
        <f t="shared" si="85"/>
        <v>-68.434258</v>
      </c>
    </row>
    <row r="513" spans="2:15" x14ac:dyDescent="0.25">
      <c r="B513">
        <v>3000000000</v>
      </c>
      <c r="C513">
        <v>-94.836654999999993</v>
      </c>
      <c r="D513">
        <v>-87.853309999999993</v>
      </c>
      <c r="F513" s="5">
        <f t="shared" si="86"/>
        <v>3.5558000000000001</v>
      </c>
      <c r="G513" s="5">
        <f t="shared" si="84"/>
        <v>-62.678234000000003</v>
      </c>
      <c r="J513">
        <v>3000000000</v>
      </c>
      <c r="K513">
        <v>-109.67851</v>
      </c>
      <c r="L513">
        <v>-102.40546999999999</v>
      </c>
      <c r="N513" s="5">
        <f t="shared" si="87"/>
        <v>3.5558000000000001</v>
      </c>
      <c r="O513" s="5">
        <f t="shared" si="85"/>
        <v>-66.390518</v>
      </c>
    </row>
    <row r="514" spans="2:15" x14ac:dyDescent="0.25">
      <c r="B514">
        <v>3144566666.6666999</v>
      </c>
      <c r="C514">
        <v>-92.373374999999996</v>
      </c>
      <c r="D514">
        <v>-85.037941000000004</v>
      </c>
      <c r="F514" s="5">
        <f t="shared" si="86"/>
        <v>3.8336999999999999</v>
      </c>
      <c r="G514" s="5">
        <f t="shared" si="84"/>
        <v>-70.094268999999997</v>
      </c>
      <c r="J514">
        <v>3144566666.6666999</v>
      </c>
      <c r="K514">
        <v>-105.69063</v>
      </c>
      <c r="L514">
        <v>-96.940903000000006</v>
      </c>
      <c r="N514" s="5">
        <f t="shared" si="87"/>
        <v>3.8336999999999999</v>
      </c>
      <c r="O514" s="5">
        <f t="shared" si="85"/>
        <v>-80.458991999999995</v>
      </c>
    </row>
    <row r="515" spans="2:15" x14ac:dyDescent="0.25">
      <c r="B515">
        <v>3289133333.3333001</v>
      </c>
      <c r="C515">
        <v>-80.793457000000004</v>
      </c>
      <c r="D515">
        <v>-73.717239000000006</v>
      </c>
      <c r="F515" s="5">
        <f t="shared" si="86"/>
        <v>4.1116000000000001</v>
      </c>
      <c r="G515" s="5">
        <f t="shared" si="84"/>
        <v>-76.801460000000006</v>
      </c>
      <c r="J515">
        <v>3289133333.3333001</v>
      </c>
      <c r="K515">
        <v>-101.1118</v>
      </c>
      <c r="L515">
        <v>-92.438384999999997</v>
      </c>
      <c r="N515" s="5">
        <f t="shared" si="87"/>
        <v>4.1116000000000001</v>
      </c>
      <c r="O515" s="5">
        <f t="shared" si="85"/>
        <v>-77.916770999999997</v>
      </c>
    </row>
    <row r="516" spans="2:15" x14ac:dyDescent="0.25">
      <c r="B516">
        <v>3433700000</v>
      </c>
      <c r="C516">
        <v>-89.257507000000004</v>
      </c>
      <c r="D516">
        <v>-82.190597999999994</v>
      </c>
      <c r="F516" s="5">
        <f t="shared" si="86"/>
        <v>4.3895</v>
      </c>
      <c r="G516" s="5">
        <f t="shared" si="84"/>
        <v>-67.630538999999999</v>
      </c>
      <c r="J516">
        <v>3433700000</v>
      </c>
      <c r="K516">
        <v>-105.20629</v>
      </c>
      <c r="L516">
        <v>-96.645034999999993</v>
      </c>
      <c r="N516" s="5">
        <f t="shared" si="87"/>
        <v>4.3895</v>
      </c>
      <c r="O516" s="5">
        <f t="shared" si="85"/>
        <v>-83.376816000000005</v>
      </c>
    </row>
    <row r="517" spans="2:15" x14ac:dyDescent="0.25">
      <c r="B517">
        <v>3578266666.6666999</v>
      </c>
      <c r="C517">
        <v>-91.502014000000003</v>
      </c>
      <c r="D517">
        <v>-84.484145999999996</v>
      </c>
      <c r="F517" s="5">
        <f t="shared" si="86"/>
        <v>4.6673999999999998</v>
      </c>
      <c r="G517" s="5">
        <f t="shared" si="84"/>
        <v>-78.205939999999998</v>
      </c>
      <c r="J517">
        <v>3578266666.6666999</v>
      </c>
      <c r="K517">
        <v>-109.13428</v>
      </c>
      <c r="L517">
        <v>-100.89612</v>
      </c>
      <c r="N517" s="5">
        <f t="shared" si="87"/>
        <v>4.6673999999999998</v>
      </c>
      <c r="O517" s="5">
        <f t="shared" si="85"/>
        <v>-95.637077000000005</v>
      </c>
    </row>
    <row r="518" spans="2:15" x14ac:dyDescent="0.25">
      <c r="B518">
        <v>3722833333.3333001</v>
      </c>
      <c r="C518">
        <v>-96.089043000000004</v>
      </c>
      <c r="D518">
        <v>-88.853736999999995</v>
      </c>
      <c r="F518" s="5">
        <f t="shared" si="86"/>
        <v>4.9452999999999996</v>
      </c>
      <c r="G518" s="5">
        <f t="shared" si="84"/>
        <v>-83.394988999999995</v>
      </c>
      <c r="J518">
        <v>3722833333.3333001</v>
      </c>
      <c r="K518">
        <v>-104.45243000000001</v>
      </c>
      <c r="L518">
        <v>-96.175522000000001</v>
      </c>
      <c r="N518" s="5">
        <f t="shared" si="87"/>
        <v>4.9452999999999996</v>
      </c>
      <c r="O518" s="5">
        <f t="shared" si="85"/>
        <v>-81.076057000000006</v>
      </c>
    </row>
    <row r="519" spans="2:15" x14ac:dyDescent="0.25">
      <c r="B519">
        <v>3867400000</v>
      </c>
      <c r="C519">
        <v>-89.936653000000007</v>
      </c>
      <c r="D519">
        <v>-82.568138000000005</v>
      </c>
      <c r="F519" s="5">
        <f t="shared" si="86"/>
        <v>5.2232000000000003</v>
      </c>
      <c r="G519" s="5">
        <f t="shared" si="84"/>
        <v>-74.241791000000006</v>
      </c>
      <c r="J519">
        <v>3867400000</v>
      </c>
      <c r="K519">
        <v>-103.05306</v>
      </c>
      <c r="L519">
        <v>-94.637626999999995</v>
      </c>
      <c r="N519" s="5">
        <f t="shared" si="87"/>
        <v>5.2232000000000003</v>
      </c>
      <c r="O519" s="5">
        <f t="shared" si="85"/>
        <v>-99.910758999999999</v>
      </c>
    </row>
    <row r="520" spans="2:15" x14ac:dyDescent="0.25">
      <c r="B520">
        <v>4011966666.6666999</v>
      </c>
      <c r="C520">
        <v>-85.227592000000001</v>
      </c>
      <c r="D520">
        <v>-77.866692</v>
      </c>
      <c r="F520" s="5">
        <f t="shared" si="86"/>
        <v>5.5011000000000001</v>
      </c>
      <c r="G520" s="5">
        <f t="shared" si="84"/>
        <v>-82.565772999999993</v>
      </c>
      <c r="J520">
        <v>4011966666.6666999</v>
      </c>
      <c r="K520">
        <v>-95.262032000000005</v>
      </c>
      <c r="L520">
        <v>-86.585800000000006</v>
      </c>
      <c r="N520" s="5">
        <f t="shared" si="87"/>
        <v>5.5011000000000001</v>
      </c>
      <c r="O520" s="5">
        <f t="shared" si="85"/>
        <v>-86.253410000000002</v>
      </c>
    </row>
    <row r="521" spans="2:15" x14ac:dyDescent="0.25">
      <c r="B521">
        <v>4156533333.3333001</v>
      </c>
      <c r="C521">
        <v>-90.220016000000001</v>
      </c>
      <c r="D521">
        <v>-82.779540999999995</v>
      </c>
      <c r="F521" s="5">
        <f t="shared" si="86"/>
        <v>5.7789999999999999</v>
      </c>
      <c r="G521" s="5">
        <f t="shared" si="84"/>
        <v>-89.917159999999996</v>
      </c>
      <c r="J521">
        <v>4156533333.3333001</v>
      </c>
      <c r="K521">
        <v>-101.43719</v>
      </c>
      <c r="L521">
        <v>-92.109734000000003</v>
      </c>
      <c r="N521" s="5">
        <f t="shared" si="87"/>
        <v>5.7789999999999999</v>
      </c>
      <c r="O521" s="5">
        <f t="shared" si="85"/>
        <v>-95.071608999999995</v>
      </c>
    </row>
    <row r="522" spans="2:15" x14ac:dyDescent="0.25">
      <c r="B522">
        <v>4301100000</v>
      </c>
      <c r="C522">
        <v>-107.56895</v>
      </c>
      <c r="D522">
        <v>-99.793587000000002</v>
      </c>
      <c r="F522" s="5">
        <f t="shared" si="86"/>
        <v>6.0568999999999997</v>
      </c>
      <c r="G522" s="5">
        <f t="shared" si="84"/>
        <v>-86.734641999999994</v>
      </c>
      <c r="J522">
        <v>4301100000</v>
      </c>
      <c r="K522">
        <v>-104.11418999999999</v>
      </c>
      <c r="L522">
        <v>-94.493324000000001</v>
      </c>
      <c r="N522" s="5">
        <f t="shared" si="87"/>
        <v>6.0568999999999997</v>
      </c>
      <c r="O522" s="5">
        <f t="shared" si="85"/>
        <v>-87.231437999999997</v>
      </c>
    </row>
    <row r="523" spans="2:15" x14ac:dyDescent="0.25">
      <c r="B523">
        <v>4445666666.6667004</v>
      </c>
      <c r="C523">
        <v>-94.369827000000001</v>
      </c>
      <c r="D523">
        <v>-86.648132000000004</v>
      </c>
      <c r="F523" s="5">
        <f t="shared" si="86"/>
        <v>6.3348000000000004</v>
      </c>
      <c r="G523" s="5">
        <f t="shared" si="84"/>
        <v>-89.536361999999997</v>
      </c>
      <c r="J523">
        <v>4445666666.6667004</v>
      </c>
      <c r="K523">
        <v>-105.90448000000001</v>
      </c>
      <c r="L523">
        <v>-96.163177000000005</v>
      </c>
      <c r="N523" s="5">
        <f t="shared" si="87"/>
        <v>6.3348000000000004</v>
      </c>
      <c r="O523" s="5">
        <f t="shared" si="85"/>
        <v>-94.399520999999993</v>
      </c>
    </row>
    <row r="524" spans="2:15" x14ac:dyDescent="0.25">
      <c r="B524">
        <v>4590233333.3332996</v>
      </c>
      <c r="C524">
        <v>-104.42491</v>
      </c>
      <c r="D524">
        <v>-96.548218000000006</v>
      </c>
      <c r="F524" s="5">
        <f t="shared" si="86"/>
        <v>6.6127000000000002</v>
      </c>
      <c r="G524" s="5">
        <f t="shared" si="84"/>
        <v>-84.582488999999995</v>
      </c>
      <c r="J524">
        <v>4590233333.3332996</v>
      </c>
      <c r="K524">
        <v>-101.07275</v>
      </c>
      <c r="L524">
        <v>-91.396621999999994</v>
      </c>
      <c r="N524" s="5">
        <f t="shared" si="87"/>
        <v>6.6127000000000002</v>
      </c>
      <c r="O524" s="5">
        <f t="shared" si="85"/>
        <v>-87.532494</v>
      </c>
    </row>
    <row r="525" spans="2:15" x14ac:dyDescent="0.25">
      <c r="B525">
        <v>4734800000</v>
      </c>
      <c r="C525">
        <v>-96.472481000000002</v>
      </c>
      <c r="D525">
        <v>-88.217461</v>
      </c>
      <c r="F525" s="5">
        <f t="shared" si="86"/>
        <v>6.8906000000000001</v>
      </c>
      <c r="G525" s="5">
        <f t="shared" si="84"/>
        <v>-82.757026999999994</v>
      </c>
      <c r="J525">
        <v>4734800000</v>
      </c>
      <c r="K525">
        <v>-107.72915999999999</v>
      </c>
      <c r="L525">
        <v>-98.009513999999996</v>
      </c>
      <c r="N525" s="5">
        <f t="shared" si="87"/>
        <v>6.8906000000000001</v>
      </c>
      <c r="O525" s="5">
        <f t="shared" si="85"/>
        <v>-95.453033000000005</v>
      </c>
    </row>
    <row r="526" spans="2:15" x14ac:dyDescent="0.25">
      <c r="B526">
        <v>4879366666.6667004</v>
      </c>
      <c r="C526">
        <v>-93.931610000000006</v>
      </c>
      <c r="D526">
        <v>-85.794944999999998</v>
      </c>
      <c r="F526" s="5">
        <f t="shared" si="86"/>
        <v>7.1684999999999999</v>
      </c>
      <c r="G526" s="5">
        <f t="shared" si="84"/>
        <v>-83.066383000000002</v>
      </c>
      <c r="J526">
        <v>4879366666.6667004</v>
      </c>
      <c r="K526">
        <v>-105.21975999999999</v>
      </c>
      <c r="L526">
        <v>-95.487990999999994</v>
      </c>
      <c r="N526" s="5">
        <f t="shared" si="87"/>
        <v>7.1684999999999999</v>
      </c>
      <c r="O526" s="5">
        <f t="shared" si="85"/>
        <v>-103.91895</v>
      </c>
    </row>
    <row r="527" spans="2:15" x14ac:dyDescent="0.25">
      <c r="B527">
        <v>5023933333.3332996</v>
      </c>
      <c r="C527">
        <v>-100.94002999999999</v>
      </c>
      <c r="D527">
        <v>-92.725357000000002</v>
      </c>
      <c r="F527" s="5">
        <f t="shared" si="86"/>
        <v>7.4463999999999997</v>
      </c>
      <c r="G527" s="5">
        <f t="shared" si="84"/>
        <v>-82.586783999999994</v>
      </c>
      <c r="J527">
        <v>5023933333.3332996</v>
      </c>
      <c r="K527">
        <v>-107.67908</v>
      </c>
      <c r="L527">
        <v>-98.042282</v>
      </c>
      <c r="N527" s="5">
        <f t="shared" si="87"/>
        <v>7.4463999999999997</v>
      </c>
      <c r="O527" s="5">
        <f t="shared" si="85"/>
        <v>-93.638785999999996</v>
      </c>
    </row>
    <row r="528" spans="2:15" x14ac:dyDescent="0.25">
      <c r="B528">
        <v>5168500000</v>
      </c>
      <c r="C528">
        <v>-95.168769999999995</v>
      </c>
      <c r="D528">
        <v>-86.932456999999999</v>
      </c>
      <c r="F528" s="5">
        <f t="shared" si="86"/>
        <v>7.7243000000000004</v>
      </c>
      <c r="G528" s="5">
        <f t="shared" si="84"/>
        <v>-87.481872999999993</v>
      </c>
      <c r="J528">
        <v>5168500000</v>
      </c>
      <c r="K528">
        <v>-106.39273</v>
      </c>
      <c r="L528">
        <v>-96.990761000000006</v>
      </c>
      <c r="N528" s="5">
        <f t="shared" si="87"/>
        <v>7.7243000000000004</v>
      </c>
      <c r="O528" s="5">
        <f t="shared" si="85"/>
        <v>-99.208152999999996</v>
      </c>
    </row>
    <row r="529" spans="2:16" x14ac:dyDescent="0.25">
      <c r="B529">
        <v>5313066666.6667004</v>
      </c>
      <c r="C529">
        <v>-95.484825000000001</v>
      </c>
      <c r="D529">
        <v>-87.284225000000006</v>
      </c>
      <c r="F529" s="5">
        <f t="shared" si="86"/>
        <v>8.0022000000000002</v>
      </c>
      <c r="G529" s="5">
        <f t="shared" si="84"/>
        <v>-85.249145999999996</v>
      </c>
      <c r="J529">
        <v>5313066666.6667004</v>
      </c>
      <c r="K529">
        <v>-109.20551</v>
      </c>
      <c r="L529">
        <v>-99.790145999999993</v>
      </c>
      <c r="N529" s="5">
        <f t="shared" si="87"/>
        <v>8.0022000000000002</v>
      </c>
      <c r="O529" s="5">
        <f t="shared" si="85"/>
        <v>-92.983253000000005</v>
      </c>
    </row>
    <row r="530" spans="2:16" x14ac:dyDescent="0.25">
      <c r="B530">
        <v>5457633333.3332996</v>
      </c>
      <c r="C530">
        <v>-121.72429</v>
      </c>
      <c r="D530">
        <v>-113.4375</v>
      </c>
      <c r="F530" s="5" t="s">
        <v>23</v>
      </c>
      <c r="J530">
        <v>5457633333.3332996</v>
      </c>
      <c r="K530">
        <v>-101.99614</v>
      </c>
      <c r="L530">
        <v>-92.506698999999998</v>
      </c>
      <c r="N530" s="5" t="s">
        <v>23</v>
      </c>
    </row>
    <row r="531" spans="2:16" x14ac:dyDescent="0.25">
      <c r="B531">
        <v>5602200000</v>
      </c>
      <c r="C531">
        <v>-94.995154999999997</v>
      </c>
      <c r="D531">
        <v>-86.538589000000002</v>
      </c>
      <c r="J531">
        <v>5602200000</v>
      </c>
      <c r="K531">
        <v>-107.12336000000001</v>
      </c>
      <c r="L531">
        <v>-97.510490000000004</v>
      </c>
    </row>
    <row r="532" spans="2:16" x14ac:dyDescent="0.25">
      <c r="B532" t="s">
        <v>23</v>
      </c>
      <c r="J532" t="s">
        <v>23</v>
      </c>
    </row>
    <row r="533" spans="2:16" x14ac:dyDescent="0.25">
      <c r="F533" s="5" t="s">
        <v>73</v>
      </c>
      <c r="N533" s="5" t="s">
        <v>73</v>
      </c>
    </row>
    <row r="534" spans="2:16" ht="15.75" x14ac:dyDescent="0.25">
      <c r="F534" s="5" t="s">
        <v>20</v>
      </c>
      <c r="G534" s="5" t="str">
        <f t="shared" ref="G534:G553" si="88">D560</f>
        <v>5Rx4L dBc Log Mag(dB)</v>
      </c>
      <c r="H534" s="29">
        <v>5</v>
      </c>
      <c r="N534" s="5" t="s">
        <v>20</v>
      </c>
      <c r="O534" s="5" t="str">
        <f t="shared" ref="O534:O553" si="89">L560</f>
        <v>5Rx4L dBc Log Mag(dB)</v>
      </c>
      <c r="P534" s="29">
        <v>5</v>
      </c>
    </row>
    <row r="535" spans="2:16" ht="15.75" x14ac:dyDescent="0.25">
      <c r="B535" t="s">
        <v>71</v>
      </c>
      <c r="F535" s="5">
        <f t="shared" ref="F535:F553" si="90">B561/1000000000</f>
        <v>3.2021999999999999</v>
      </c>
      <c r="G535" s="5">
        <f t="shared" si="88"/>
        <v>-74.578002999999995</v>
      </c>
      <c r="H535" s="30">
        <f>ABS(AVERAGE(G535:G553)-(H534-1)*15)</f>
        <v>147.94439568421052</v>
      </c>
      <c r="J535" t="s">
        <v>71</v>
      </c>
      <c r="N535" s="5">
        <f t="shared" ref="N535:N553" si="91">J561/1000000000</f>
        <v>3.2021999999999999</v>
      </c>
      <c r="O535" s="5">
        <f t="shared" si="89"/>
        <v>-86.283164999999997</v>
      </c>
      <c r="P535" s="30">
        <f>ABS(AVERAGE(O535:O553)-(P534-1)*15)</f>
        <v>154.9454272105263</v>
      </c>
    </row>
    <row r="536" spans="2:16" x14ac:dyDescent="0.25">
      <c r="B536" t="s">
        <v>20</v>
      </c>
      <c r="C536" t="s">
        <v>159</v>
      </c>
      <c r="D536" t="s">
        <v>72</v>
      </c>
      <c r="F536" s="5">
        <f t="shared" si="90"/>
        <v>3.6021999999999998</v>
      </c>
      <c r="G536" s="5">
        <f t="shared" si="88"/>
        <v>-72.985161000000005</v>
      </c>
      <c r="J536" t="s">
        <v>20</v>
      </c>
      <c r="K536" t="s">
        <v>159</v>
      </c>
      <c r="L536" t="s">
        <v>72</v>
      </c>
      <c r="N536" s="5">
        <f t="shared" si="91"/>
        <v>3.6021999999999998</v>
      </c>
      <c r="O536" s="5">
        <f t="shared" si="89"/>
        <v>-90.644858999999997</v>
      </c>
    </row>
    <row r="537" spans="2:16" x14ac:dyDescent="0.25">
      <c r="B537">
        <v>3000000000</v>
      </c>
      <c r="C537">
        <v>-61.648716</v>
      </c>
      <c r="D537">
        <v>-54.665367000000003</v>
      </c>
      <c r="F537" s="5">
        <f t="shared" si="90"/>
        <v>4.0022000000000002</v>
      </c>
      <c r="G537" s="5">
        <f t="shared" si="88"/>
        <v>-76.517180999999994</v>
      </c>
      <c r="J537">
        <v>3000000000</v>
      </c>
      <c r="K537">
        <v>-77.107521000000006</v>
      </c>
      <c r="L537">
        <v>-69.834479999999999</v>
      </c>
      <c r="N537" s="5">
        <f t="shared" si="91"/>
        <v>4.0022000000000002</v>
      </c>
      <c r="O537" s="5">
        <f t="shared" si="89"/>
        <v>-96.776115000000004</v>
      </c>
    </row>
    <row r="538" spans="2:16" x14ac:dyDescent="0.25">
      <c r="B538">
        <v>3277900000</v>
      </c>
      <c r="C538">
        <v>-58.987586999999998</v>
      </c>
      <c r="D538">
        <v>-51.652149000000001</v>
      </c>
      <c r="F538" s="5">
        <f t="shared" si="90"/>
        <v>4.4021999999999997</v>
      </c>
      <c r="G538" s="5">
        <f t="shared" si="88"/>
        <v>-79.694892999999993</v>
      </c>
      <c r="J538">
        <v>3277900000</v>
      </c>
      <c r="K538">
        <v>-77.183982999999998</v>
      </c>
      <c r="L538">
        <v>-68.434258</v>
      </c>
      <c r="N538" s="5">
        <f t="shared" si="91"/>
        <v>4.4021999999999997</v>
      </c>
      <c r="O538" s="5">
        <f t="shared" si="89"/>
        <v>-99.106826999999996</v>
      </c>
    </row>
    <row r="539" spans="2:16" x14ac:dyDescent="0.25">
      <c r="B539">
        <v>3555800000</v>
      </c>
      <c r="C539">
        <v>-69.754447999999996</v>
      </c>
      <c r="D539">
        <v>-62.678234000000003</v>
      </c>
      <c r="F539" s="5">
        <f t="shared" si="90"/>
        <v>4.8022</v>
      </c>
      <c r="G539" s="5">
        <f t="shared" si="88"/>
        <v>-77.752692999999994</v>
      </c>
      <c r="J539">
        <v>3555800000</v>
      </c>
      <c r="K539">
        <v>-75.063934000000003</v>
      </c>
      <c r="L539">
        <v>-66.390518</v>
      </c>
      <c r="N539" s="5">
        <f t="shared" si="91"/>
        <v>4.8022</v>
      </c>
      <c r="O539" s="5">
        <f t="shared" si="89"/>
        <v>-94.339500000000001</v>
      </c>
    </row>
    <row r="540" spans="2:16" x14ac:dyDescent="0.25">
      <c r="B540">
        <v>3833700000</v>
      </c>
      <c r="C540">
        <v>-77.161179000000004</v>
      </c>
      <c r="D540">
        <v>-70.094268999999997</v>
      </c>
      <c r="F540" s="5">
        <f t="shared" si="90"/>
        <v>5.2022000000000004</v>
      </c>
      <c r="G540" s="5">
        <f t="shared" si="88"/>
        <v>-91.238479999999996</v>
      </c>
      <c r="J540">
        <v>3833700000</v>
      </c>
      <c r="K540">
        <v>-89.020247999999995</v>
      </c>
      <c r="L540">
        <v>-80.458991999999995</v>
      </c>
      <c r="N540" s="5">
        <f t="shared" si="91"/>
        <v>5.2022000000000004</v>
      </c>
      <c r="O540" s="5">
        <f t="shared" si="89"/>
        <v>-88.044830000000005</v>
      </c>
    </row>
    <row r="541" spans="2:16" x14ac:dyDescent="0.25">
      <c r="B541">
        <v>4111600000</v>
      </c>
      <c r="C541">
        <v>-83.819321000000002</v>
      </c>
      <c r="D541">
        <v>-76.801460000000006</v>
      </c>
      <c r="F541" s="5">
        <f t="shared" si="90"/>
        <v>5.6021999999999998</v>
      </c>
      <c r="G541" s="5">
        <f t="shared" si="88"/>
        <v>-82.615325999999996</v>
      </c>
      <c r="J541">
        <v>4111600000</v>
      </c>
      <c r="K541">
        <v>-86.154938000000001</v>
      </c>
      <c r="L541">
        <v>-77.916770999999997</v>
      </c>
      <c r="N541" s="5">
        <f t="shared" si="91"/>
        <v>5.6021999999999998</v>
      </c>
      <c r="O541" s="5">
        <f t="shared" si="89"/>
        <v>-94.489699999999999</v>
      </c>
    </row>
    <row r="542" spans="2:16" x14ac:dyDescent="0.25">
      <c r="B542">
        <v>4389500000</v>
      </c>
      <c r="C542">
        <v>-74.865836999999999</v>
      </c>
      <c r="D542">
        <v>-67.630538999999999</v>
      </c>
      <c r="F542" s="5">
        <f t="shared" si="90"/>
        <v>6.0022000000000002</v>
      </c>
      <c r="G542" s="5">
        <f t="shared" si="88"/>
        <v>-90.959579000000005</v>
      </c>
      <c r="J542">
        <v>4389500000</v>
      </c>
      <c r="K542">
        <v>-91.653724999999994</v>
      </c>
      <c r="L542">
        <v>-83.376816000000005</v>
      </c>
      <c r="N542" s="5">
        <f t="shared" si="91"/>
        <v>6.0022000000000002</v>
      </c>
      <c r="O542" s="5">
        <f t="shared" si="89"/>
        <v>-95.615288000000007</v>
      </c>
    </row>
    <row r="543" spans="2:16" x14ac:dyDescent="0.25">
      <c r="B543">
        <v>4667400000</v>
      </c>
      <c r="C543">
        <v>-85.574455</v>
      </c>
      <c r="D543">
        <v>-78.205939999999998</v>
      </c>
      <c r="F543" s="5">
        <f t="shared" si="90"/>
        <v>6.4021999999999997</v>
      </c>
      <c r="G543" s="5">
        <f t="shared" si="88"/>
        <v>-94.367148999999998</v>
      </c>
      <c r="J543">
        <v>4667400000</v>
      </c>
      <c r="K543">
        <v>-104.05252</v>
      </c>
      <c r="L543">
        <v>-95.637077000000005</v>
      </c>
      <c r="N543" s="5">
        <f t="shared" si="91"/>
        <v>6.4021999999999997</v>
      </c>
      <c r="O543" s="5">
        <f t="shared" si="89"/>
        <v>-106.91070000000001</v>
      </c>
    </row>
    <row r="544" spans="2:16" x14ac:dyDescent="0.25">
      <c r="B544">
        <v>4945300000</v>
      </c>
      <c r="C544">
        <v>-90.755882</v>
      </c>
      <c r="D544">
        <v>-83.394988999999995</v>
      </c>
      <c r="F544" s="5">
        <f t="shared" si="90"/>
        <v>6.8022</v>
      </c>
      <c r="G544" s="5">
        <f t="shared" si="88"/>
        <v>-87.613213000000002</v>
      </c>
      <c r="J544">
        <v>4945300000</v>
      </c>
      <c r="K544">
        <v>-89.752280999999996</v>
      </c>
      <c r="L544">
        <v>-81.076057000000006</v>
      </c>
      <c r="N544" s="5">
        <f t="shared" si="91"/>
        <v>6.8022</v>
      </c>
      <c r="O544" s="5">
        <f t="shared" si="89"/>
        <v>-91.992217999999994</v>
      </c>
    </row>
    <row r="545" spans="2:16" x14ac:dyDescent="0.25">
      <c r="B545">
        <v>5223200000</v>
      </c>
      <c r="C545">
        <v>-81.682274000000007</v>
      </c>
      <c r="D545">
        <v>-74.241791000000006</v>
      </c>
      <c r="F545" s="5">
        <f t="shared" si="90"/>
        <v>7.2022000000000004</v>
      </c>
      <c r="G545" s="5">
        <f t="shared" si="88"/>
        <v>-98.047675999999996</v>
      </c>
      <c r="J545">
        <v>5223200000</v>
      </c>
      <c r="K545">
        <v>-109.23821</v>
      </c>
      <c r="L545">
        <v>-99.910758999999999</v>
      </c>
      <c r="N545" s="5">
        <f t="shared" si="91"/>
        <v>7.2022000000000004</v>
      </c>
      <c r="O545" s="5">
        <f t="shared" si="89"/>
        <v>-95.018485999999996</v>
      </c>
    </row>
    <row r="546" spans="2:16" x14ac:dyDescent="0.25">
      <c r="B546">
        <v>5501100000</v>
      </c>
      <c r="C546">
        <v>-90.341132999999999</v>
      </c>
      <c r="D546">
        <v>-82.565772999999993</v>
      </c>
      <c r="F546" s="5">
        <f t="shared" si="90"/>
        <v>7.6021999999999998</v>
      </c>
      <c r="G546" s="5">
        <f t="shared" si="88"/>
        <v>-88.865020999999999</v>
      </c>
      <c r="J546">
        <v>5501100000</v>
      </c>
      <c r="K546">
        <v>-95.874268000000001</v>
      </c>
      <c r="L546">
        <v>-86.253410000000002</v>
      </c>
      <c r="N546" s="5">
        <f t="shared" si="91"/>
        <v>7.6021999999999998</v>
      </c>
      <c r="O546" s="5">
        <f t="shared" si="89"/>
        <v>-91.820473000000007</v>
      </c>
    </row>
    <row r="547" spans="2:16" x14ac:dyDescent="0.25">
      <c r="B547">
        <v>5779000000</v>
      </c>
      <c r="C547">
        <v>-97.638846999999998</v>
      </c>
      <c r="D547">
        <v>-89.917159999999996</v>
      </c>
      <c r="F547" s="5">
        <f t="shared" si="90"/>
        <v>8.0022000000000002</v>
      </c>
      <c r="G547" s="5">
        <f t="shared" si="88"/>
        <v>-87.634033000000002</v>
      </c>
      <c r="J547">
        <v>5779000000</v>
      </c>
      <c r="K547">
        <v>-104.81291</v>
      </c>
      <c r="L547">
        <v>-95.071608999999995</v>
      </c>
      <c r="N547" s="5">
        <f t="shared" si="91"/>
        <v>8.0022000000000002</v>
      </c>
      <c r="O547" s="5">
        <f t="shared" si="89"/>
        <v>-90.879943999999995</v>
      </c>
    </row>
    <row r="548" spans="2:16" x14ac:dyDescent="0.25">
      <c r="B548">
        <v>6056900000</v>
      </c>
      <c r="C548">
        <v>-94.611335999999994</v>
      </c>
      <c r="D548">
        <v>-86.734641999999994</v>
      </c>
      <c r="F548" s="5">
        <f t="shared" si="90"/>
        <v>8.4022000000000006</v>
      </c>
      <c r="G548" s="5">
        <f t="shared" si="88"/>
        <v>-87.699455</v>
      </c>
      <c r="J548">
        <v>6056900000</v>
      </c>
      <c r="K548">
        <v>-96.907570000000007</v>
      </c>
      <c r="L548">
        <v>-87.231437999999997</v>
      </c>
      <c r="N548" s="5">
        <f t="shared" si="91"/>
        <v>8.4022000000000006</v>
      </c>
      <c r="O548" s="5">
        <f t="shared" si="89"/>
        <v>-95.577163999999996</v>
      </c>
    </row>
    <row r="549" spans="2:16" x14ac:dyDescent="0.25">
      <c r="B549">
        <v>6334800000</v>
      </c>
      <c r="C549">
        <v>-97.791388999999995</v>
      </c>
      <c r="D549">
        <v>-89.536361999999997</v>
      </c>
      <c r="F549" s="5">
        <f t="shared" si="90"/>
        <v>8.8021999999999991</v>
      </c>
      <c r="G549" s="5">
        <f t="shared" si="88"/>
        <v>-97.524895000000001</v>
      </c>
      <c r="J549">
        <v>6334800000</v>
      </c>
      <c r="K549">
        <v>-104.11917</v>
      </c>
      <c r="L549">
        <v>-94.399520999999993</v>
      </c>
      <c r="N549" s="5">
        <f t="shared" si="91"/>
        <v>8.8021999999999991</v>
      </c>
      <c r="O549" s="5">
        <f t="shared" si="89"/>
        <v>-94.938095000000004</v>
      </c>
    </row>
    <row r="550" spans="2:16" x14ac:dyDescent="0.25">
      <c r="B550">
        <v>6612700000</v>
      </c>
      <c r="C550">
        <v>-92.719154000000003</v>
      </c>
      <c r="D550">
        <v>-84.582488999999995</v>
      </c>
      <c r="F550" s="5">
        <f t="shared" si="90"/>
        <v>9.2021999999999995</v>
      </c>
      <c r="G550" s="5">
        <f t="shared" si="88"/>
        <v>-100.30783</v>
      </c>
      <c r="J550">
        <v>6612700000</v>
      </c>
      <c r="K550">
        <v>-97.264267000000004</v>
      </c>
      <c r="L550">
        <v>-87.532494</v>
      </c>
      <c r="N550" s="5">
        <f t="shared" si="91"/>
        <v>9.2021999999999995</v>
      </c>
      <c r="O550" s="5">
        <f t="shared" si="89"/>
        <v>-95.107269000000002</v>
      </c>
    </row>
    <row r="551" spans="2:16" x14ac:dyDescent="0.25">
      <c r="B551">
        <v>6890600000</v>
      </c>
      <c r="C551">
        <v>-90.971694999999997</v>
      </c>
      <c r="D551">
        <v>-82.757026999999994</v>
      </c>
      <c r="F551" s="5">
        <f t="shared" si="90"/>
        <v>9.6021999999999998</v>
      </c>
      <c r="G551" s="5">
        <f t="shared" si="88"/>
        <v>-98.620627999999996</v>
      </c>
      <c r="J551">
        <v>6890600000</v>
      </c>
      <c r="K551">
        <v>-105.08983000000001</v>
      </c>
      <c r="L551">
        <v>-95.453033000000005</v>
      </c>
      <c r="N551" s="5">
        <f t="shared" si="91"/>
        <v>9.6021999999999998</v>
      </c>
      <c r="O551" s="5">
        <f t="shared" si="89"/>
        <v>-98.086983000000004</v>
      </c>
    </row>
    <row r="552" spans="2:16" x14ac:dyDescent="0.25">
      <c r="B552">
        <v>7168500000</v>
      </c>
      <c r="C552">
        <v>-91.302695999999997</v>
      </c>
      <c r="D552">
        <v>-83.066383000000002</v>
      </c>
      <c r="F552" s="5">
        <f t="shared" si="90"/>
        <v>10.0022</v>
      </c>
      <c r="G552" s="5">
        <f t="shared" si="88"/>
        <v>-93.849716000000001</v>
      </c>
      <c r="J552">
        <v>7168500000</v>
      </c>
      <c r="K552">
        <v>-113.32092</v>
      </c>
      <c r="L552">
        <v>-103.91895</v>
      </c>
      <c r="N552" s="5">
        <f t="shared" si="91"/>
        <v>10.0022</v>
      </c>
      <c r="O552" s="5">
        <f t="shared" si="89"/>
        <v>-106.78059</v>
      </c>
    </row>
    <row r="553" spans="2:16" x14ac:dyDescent="0.25">
      <c r="B553">
        <v>7446400000</v>
      </c>
      <c r="C553">
        <v>-90.787384000000003</v>
      </c>
      <c r="D553">
        <v>-82.586783999999994</v>
      </c>
      <c r="F553" s="5">
        <f t="shared" si="90"/>
        <v>10.402200000000001</v>
      </c>
      <c r="G553" s="5">
        <f t="shared" si="88"/>
        <v>-90.072586000000001</v>
      </c>
      <c r="J553">
        <v>7446400000</v>
      </c>
      <c r="K553">
        <v>-103.05415000000001</v>
      </c>
      <c r="L553">
        <v>-93.638785999999996</v>
      </c>
      <c r="N553" s="5">
        <f t="shared" si="91"/>
        <v>10.402200000000001</v>
      </c>
      <c r="O553" s="5">
        <f t="shared" si="89"/>
        <v>-91.550910999999999</v>
      </c>
    </row>
    <row r="554" spans="2:16" x14ac:dyDescent="0.25">
      <c r="B554">
        <v>7724300000</v>
      </c>
      <c r="C554">
        <v>-95.768660999999994</v>
      </c>
      <c r="D554">
        <v>-87.481872999999993</v>
      </c>
      <c r="F554" s="5" t="s">
        <v>23</v>
      </c>
      <c r="J554">
        <v>7724300000</v>
      </c>
      <c r="K554">
        <v>-108.69759000000001</v>
      </c>
      <c r="L554">
        <v>-99.208152999999996</v>
      </c>
      <c r="N554" s="5" t="s">
        <v>23</v>
      </c>
    </row>
    <row r="555" spans="2:16" x14ac:dyDescent="0.25">
      <c r="B555">
        <v>8002200000</v>
      </c>
      <c r="C555">
        <v>-93.705710999999994</v>
      </c>
      <c r="D555">
        <v>-85.249145999999996</v>
      </c>
      <c r="J555">
        <v>8002200000</v>
      </c>
      <c r="K555">
        <v>-102.59612</v>
      </c>
      <c r="L555">
        <v>-92.983253000000005</v>
      </c>
    </row>
    <row r="556" spans="2:16" x14ac:dyDescent="0.25">
      <c r="B556" t="s">
        <v>23</v>
      </c>
      <c r="J556" t="s">
        <v>23</v>
      </c>
    </row>
    <row r="557" spans="2:16" x14ac:dyDescent="0.25">
      <c r="F557" s="5" t="s">
        <v>75</v>
      </c>
      <c r="N557" s="5" t="s">
        <v>75</v>
      </c>
    </row>
    <row r="558" spans="2:16" ht="15.75" x14ac:dyDescent="0.25">
      <c r="F558" s="5" t="s">
        <v>20</v>
      </c>
      <c r="G558" s="5" t="str">
        <f t="shared" ref="G558:G577" si="92">D584</f>
        <v>5Rx5L dBc Log Mag(dB)</v>
      </c>
      <c r="H558" s="29">
        <v>5</v>
      </c>
      <c r="N558" s="5" t="s">
        <v>20</v>
      </c>
      <c r="O558" s="5" t="str">
        <f t="shared" ref="O558:O577" si="93">L584</f>
        <v>5Rx5L dBc Log Mag(dB)</v>
      </c>
      <c r="P558" s="29">
        <v>5</v>
      </c>
    </row>
    <row r="559" spans="2:16" ht="15.75" x14ac:dyDescent="0.25">
      <c r="B559" t="s">
        <v>73</v>
      </c>
      <c r="F559" s="5">
        <f t="shared" ref="F559:F577" si="94">B585/1000000000</f>
        <v>3.0110000000000001</v>
      </c>
      <c r="G559" s="5">
        <f t="shared" si="92"/>
        <v>-55.494774</v>
      </c>
      <c r="H559" s="30">
        <f>ABS(AVERAGE(G559:G577)-(H558-1)*15)</f>
        <v>139.28292015789475</v>
      </c>
      <c r="J559" t="s">
        <v>73</v>
      </c>
      <c r="N559" s="5">
        <f t="shared" ref="N559:N577" si="95">J585/1000000000</f>
        <v>3.0110000000000001</v>
      </c>
      <c r="O559" s="5">
        <f t="shared" si="93"/>
        <v>-62.903892999999997</v>
      </c>
      <c r="P559" s="30">
        <f>ABS(AVERAGE(O559:O577)-(P558-1)*15)</f>
        <v>148.27434163157898</v>
      </c>
    </row>
    <row r="560" spans="2:16" x14ac:dyDescent="0.25">
      <c r="B560" t="s">
        <v>20</v>
      </c>
      <c r="C560" t="s">
        <v>160</v>
      </c>
      <c r="D560" t="s">
        <v>74</v>
      </c>
      <c r="F560" s="5">
        <f t="shared" si="94"/>
        <v>3.5093777777778001</v>
      </c>
      <c r="G560" s="5">
        <f t="shared" si="92"/>
        <v>-60.287731000000001</v>
      </c>
      <c r="J560" t="s">
        <v>20</v>
      </c>
      <c r="K560" t="s">
        <v>160</v>
      </c>
      <c r="L560" t="s">
        <v>74</v>
      </c>
      <c r="N560" s="5">
        <f t="shared" si="95"/>
        <v>3.5093777777778001</v>
      </c>
      <c r="O560" s="5">
        <f t="shared" si="93"/>
        <v>-67.770865999999998</v>
      </c>
    </row>
    <row r="561" spans="2:15" x14ac:dyDescent="0.25">
      <c r="B561">
        <v>3202200000</v>
      </c>
      <c r="C561">
        <v>-81.561347999999995</v>
      </c>
      <c r="D561">
        <v>-74.578002999999995</v>
      </c>
      <c r="F561" s="5">
        <f t="shared" si="94"/>
        <v>4.0077555555556001</v>
      </c>
      <c r="G561" s="5">
        <f t="shared" si="92"/>
        <v>-86.743965000000003</v>
      </c>
      <c r="J561">
        <v>3202200000</v>
      </c>
      <c r="K561">
        <v>-93.556206000000003</v>
      </c>
      <c r="L561">
        <v>-86.283164999999997</v>
      </c>
      <c r="N561" s="5">
        <f t="shared" si="95"/>
        <v>4.0077555555556001</v>
      </c>
      <c r="O561" s="5">
        <f t="shared" si="93"/>
        <v>-86.551010000000005</v>
      </c>
    </row>
    <row r="562" spans="2:15" x14ac:dyDescent="0.25">
      <c r="B562">
        <v>3602200000</v>
      </c>
      <c r="C562">
        <v>-80.320594999999997</v>
      </c>
      <c r="D562">
        <v>-72.985161000000005</v>
      </c>
      <c r="F562" s="5">
        <f t="shared" si="94"/>
        <v>4.5061333333332998</v>
      </c>
      <c r="G562" s="5">
        <f t="shared" si="92"/>
        <v>-79.691231000000002</v>
      </c>
      <c r="J562">
        <v>3602200000</v>
      </c>
      <c r="K562">
        <v>-99.394585000000006</v>
      </c>
      <c r="L562">
        <v>-90.644858999999997</v>
      </c>
      <c r="N562" s="5">
        <f t="shared" si="95"/>
        <v>4.5061333333332998</v>
      </c>
      <c r="O562" s="5">
        <f t="shared" si="93"/>
        <v>-74.634003000000007</v>
      </c>
    </row>
    <row r="563" spans="2:15" x14ac:dyDescent="0.25">
      <c r="B563">
        <v>4002200000</v>
      </c>
      <c r="C563">
        <v>-83.593390999999997</v>
      </c>
      <c r="D563">
        <v>-76.517180999999994</v>
      </c>
      <c r="F563" s="5">
        <f t="shared" si="94"/>
        <v>5.0045111111110998</v>
      </c>
      <c r="G563" s="5">
        <f t="shared" si="92"/>
        <v>-77.80162</v>
      </c>
      <c r="J563">
        <v>4002200000</v>
      </c>
      <c r="K563">
        <v>-105.44954</v>
      </c>
      <c r="L563">
        <v>-96.776115000000004</v>
      </c>
      <c r="N563" s="5">
        <f t="shared" si="95"/>
        <v>5.0045111111110998</v>
      </c>
      <c r="O563" s="5">
        <f t="shared" si="93"/>
        <v>-85.508719999999997</v>
      </c>
    </row>
    <row r="564" spans="2:15" x14ac:dyDescent="0.25">
      <c r="B564">
        <v>4402200000</v>
      </c>
      <c r="C564">
        <v>-86.761803</v>
      </c>
      <c r="D564">
        <v>-79.694892999999993</v>
      </c>
      <c r="F564" s="5">
        <f t="shared" si="94"/>
        <v>5.5028888888888998</v>
      </c>
      <c r="G564" s="5">
        <f t="shared" si="92"/>
        <v>-73.252251000000001</v>
      </c>
      <c r="J564">
        <v>4402200000</v>
      </c>
      <c r="K564">
        <v>-107.66808</v>
      </c>
      <c r="L564">
        <v>-99.106826999999996</v>
      </c>
      <c r="N564" s="5">
        <f t="shared" si="95"/>
        <v>5.5028888888888998</v>
      </c>
      <c r="O564" s="5">
        <f t="shared" si="93"/>
        <v>-89.760490000000004</v>
      </c>
    </row>
    <row r="565" spans="2:15" x14ac:dyDescent="0.25">
      <c r="B565">
        <v>4802200000</v>
      </c>
      <c r="C565">
        <v>-84.770554000000004</v>
      </c>
      <c r="D565">
        <v>-77.752692999999994</v>
      </c>
      <c r="F565" s="5">
        <f t="shared" si="94"/>
        <v>6.0012666666667007</v>
      </c>
      <c r="G565" s="5">
        <f t="shared" si="92"/>
        <v>-73.089973000000001</v>
      </c>
      <c r="J565">
        <v>4802200000</v>
      </c>
      <c r="K565">
        <v>-102.57765999999999</v>
      </c>
      <c r="L565">
        <v>-94.339500000000001</v>
      </c>
      <c r="N565" s="5">
        <f t="shared" si="95"/>
        <v>6.0012666666667007</v>
      </c>
      <c r="O565" s="5">
        <f t="shared" si="93"/>
        <v>-82.763435000000001</v>
      </c>
    </row>
    <row r="566" spans="2:15" x14ac:dyDescent="0.25">
      <c r="B566">
        <v>5202200000</v>
      </c>
      <c r="C566">
        <v>-98.473777999999996</v>
      </c>
      <c r="D566">
        <v>-91.238479999999996</v>
      </c>
      <c r="F566" s="5">
        <f t="shared" si="94"/>
        <v>6.4996444444443995</v>
      </c>
      <c r="G566" s="5">
        <f t="shared" si="92"/>
        <v>-78.707687000000007</v>
      </c>
      <c r="J566">
        <v>5202200000</v>
      </c>
      <c r="K566">
        <v>-96.321738999999994</v>
      </c>
      <c r="L566">
        <v>-88.044830000000005</v>
      </c>
      <c r="N566" s="5">
        <f t="shared" si="95"/>
        <v>6.4996444444443995</v>
      </c>
      <c r="O566" s="5">
        <f t="shared" si="93"/>
        <v>-83.4114</v>
      </c>
    </row>
    <row r="567" spans="2:15" x14ac:dyDescent="0.25">
      <c r="B567">
        <v>5602200000</v>
      </c>
      <c r="C567">
        <v>-89.983840999999998</v>
      </c>
      <c r="D567">
        <v>-82.615325999999996</v>
      </c>
      <c r="F567" s="5">
        <f t="shared" si="94"/>
        <v>6.9980222222222004</v>
      </c>
      <c r="G567" s="5">
        <f t="shared" si="92"/>
        <v>-82.905501999999998</v>
      </c>
      <c r="J567">
        <v>5602200000</v>
      </c>
      <c r="K567">
        <v>-102.90514</v>
      </c>
      <c r="L567">
        <v>-94.489699999999999</v>
      </c>
      <c r="N567" s="5">
        <f t="shared" si="95"/>
        <v>6.9980222222222004</v>
      </c>
      <c r="O567" s="5">
        <f t="shared" si="93"/>
        <v>-86.109466999999995</v>
      </c>
    </row>
    <row r="568" spans="2:15" x14ac:dyDescent="0.25">
      <c r="B568">
        <v>6002200000</v>
      </c>
      <c r="C568">
        <v>-98.320473000000007</v>
      </c>
      <c r="D568">
        <v>-90.959579000000005</v>
      </c>
      <c r="F568" s="5">
        <f t="shared" si="94"/>
        <v>7.4964000000000004</v>
      </c>
      <c r="G568" s="5">
        <f t="shared" si="92"/>
        <v>-75.756339999999994</v>
      </c>
      <c r="J568">
        <v>6002200000</v>
      </c>
      <c r="K568">
        <v>-104.29151</v>
      </c>
      <c r="L568">
        <v>-95.615288000000007</v>
      </c>
      <c r="N568" s="5">
        <f t="shared" si="95"/>
        <v>7.4964000000000004</v>
      </c>
      <c r="O568" s="5">
        <f t="shared" si="93"/>
        <v>-90.027596000000003</v>
      </c>
    </row>
    <row r="569" spans="2:15" x14ac:dyDescent="0.25">
      <c r="B569">
        <v>6402200000</v>
      </c>
      <c r="C569">
        <v>-101.80763</v>
      </c>
      <c r="D569">
        <v>-94.367148999999998</v>
      </c>
      <c r="F569" s="5">
        <f t="shared" si="94"/>
        <v>7.9947777777777995</v>
      </c>
      <c r="G569" s="5">
        <f t="shared" si="92"/>
        <v>-83.923125999999996</v>
      </c>
      <c r="J569">
        <v>6402200000</v>
      </c>
      <c r="K569">
        <v>-116.23815</v>
      </c>
      <c r="L569">
        <v>-106.91070000000001</v>
      </c>
      <c r="N569" s="5">
        <f t="shared" si="95"/>
        <v>7.9947777777777995</v>
      </c>
      <c r="O569" s="5">
        <f t="shared" si="93"/>
        <v>-108.99597</v>
      </c>
    </row>
    <row r="570" spans="2:15" x14ac:dyDescent="0.25">
      <c r="B570">
        <v>6802200000</v>
      </c>
      <c r="C570">
        <v>-95.388572999999994</v>
      </c>
      <c r="D570">
        <v>-87.613213000000002</v>
      </c>
      <c r="F570" s="5">
        <f t="shared" si="94"/>
        <v>8.4931555555555995</v>
      </c>
      <c r="G570" s="5">
        <f t="shared" si="92"/>
        <v>-83.060271999999998</v>
      </c>
      <c r="J570">
        <v>6802200000</v>
      </c>
      <c r="K570">
        <v>-101.61308</v>
      </c>
      <c r="L570">
        <v>-91.992217999999994</v>
      </c>
      <c r="N570" s="5">
        <f t="shared" si="95"/>
        <v>8.4931555555555995</v>
      </c>
      <c r="O570" s="5">
        <f t="shared" si="93"/>
        <v>-100.00852999999999</v>
      </c>
    </row>
    <row r="571" spans="2:15" x14ac:dyDescent="0.25">
      <c r="B571">
        <v>7202200000</v>
      </c>
      <c r="C571">
        <v>-105.76937</v>
      </c>
      <c r="D571">
        <v>-98.047675999999996</v>
      </c>
      <c r="F571" s="5">
        <f t="shared" si="94"/>
        <v>8.9915333333332992</v>
      </c>
      <c r="G571" s="5">
        <f t="shared" si="92"/>
        <v>-75.298912000000001</v>
      </c>
      <c r="J571">
        <v>7202200000</v>
      </c>
      <c r="K571">
        <v>-104.75979</v>
      </c>
      <c r="L571">
        <v>-95.018485999999996</v>
      </c>
      <c r="N571" s="5">
        <f t="shared" si="95"/>
        <v>8.9915333333332992</v>
      </c>
      <c r="O571" s="5">
        <f t="shared" si="93"/>
        <v>-98.570662999999996</v>
      </c>
    </row>
    <row r="572" spans="2:15" x14ac:dyDescent="0.25">
      <c r="B572">
        <v>7602200000</v>
      </c>
      <c r="C572">
        <v>-96.741714000000002</v>
      </c>
      <c r="D572">
        <v>-88.865020999999999</v>
      </c>
      <c r="F572" s="5">
        <f t="shared" si="94"/>
        <v>9.4899111111111001</v>
      </c>
      <c r="G572" s="5">
        <f t="shared" si="92"/>
        <v>-81.974365000000006</v>
      </c>
      <c r="J572">
        <v>7602200000</v>
      </c>
      <c r="K572">
        <v>-101.4966</v>
      </c>
      <c r="L572">
        <v>-91.820473000000007</v>
      </c>
      <c r="N572" s="5">
        <f t="shared" si="95"/>
        <v>9.4899111111111001</v>
      </c>
      <c r="O572" s="5">
        <f t="shared" si="93"/>
        <v>-101.2555</v>
      </c>
    </row>
    <row r="573" spans="2:15" x14ac:dyDescent="0.25">
      <c r="B573">
        <v>8002200000</v>
      </c>
      <c r="C573">
        <v>-95.889053000000004</v>
      </c>
      <c r="D573">
        <v>-87.634033000000002</v>
      </c>
      <c r="F573" s="5">
        <f t="shared" si="94"/>
        <v>9.988288888888901</v>
      </c>
      <c r="G573" s="5">
        <f t="shared" si="92"/>
        <v>-83.153892999999997</v>
      </c>
      <c r="J573">
        <v>8002200000</v>
      </c>
      <c r="K573">
        <v>-100.59959000000001</v>
      </c>
      <c r="L573">
        <v>-90.879943999999995</v>
      </c>
      <c r="N573" s="5">
        <f t="shared" si="95"/>
        <v>9.988288888888901</v>
      </c>
      <c r="O573" s="5">
        <f t="shared" si="93"/>
        <v>-86.458145000000002</v>
      </c>
    </row>
    <row r="574" spans="2:15" x14ac:dyDescent="0.25">
      <c r="B574">
        <v>8402200000</v>
      </c>
      <c r="C574">
        <v>-95.836121000000006</v>
      </c>
      <c r="D574">
        <v>-87.699455</v>
      </c>
      <c r="F574" s="5">
        <f t="shared" si="94"/>
        <v>10.486666666667</v>
      </c>
      <c r="G574" s="5">
        <f t="shared" si="92"/>
        <v>-84.363151999999999</v>
      </c>
      <c r="J574">
        <v>8402200000</v>
      </c>
      <c r="K574">
        <v>-105.30893</v>
      </c>
      <c r="L574">
        <v>-95.577163999999996</v>
      </c>
      <c r="N574" s="5">
        <f t="shared" si="95"/>
        <v>10.486666666667</v>
      </c>
      <c r="O574" s="5">
        <f t="shared" si="93"/>
        <v>-89.37397</v>
      </c>
    </row>
    <row r="575" spans="2:15" x14ac:dyDescent="0.25">
      <c r="B575">
        <v>8802200000</v>
      </c>
      <c r="C575">
        <v>-105.73956</v>
      </c>
      <c r="D575">
        <v>-97.524895000000001</v>
      </c>
      <c r="F575" s="5">
        <f t="shared" si="94"/>
        <v>10.985044444444</v>
      </c>
      <c r="G575" s="5">
        <f t="shared" si="92"/>
        <v>-97.690376000000001</v>
      </c>
      <c r="J575">
        <v>8802200000</v>
      </c>
      <c r="K575">
        <v>-104.57489</v>
      </c>
      <c r="L575">
        <v>-94.938095000000004</v>
      </c>
      <c r="N575" s="5">
        <f t="shared" si="95"/>
        <v>10.985044444444</v>
      </c>
      <c r="O575" s="5">
        <f t="shared" si="93"/>
        <v>-97.417900000000003</v>
      </c>
    </row>
    <row r="576" spans="2:15" x14ac:dyDescent="0.25">
      <c r="B576">
        <v>9202200000</v>
      </c>
      <c r="C576">
        <v>-108.54414</v>
      </c>
      <c r="D576">
        <v>-100.30783</v>
      </c>
      <c r="F576" s="5">
        <f t="shared" si="94"/>
        <v>11.483422222222</v>
      </c>
      <c r="G576" s="5">
        <f t="shared" si="92"/>
        <v>-86.841735999999997</v>
      </c>
      <c r="J576">
        <v>9202200000</v>
      </c>
      <c r="K576">
        <v>-104.50924000000001</v>
      </c>
      <c r="L576">
        <v>-95.107269000000002</v>
      </c>
      <c r="N576" s="5">
        <f t="shared" si="95"/>
        <v>11.483422222222</v>
      </c>
      <c r="O576" s="5">
        <f t="shared" si="93"/>
        <v>-91.785820000000001</v>
      </c>
    </row>
    <row r="577" spans="2:15" x14ac:dyDescent="0.25">
      <c r="B577">
        <v>9602200000</v>
      </c>
      <c r="C577">
        <v>-106.82122</v>
      </c>
      <c r="D577">
        <v>-98.620627999999996</v>
      </c>
      <c r="F577" s="5">
        <f t="shared" si="94"/>
        <v>11.9818</v>
      </c>
      <c r="G577" s="5">
        <f t="shared" si="92"/>
        <v>-86.338577000000001</v>
      </c>
      <c r="J577">
        <v>9602200000</v>
      </c>
      <c r="K577">
        <v>-107.50234</v>
      </c>
      <c r="L577">
        <v>-98.086983000000004</v>
      </c>
      <c r="N577" s="5">
        <f t="shared" si="95"/>
        <v>11.9818</v>
      </c>
      <c r="O577" s="5">
        <f t="shared" si="93"/>
        <v>-93.905113</v>
      </c>
    </row>
    <row r="578" spans="2:15" x14ac:dyDescent="0.25">
      <c r="B578">
        <v>10002200000</v>
      </c>
      <c r="C578">
        <v>-102.13651</v>
      </c>
      <c r="D578">
        <v>-93.849716000000001</v>
      </c>
      <c r="F578" s="5" t="s">
        <v>23</v>
      </c>
      <c r="J578">
        <v>10002200000</v>
      </c>
      <c r="K578">
        <v>-116.27003000000001</v>
      </c>
      <c r="L578">
        <v>-106.78059</v>
      </c>
      <c r="N578" s="5" t="s">
        <v>23</v>
      </c>
    </row>
    <row r="579" spans="2:15" x14ac:dyDescent="0.25">
      <c r="B579">
        <v>10402200000</v>
      </c>
      <c r="C579">
        <v>-98.529160000000005</v>
      </c>
      <c r="D579">
        <v>-90.072586000000001</v>
      </c>
      <c r="J579">
        <v>10402200000</v>
      </c>
      <c r="K579">
        <v>-101.16378</v>
      </c>
      <c r="L579">
        <v>-91.550910999999999</v>
      </c>
    </row>
    <row r="580" spans="2:15" x14ac:dyDescent="0.25">
      <c r="B580" t="s">
        <v>23</v>
      </c>
      <c r="J580" t="s">
        <v>23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20</v>
      </c>
      <c r="C584" t="s">
        <v>161</v>
      </c>
      <c r="D584" t="s">
        <v>76</v>
      </c>
      <c r="J584" t="s">
        <v>20</v>
      </c>
      <c r="K584" t="s">
        <v>161</v>
      </c>
      <c r="L584" t="s">
        <v>76</v>
      </c>
    </row>
    <row r="585" spans="2:15" x14ac:dyDescent="0.25">
      <c r="B585">
        <v>3011000000</v>
      </c>
      <c r="C585">
        <v>-62.478119</v>
      </c>
      <c r="D585">
        <v>-55.494774</v>
      </c>
      <c r="J585">
        <v>3011000000</v>
      </c>
      <c r="K585">
        <v>-70.176933000000005</v>
      </c>
      <c r="L585">
        <v>-62.903892999999997</v>
      </c>
    </row>
    <row r="586" spans="2:15" x14ac:dyDescent="0.25">
      <c r="B586">
        <v>3509377777.7778001</v>
      </c>
      <c r="C586">
        <v>-67.623169000000004</v>
      </c>
      <c r="D586">
        <v>-60.287731000000001</v>
      </c>
      <c r="J586">
        <v>3509377777.7778001</v>
      </c>
      <c r="K586">
        <v>-76.520583999999999</v>
      </c>
      <c r="L586">
        <v>-67.770865999999998</v>
      </c>
    </row>
    <row r="587" spans="2:15" x14ac:dyDescent="0.25">
      <c r="B587">
        <v>4007755555.5556002</v>
      </c>
      <c r="C587">
        <v>-93.820175000000006</v>
      </c>
      <c r="D587">
        <v>-86.743965000000003</v>
      </c>
      <c r="J587">
        <v>4007755555.5556002</v>
      </c>
      <c r="K587">
        <v>-95.224434000000002</v>
      </c>
      <c r="L587">
        <v>-86.551010000000005</v>
      </c>
    </row>
    <row r="588" spans="2:15" x14ac:dyDescent="0.25">
      <c r="B588">
        <v>4506133333.3332996</v>
      </c>
      <c r="C588">
        <v>-86.758140999999995</v>
      </c>
      <c r="D588">
        <v>-79.691231000000002</v>
      </c>
      <c r="J588">
        <v>4506133333.3332996</v>
      </c>
      <c r="K588">
        <v>-83.195258999999993</v>
      </c>
      <c r="L588">
        <v>-74.634003000000007</v>
      </c>
    </row>
    <row r="589" spans="2:15" x14ac:dyDescent="0.25">
      <c r="B589">
        <v>5004511111.1111002</v>
      </c>
      <c r="C589">
        <v>-84.819480999999996</v>
      </c>
      <c r="D589">
        <v>-77.80162</v>
      </c>
      <c r="J589">
        <v>5004511111.1111002</v>
      </c>
      <c r="K589">
        <v>-93.746887000000001</v>
      </c>
      <c r="L589">
        <v>-85.508719999999997</v>
      </c>
    </row>
    <row r="590" spans="2:15" x14ac:dyDescent="0.25">
      <c r="B590">
        <v>5502888888.8888998</v>
      </c>
      <c r="C590">
        <v>-80.487555999999998</v>
      </c>
      <c r="D590">
        <v>-73.252251000000001</v>
      </c>
      <c r="J590">
        <v>5502888888.8888998</v>
      </c>
      <c r="K590">
        <v>-98.037398999999994</v>
      </c>
      <c r="L590">
        <v>-89.760490000000004</v>
      </c>
    </row>
    <row r="591" spans="2:15" x14ac:dyDescent="0.25">
      <c r="B591">
        <v>6001266666.6667004</v>
      </c>
      <c r="C591">
        <v>-80.458488000000003</v>
      </c>
      <c r="D591">
        <v>-73.089973000000001</v>
      </c>
      <c r="J591">
        <v>6001266666.6667004</v>
      </c>
      <c r="K591">
        <v>-91.178878999999995</v>
      </c>
      <c r="L591">
        <v>-82.763435000000001</v>
      </c>
    </row>
    <row r="592" spans="2:15" x14ac:dyDescent="0.25">
      <c r="B592">
        <v>6499644444.4443998</v>
      </c>
      <c r="C592">
        <v>-86.068588000000005</v>
      </c>
      <c r="D592">
        <v>-78.707687000000007</v>
      </c>
      <c r="J592">
        <v>6499644444.4443998</v>
      </c>
      <c r="K592">
        <v>-92.087624000000005</v>
      </c>
      <c r="L592">
        <v>-83.4114</v>
      </c>
    </row>
    <row r="593" spans="2:12" x14ac:dyDescent="0.25">
      <c r="B593">
        <v>6998022222.2222004</v>
      </c>
      <c r="C593">
        <v>-90.345984999999999</v>
      </c>
      <c r="D593">
        <v>-82.905501999999998</v>
      </c>
      <c r="J593">
        <v>6998022222.2222004</v>
      </c>
      <c r="K593">
        <v>-95.436927999999995</v>
      </c>
      <c r="L593">
        <v>-86.109466999999995</v>
      </c>
    </row>
    <row r="594" spans="2:12" x14ac:dyDescent="0.25">
      <c r="B594">
        <v>7496400000</v>
      </c>
      <c r="C594">
        <v>-83.531700000000001</v>
      </c>
      <c r="D594">
        <v>-75.756339999999994</v>
      </c>
      <c r="J594">
        <v>7496400000</v>
      </c>
      <c r="K594">
        <v>-99.648453000000003</v>
      </c>
      <c r="L594">
        <v>-90.027596000000003</v>
      </c>
    </row>
    <row r="595" spans="2:12" x14ac:dyDescent="0.25">
      <c r="B595">
        <v>7994777777.7777996</v>
      </c>
      <c r="C595">
        <v>-91.644820999999993</v>
      </c>
      <c r="D595">
        <v>-83.923125999999996</v>
      </c>
      <c r="J595">
        <v>7994777777.7777996</v>
      </c>
      <c r="K595">
        <v>-118.73727</v>
      </c>
      <c r="L595">
        <v>-108.99597</v>
      </c>
    </row>
    <row r="596" spans="2:12" x14ac:dyDescent="0.25">
      <c r="B596">
        <v>8493155555.5556002</v>
      </c>
      <c r="C596">
        <v>-90.936965999999998</v>
      </c>
      <c r="D596">
        <v>-83.060271999999998</v>
      </c>
      <c r="J596">
        <v>8493155555.5556002</v>
      </c>
      <c r="K596">
        <v>-109.68465999999999</v>
      </c>
      <c r="L596">
        <v>-100.00852999999999</v>
      </c>
    </row>
    <row r="597" spans="2:12" x14ac:dyDescent="0.25">
      <c r="B597">
        <v>8991533333.3332996</v>
      </c>
      <c r="C597">
        <v>-83.553932000000003</v>
      </c>
      <c r="D597">
        <v>-75.298912000000001</v>
      </c>
      <c r="J597">
        <v>8991533333.3332996</v>
      </c>
      <c r="K597">
        <v>-108.29031000000001</v>
      </c>
      <c r="L597">
        <v>-98.570662999999996</v>
      </c>
    </row>
    <row r="598" spans="2:12" x14ac:dyDescent="0.25">
      <c r="B598">
        <v>9489911111.1110992</v>
      </c>
      <c r="C598">
        <v>-90.111030999999997</v>
      </c>
      <c r="D598">
        <v>-81.974365000000006</v>
      </c>
      <c r="J598">
        <v>9489911111.1110992</v>
      </c>
      <c r="K598">
        <v>-110.98727</v>
      </c>
      <c r="L598">
        <v>-101.2555</v>
      </c>
    </row>
    <row r="599" spans="2:12" x14ac:dyDescent="0.25">
      <c r="B599">
        <v>9988288888.8889008</v>
      </c>
      <c r="C599">
        <v>-91.368561</v>
      </c>
      <c r="D599">
        <v>-83.153892999999997</v>
      </c>
      <c r="J599">
        <v>9988288888.8889008</v>
      </c>
      <c r="K599">
        <v>-96.094939999999994</v>
      </c>
      <c r="L599">
        <v>-86.458145000000002</v>
      </c>
    </row>
    <row r="600" spans="2:12" x14ac:dyDescent="0.25">
      <c r="B600">
        <v>10486666666.667</v>
      </c>
      <c r="C600">
        <v>-92.599472000000006</v>
      </c>
      <c r="D600">
        <v>-84.363151999999999</v>
      </c>
      <c r="J600">
        <v>10486666666.667</v>
      </c>
      <c r="K600">
        <v>-98.775940000000006</v>
      </c>
      <c r="L600">
        <v>-89.37397</v>
      </c>
    </row>
    <row r="601" spans="2:12" x14ac:dyDescent="0.25">
      <c r="B601">
        <v>10985044444.444</v>
      </c>
      <c r="C601">
        <v>-105.89098</v>
      </c>
      <c r="D601">
        <v>-97.690376000000001</v>
      </c>
      <c r="J601">
        <v>10985044444.444</v>
      </c>
      <c r="K601">
        <v>-106.83327</v>
      </c>
      <c r="L601">
        <v>-97.417900000000003</v>
      </c>
    </row>
    <row r="602" spans="2:12" x14ac:dyDescent="0.25">
      <c r="B602">
        <v>11483422222.222</v>
      </c>
      <c r="C602">
        <v>-95.128517000000002</v>
      </c>
      <c r="D602">
        <v>-86.841735999999997</v>
      </c>
      <c r="J602">
        <v>11483422222.222</v>
      </c>
      <c r="K602">
        <v>-101.27525</v>
      </c>
      <c r="L602">
        <v>-91.785820000000001</v>
      </c>
    </row>
    <row r="603" spans="2:12" x14ac:dyDescent="0.25">
      <c r="B603">
        <v>11981800000</v>
      </c>
      <c r="C603">
        <v>-94.795151000000004</v>
      </c>
      <c r="D603">
        <v>-86.338577000000001</v>
      </c>
      <c r="J603">
        <v>11981800000</v>
      </c>
      <c r="K603">
        <v>-103.51797999999999</v>
      </c>
      <c r="L603">
        <v>-93.905113</v>
      </c>
    </row>
    <row r="604" spans="2:12" x14ac:dyDescent="0.25">
      <c r="B604" t="s">
        <v>23</v>
      </c>
      <c r="J60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4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0.5703125" style="11" bestFit="1" customWidth="1"/>
    <col min="9" max="9" width="13.7109375" style="34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0.5703125" style="11" bestFit="1" customWidth="1"/>
    <col min="17" max="17" width="2.7109375" style="8" customWidth="1"/>
  </cols>
  <sheetData>
    <row r="1" spans="1:17" x14ac:dyDescent="0.25">
      <c r="A1" s="43" t="s">
        <v>121</v>
      </c>
      <c r="B1" t="s">
        <v>101</v>
      </c>
      <c r="F1" s="5" t="s">
        <v>2</v>
      </c>
      <c r="G1" s="12" t="s">
        <v>122</v>
      </c>
      <c r="H1" s="38" t="str">
        <f>D112</f>
        <v>2Ix1L dBc Log Mag(dB)</v>
      </c>
      <c r="I1" s="43" t="s">
        <v>116</v>
      </c>
      <c r="J1" t="s">
        <v>101</v>
      </c>
      <c r="N1" s="5" t="s">
        <v>2</v>
      </c>
      <c r="O1" s="12" t="s">
        <v>122</v>
      </c>
      <c r="P1" s="38" t="str">
        <f>L112</f>
        <v>2Ix1L dBc Log Mag(dB)</v>
      </c>
    </row>
    <row r="2" spans="1:17" x14ac:dyDescent="0.25">
      <c r="B2" t="s">
        <v>102</v>
      </c>
      <c r="C2" t="s">
        <v>103</v>
      </c>
      <c r="D2" t="s">
        <v>104</v>
      </c>
      <c r="G2" s="16"/>
      <c r="H2" s="10"/>
      <c r="J2" t="s">
        <v>102</v>
      </c>
      <c r="K2" t="s">
        <v>103</v>
      </c>
      <c r="L2" t="s">
        <v>104</v>
      </c>
      <c r="O2" s="16"/>
      <c r="P2" s="10"/>
    </row>
    <row r="3" spans="1:17" s="14" customFormat="1" x14ac:dyDescent="0.25">
      <c r="A3" s="34"/>
      <c r="B3" t="s">
        <v>232</v>
      </c>
      <c r="C3"/>
      <c r="D3"/>
      <c r="E3" s="13"/>
      <c r="F3" s="12" t="s">
        <v>12</v>
      </c>
      <c r="G3" s="12">
        <f>ABS(AVERAGE(G5:G103))</f>
        <v>75.987790626262608</v>
      </c>
      <c r="H3" s="12" t="s">
        <v>260</v>
      </c>
      <c r="I3" s="34"/>
      <c r="J3" t="s">
        <v>232</v>
      </c>
      <c r="K3"/>
      <c r="L3"/>
      <c r="M3" s="13"/>
      <c r="N3" s="12" t="s">
        <v>12</v>
      </c>
      <c r="O3" s="12">
        <f>ABS(AVERAGE(O5:O103))</f>
        <v>77.132123040404039</v>
      </c>
      <c r="P3" s="12" t="s">
        <v>260</v>
      </c>
      <c r="Q3" s="13"/>
    </row>
    <row r="4" spans="1:17" x14ac:dyDescent="0.25">
      <c r="B4" t="s">
        <v>248</v>
      </c>
      <c r="C4" t="s">
        <v>249</v>
      </c>
      <c r="D4" t="s">
        <v>256</v>
      </c>
      <c r="G4" s="10"/>
      <c r="H4" s="10"/>
      <c r="J4" t="s">
        <v>248</v>
      </c>
      <c r="K4" t="s">
        <v>249</v>
      </c>
      <c r="L4" t="s">
        <v>257</v>
      </c>
      <c r="O4" s="10"/>
      <c r="P4" s="10"/>
    </row>
    <row r="5" spans="1:17" x14ac:dyDescent="0.25">
      <c r="B5" t="s">
        <v>105</v>
      </c>
      <c r="F5" s="5">
        <f t="shared" ref="F5:F36" si="0">B113/1000000000</f>
        <v>3</v>
      </c>
      <c r="G5" s="10">
        <f>H5-10</f>
        <v>-80.657982000000004</v>
      </c>
      <c r="H5" s="5">
        <f t="shared" ref="H5:H36" si="1">D113</f>
        <v>-70.657982000000004</v>
      </c>
      <c r="J5" t="s">
        <v>105</v>
      </c>
      <c r="N5" s="5">
        <f t="shared" ref="N5:N36" si="2">J113/1000000000</f>
        <v>3</v>
      </c>
      <c r="O5" s="10">
        <f t="shared" ref="O5:O68" si="3">P5-10</f>
        <v>-86.714470000000006</v>
      </c>
      <c r="P5" s="5">
        <f t="shared" ref="P5:P36" si="4">L113</f>
        <v>-76.714470000000006</v>
      </c>
    </row>
    <row r="6" spans="1:17" x14ac:dyDescent="0.25">
      <c r="F6" s="5">
        <f t="shared" si="0"/>
        <v>3.0918367346939002</v>
      </c>
      <c r="G6" s="10">
        <f t="shared" ref="G6:G69" si="5">H6-10</f>
        <v>-84.529037000000002</v>
      </c>
      <c r="H6" s="5">
        <f t="shared" si="1"/>
        <v>-74.529037000000002</v>
      </c>
      <c r="N6" s="5">
        <f t="shared" si="2"/>
        <v>3.0918367346939002</v>
      </c>
      <c r="O6" s="10">
        <f t="shared" si="3"/>
        <v>-87.691565999999995</v>
      </c>
      <c r="P6" s="5">
        <f t="shared" si="4"/>
        <v>-77.691565999999995</v>
      </c>
    </row>
    <row r="7" spans="1:17" x14ac:dyDescent="0.25">
      <c r="B7" t="s">
        <v>106</v>
      </c>
      <c r="F7" s="5">
        <f t="shared" si="0"/>
        <v>3.1836734693878004</v>
      </c>
      <c r="G7" s="10">
        <f t="shared" si="5"/>
        <v>-91.194266999999996</v>
      </c>
      <c r="H7" s="5">
        <f t="shared" si="1"/>
        <v>-81.194266999999996</v>
      </c>
      <c r="J7" t="s">
        <v>106</v>
      </c>
      <c r="N7" s="5">
        <f t="shared" si="2"/>
        <v>3.1836734693878004</v>
      </c>
      <c r="O7" s="10">
        <f t="shared" si="3"/>
        <v>-89.904747</v>
      </c>
      <c r="P7" s="5">
        <f t="shared" si="4"/>
        <v>-79.904747</v>
      </c>
    </row>
    <row r="8" spans="1:17" x14ac:dyDescent="0.25">
      <c r="B8" t="s">
        <v>20</v>
      </c>
      <c r="C8" t="s">
        <v>126</v>
      </c>
      <c r="F8" s="5">
        <f t="shared" si="0"/>
        <v>3.2755102040816002</v>
      </c>
      <c r="G8" s="10">
        <f t="shared" si="5"/>
        <v>-93.867148999999998</v>
      </c>
      <c r="H8" s="5">
        <f t="shared" si="1"/>
        <v>-83.867148999999998</v>
      </c>
      <c r="J8" t="s">
        <v>20</v>
      </c>
      <c r="K8" t="s">
        <v>126</v>
      </c>
      <c r="N8" s="5">
        <f t="shared" si="2"/>
        <v>3.2755102040816002</v>
      </c>
      <c r="O8" s="10">
        <f t="shared" si="3"/>
        <v>-88.396088000000006</v>
      </c>
      <c r="P8" s="5">
        <f t="shared" si="4"/>
        <v>-78.396088000000006</v>
      </c>
    </row>
    <row r="9" spans="1:17" x14ac:dyDescent="0.25">
      <c r="B9">
        <v>3000000000</v>
      </c>
      <c r="C9">
        <v>-5.8180037000000002</v>
      </c>
      <c r="F9" s="5">
        <f t="shared" si="0"/>
        <v>3.3673469387755</v>
      </c>
      <c r="G9" s="10">
        <f t="shared" si="5"/>
        <v>-90.882744000000002</v>
      </c>
      <c r="H9" s="5">
        <f t="shared" si="1"/>
        <v>-80.882744000000002</v>
      </c>
      <c r="J9">
        <v>3000000000</v>
      </c>
      <c r="K9">
        <v>-6.7830949</v>
      </c>
      <c r="N9" s="5">
        <f t="shared" si="2"/>
        <v>3.3673469387755</v>
      </c>
      <c r="O9" s="10">
        <f t="shared" si="3"/>
        <v>-87.096976999999995</v>
      </c>
      <c r="P9" s="5">
        <f t="shared" si="4"/>
        <v>-77.096976999999995</v>
      </c>
    </row>
    <row r="10" spans="1:17" x14ac:dyDescent="0.25">
      <c r="B10">
        <v>3091836734.6939001</v>
      </c>
      <c r="C10">
        <v>-5.9854054000000003</v>
      </c>
      <c r="F10" s="5">
        <f t="shared" si="0"/>
        <v>3.4591836734694001</v>
      </c>
      <c r="G10" s="10">
        <f t="shared" si="5"/>
        <v>-85.403000000000006</v>
      </c>
      <c r="H10" s="5">
        <f t="shared" si="1"/>
        <v>-75.403000000000006</v>
      </c>
      <c r="J10">
        <v>3091836734.6939001</v>
      </c>
      <c r="K10">
        <v>-6.6868271999999997</v>
      </c>
      <c r="N10" s="5">
        <f t="shared" si="2"/>
        <v>3.4591836734694001</v>
      </c>
      <c r="O10" s="10">
        <f t="shared" si="3"/>
        <v>-83.568893000000003</v>
      </c>
      <c r="P10" s="5">
        <f t="shared" si="4"/>
        <v>-73.568893000000003</v>
      </c>
    </row>
    <row r="11" spans="1:17" x14ac:dyDescent="0.25">
      <c r="B11">
        <v>3183673469.3878002</v>
      </c>
      <c r="C11">
        <v>-6.0335673999999999</v>
      </c>
      <c r="F11" s="5">
        <f t="shared" si="0"/>
        <v>3.5510204081632999</v>
      </c>
      <c r="G11" s="10">
        <f t="shared" si="5"/>
        <v>-84.420670000000001</v>
      </c>
      <c r="H11" s="5">
        <f t="shared" si="1"/>
        <v>-74.420670000000001</v>
      </c>
      <c r="J11">
        <v>3183673469.3878002</v>
      </c>
      <c r="K11">
        <v>-6.9143748</v>
      </c>
      <c r="N11" s="5">
        <f t="shared" si="2"/>
        <v>3.5510204081632999</v>
      </c>
      <c r="O11" s="10">
        <f t="shared" si="3"/>
        <v>-81.595473999999996</v>
      </c>
      <c r="P11" s="5">
        <f t="shared" si="4"/>
        <v>-71.595473999999996</v>
      </c>
    </row>
    <row r="12" spans="1:17" x14ac:dyDescent="0.25">
      <c r="B12">
        <v>3275510204.0816002</v>
      </c>
      <c r="C12">
        <v>-6.1117692000000003</v>
      </c>
      <c r="F12" s="5">
        <f t="shared" si="0"/>
        <v>3.6428571428571002</v>
      </c>
      <c r="G12" s="10">
        <f t="shared" si="5"/>
        <v>-84.745811000000003</v>
      </c>
      <c r="H12" s="5">
        <f t="shared" si="1"/>
        <v>-74.745811000000003</v>
      </c>
      <c r="J12">
        <v>3275510204.0816002</v>
      </c>
      <c r="K12">
        <v>-7.2031536000000003</v>
      </c>
      <c r="N12" s="5">
        <f t="shared" si="2"/>
        <v>3.6428571428571002</v>
      </c>
      <c r="O12" s="10">
        <f t="shared" si="3"/>
        <v>-80.399590000000003</v>
      </c>
      <c r="P12" s="5">
        <f t="shared" si="4"/>
        <v>-70.399590000000003</v>
      </c>
    </row>
    <row r="13" spans="1:17" x14ac:dyDescent="0.25">
      <c r="B13">
        <v>3367346938.7754998</v>
      </c>
      <c r="C13">
        <v>-6.4339361000000004</v>
      </c>
      <c r="F13" s="5">
        <f t="shared" si="0"/>
        <v>3.7346938775509999</v>
      </c>
      <c r="G13" s="10">
        <f t="shared" si="5"/>
        <v>-86.454505999999995</v>
      </c>
      <c r="H13" s="5">
        <f t="shared" si="1"/>
        <v>-76.454505999999995</v>
      </c>
      <c r="J13">
        <v>3367346938.7754998</v>
      </c>
      <c r="K13">
        <v>-7.7015485999999997</v>
      </c>
      <c r="N13" s="5">
        <f t="shared" si="2"/>
        <v>3.7346938775509999</v>
      </c>
      <c r="O13" s="10">
        <f t="shared" si="3"/>
        <v>-81.253074999999995</v>
      </c>
      <c r="P13" s="5">
        <f t="shared" si="4"/>
        <v>-71.253074999999995</v>
      </c>
    </row>
    <row r="14" spans="1:17" x14ac:dyDescent="0.25">
      <c r="B14">
        <v>3459183673.4693999</v>
      </c>
      <c r="C14">
        <v>-6.5568118000000002</v>
      </c>
      <c r="F14" s="5">
        <f t="shared" si="0"/>
        <v>3.8265306122449001</v>
      </c>
      <c r="G14" s="10">
        <f t="shared" si="5"/>
        <v>-86.449691999999999</v>
      </c>
      <c r="H14" s="5">
        <f t="shared" si="1"/>
        <v>-76.449691999999999</v>
      </c>
      <c r="J14">
        <v>3459183673.4693999</v>
      </c>
      <c r="K14">
        <v>-8.0663833999999994</v>
      </c>
      <c r="N14" s="5">
        <f t="shared" si="2"/>
        <v>3.8265306122449001</v>
      </c>
      <c r="O14" s="10">
        <f t="shared" si="3"/>
        <v>-81.075965999999994</v>
      </c>
      <c r="P14" s="5">
        <f t="shared" si="4"/>
        <v>-71.075965999999994</v>
      </c>
    </row>
    <row r="15" spans="1:17" x14ac:dyDescent="0.25">
      <c r="B15">
        <v>3551020408.1633</v>
      </c>
      <c r="C15">
        <v>-6.6268988000000002</v>
      </c>
      <c r="F15" s="5">
        <f t="shared" si="0"/>
        <v>3.9183673469387998</v>
      </c>
      <c r="G15" s="10">
        <f t="shared" si="5"/>
        <v>-87.332679999999996</v>
      </c>
      <c r="H15" s="5">
        <f t="shared" si="1"/>
        <v>-77.332679999999996</v>
      </c>
      <c r="J15">
        <v>3551020408.1633</v>
      </c>
      <c r="K15">
        <v>-8.1140594000000004</v>
      </c>
      <c r="N15" s="5">
        <f t="shared" si="2"/>
        <v>3.9183673469387998</v>
      </c>
      <c r="O15" s="10">
        <f t="shared" si="3"/>
        <v>-82.805015999999995</v>
      </c>
      <c r="P15" s="5">
        <f t="shared" si="4"/>
        <v>-72.805015999999995</v>
      </c>
    </row>
    <row r="16" spans="1:17" x14ac:dyDescent="0.25">
      <c r="B16">
        <v>3642857142.8571</v>
      </c>
      <c r="C16">
        <v>-6.7029709999999998</v>
      </c>
      <c r="F16" s="5">
        <f t="shared" si="0"/>
        <v>4.0102040816326996</v>
      </c>
      <c r="G16" s="10">
        <f t="shared" si="5"/>
        <v>-89.041695000000004</v>
      </c>
      <c r="H16" s="5">
        <f t="shared" si="1"/>
        <v>-79.041695000000004</v>
      </c>
      <c r="J16">
        <v>3642857142.8571</v>
      </c>
      <c r="K16">
        <v>-8.2236624000000003</v>
      </c>
      <c r="N16" s="5">
        <f t="shared" si="2"/>
        <v>4.0102040816326996</v>
      </c>
      <c r="O16" s="10">
        <f t="shared" si="3"/>
        <v>-81.573875000000001</v>
      </c>
      <c r="P16" s="5">
        <f t="shared" si="4"/>
        <v>-71.573875000000001</v>
      </c>
    </row>
    <row r="17" spans="2:16" x14ac:dyDescent="0.25">
      <c r="B17">
        <v>3734693877.5510001</v>
      </c>
      <c r="C17">
        <v>-6.7829689999999996</v>
      </c>
      <c r="F17" s="5">
        <f t="shared" si="0"/>
        <v>4.1020408163265003</v>
      </c>
      <c r="G17" s="10">
        <f t="shared" si="5"/>
        <v>-87.797004999999999</v>
      </c>
      <c r="H17" s="5">
        <f t="shared" si="1"/>
        <v>-77.797004999999999</v>
      </c>
      <c r="J17">
        <v>3734693877.5510001</v>
      </c>
      <c r="K17">
        <v>-8.3647431999999995</v>
      </c>
      <c r="N17" s="5">
        <f t="shared" si="2"/>
        <v>4.1020408163265003</v>
      </c>
      <c r="O17" s="10">
        <f t="shared" si="3"/>
        <v>-83.184532000000004</v>
      </c>
      <c r="P17" s="5">
        <f t="shared" si="4"/>
        <v>-73.184532000000004</v>
      </c>
    </row>
    <row r="18" spans="2:16" x14ac:dyDescent="0.25">
      <c r="B18">
        <v>3826530612.2449002</v>
      </c>
      <c r="C18">
        <v>-6.9356298000000001</v>
      </c>
      <c r="F18" s="5">
        <f t="shared" si="0"/>
        <v>4.1938775510203996</v>
      </c>
      <c r="G18" s="10">
        <f t="shared" si="5"/>
        <v>-88.018744999999996</v>
      </c>
      <c r="H18" s="5">
        <f t="shared" si="1"/>
        <v>-78.018744999999996</v>
      </c>
      <c r="J18">
        <v>3826530612.2449002</v>
      </c>
      <c r="K18">
        <v>-8.3345871000000002</v>
      </c>
      <c r="N18" s="5">
        <f t="shared" si="2"/>
        <v>4.1938775510203996</v>
      </c>
      <c r="O18" s="10">
        <f t="shared" si="3"/>
        <v>-84.449950999999999</v>
      </c>
      <c r="P18" s="5">
        <f t="shared" si="4"/>
        <v>-74.449950999999999</v>
      </c>
    </row>
    <row r="19" spans="2:16" x14ac:dyDescent="0.25">
      <c r="B19">
        <v>3918367346.9387999</v>
      </c>
      <c r="C19">
        <v>-6.8499860999999997</v>
      </c>
      <c r="F19" s="5">
        <f t="shared" si="0"/>
        <v>4.2857142857142998</v>
      </c>
      <c r="G19" s="10">
        <f t="shared" si="5"/>
        <v>-85.914139000000006</v>
      </c>
      <c r="H19" s="5">
        <f t="shared" si="1"/>
        <v>-75.914139000000006</v>
      </c>
      <c r="J19">
        <v>3918367346.9387999</v>
      </c>
      <c r="K19">
        <v>-8.3678732</v>
      </c>
      <c r="N19" s="5">
        <f t="shared" si="2"/>
        <v>4.2857142857142998</v>
      </c>
      <c r="O19" s="10">
        <f t="shared" si="3"/>
        <v>-88.496489999999994</v>
      </c>
      <c r="P19" s="5">
        <f t="shared" si="4"/>
        <v>-78.496489999999994</v>
      </c>
    </row>
    <row r="20" spans="2:16" x14ac:dyDescent="0.25">
      <c r="B20">
        <v>4010204081.6327</v>
      </c>
      <c r="C20">
        <v>-6.8789001000000001</v>
      </c>
      <c r="F20" s="5">
        <f t="shared" si="0"/>
        <v>4.3775510204082</v>
      </c>
      <c r="G20" s="10">
        <f t="shared" si="5"/>
        <v>-88.594223</v>
      </c>
      <c r="H20" s="5">
        <f t="shared" si="1"/>
        <v>-78.594223</v>
      </c>
      <c r="J20">
        <v>4010204081.6327</v>
      </c>
      <c r="K20">
        <v>-8.4302454000000004</v>
      </c>
      <c r="N20" s="5">
        <f t="shared" si="2"/>
        <v>4.3775510204082</v>
      </c>
      <c r="O20" s="10">
        <f t="shared" si="3"/>
        <v>-93.855598000000001</v>
      </c>
      <c r="P20" s="5">
        <f t="shared" si="4"/>
        <v>-83.855598000000001</v>
      </c>
    </row>
    <row r="21" spans="2:16" x14ac:dyDescent="0.25">
      <c r="B21">
        <v>4102040816.3264999</v>
      </c>
      <c r="C21">
        <v>-6.9901480999999999</v>
      </c>
      <c r="F21" s="5">
        <f t="shared" si="0"/>
        <v>4.4693877551019998</v>
      </c>
      <c r="G21" s="10">
        <f t="shared" si="5"/>
        <v>-88.397025999999997</v>
      </c>
      <c r="H21" s="5">
        <f t="shared" si="1"/>
        <v>-78.397025999999997</v>
      </c>
      <c r="J21">
        <v>4102040816.3264999</v>
      </c>
      <c r="K21">
        <v>-8.4583367999999997</v>
      </c>
      <c r="N21" s="5">
        <f t="shared" si="2"/>
        <v>4.4693877551019998</v>
      </c>
      <c r="O21" s="10">
        <f t="shared" si="3"/>
        <v>-91.923964999999995</v>
      </c>
      <c r="P21" s="5">
        <f t="shared" si="4"/>
        <v>-81.923964999999995</v>
      </c>
    </row>
    <row r="22" spans="2:16" x14ac:dyDescent="0.25">
      <c r="B22">
        <v>4193877551.0204</v>
      </c>
      <c r="C22">
        <v>-6.9362564000000004</v>
      </c>
      <c r="F22" s="5">
        <f t="shared" si="0"/>
        <v>4.5612244897959</v>
      </c>
      <c r="G22" s="10">
        <f t="shared" si="5"/>
        <v>-85.375632999999993</v>
      </c>
      <c r="H22" s="5">
        <f t="shared" si="1"/>
        <v>-75.375632999999993</v>
      </c>
      <c r="J22">
        <v>4193877551.0204</v>
      </c>
      <c r="K22">
        <v>-8.4528874999999992</v>
      </c>
      <c r="N22" s="5">
        <f t="shared" si="2"/>
        <v>4.5612244897959</v>
      </c>
      <c r="O22" s="10">
        <f t="shared" si="3"/>
        <v>-87.127892000000003</v>
      </c>
      <c r="P22" s="5">
        <f t="shared" si="4"/>
        <v>-77.127892000000003</v>
      </c>
    </row>
    <row r="23" spans="2:16" x14ac:dyDescent="0.25">
      <c r="B23">
        <v>4285714285.7143002</v>
      </c>
      <c r="C23">
        <v>-6.9651364999999998</v>
      </c>
      <c r="F23" s="5">
        <f t="shared" si="0"/>
        <v>4.6530612244898002</v>
      </c>
      <c r="G23" s="10">
        <f t="shared" si="5"/>
        <v>-80.576363000000001</v>
      </c>
      <c r="H23" s="5">
        <f t="shared" si="1"/>
        <v>-70.576363000000001</v>
      </c>
      <c r="J23">
        <v>4285714285.7143002</v>
      </c>
      <c r="K23">
        <v>-8.4217215000000003</v>
      </c>
      <c r="N23" s="5">
        <f t="shared" si="2"/>
        <v>4.6530612244898002</v>
      </c>
      <c r="O23" s="10">
        <f t="shared" si="3"/>
        <v>-79.527671999999995</v>
      </c>
      <c r="P23" s="5">
        <f t="shared" si="4"/>
        <v>-69.527671999999995</v>
      </c>
    </row>
    <row r="24" spans="2:16" x14ac:dyDescent="0.25">
      <c r="B24">
        <v>4377551020.4082003</v>
      </c>
      <c r="C24">
        <v>-6.9485440000000001</v>
      </c>
      <c r="F24" s="5">
        <f t="shared" si="0"/>
        <v>4.7448979591836995</v>
      </c>
      <c r="G24" s="10">
        <f t="shared" si="5"/>
        <v>-77.913666000000006</v>
      </c>
      <c r="H24" s="5">
        <f t="shared" si="1"/>
        <v>-67.913666000000006</v>
      </c>
      <c r="J24">
        <v>4377551020.4082003</v>
      </c>
      <c r="K24">
        <v>-8.4659251999999992</v>
      </c>
      <c r="N24" s="5">
        <f t="shared" si="2"/>
        <v>4.7448979591836995</v>
      </c>
      <c r="O24" s="10">
        <f t="shared" si="3"/>
        <v>-79.285713000000001</v>
      </c>
      <c r="P24" s="5">
        <f t="shared" si="4"/>
        <v>-69.285713000000001</v>
      </c>
    </row>
    <row r="25" spans="2:16" x14ac:dyDescent="0.25">
      <c r="B25">
        <v>4469387755.1020002</v>
      </c>
      <c r="C25">
        <v>-6.9161386</v>
      </c>
      <c r="F25" s="5">
        <f t="shared" si="0"/>
        <v>4.8367346938775997</v>
      </c>
      <c r="G25" s="10">
        <f t="shared" si="5"/>
        <v>-76.566092999999995</v>
      </c>
      <c r="H25" s="5">
        <f t="shared" si="1"/>
        <v>-66.566092999999995</v>
      </c>
      <c r="J25">
        <v>4469387755.1020002</v>
      </c>
      <c r="K25">
        <v>-8.3950528999999996</v>
      </c>
      <c r="N25" s="5">
        <f t="shared" si="2"/>
        <v>4.8367346938775997</v>
      </c>
      <c r="O25" s="10">
        <f t="shared" si="3"/>
        <v>-78.795524999999998</v>
      </c>
      <c r="P25" s="5">
        <f t="shared" si="4"/>
        <v>-68.795524999999998</v>
      </c>
    </row>
    <row r="26" spans="2:16" x14ac:dyDescent="0.25">
      <c r="B26">
        <v>4561224489.7959003</v>
      </c>
      <c r="C26">
        <v>-6.9467777999999996</v>
      </c>
      <c r="F26" s="5">
        <f t="shared" si="0"/>
        <v>4.9285714285713995</v>
      </c>
      <c r="G26" s="10">
        <f t="shared" si="5"/>
        <v>-74.645233000000005</v>
      </c>
      <c r="H26" s="5">
        <f t="shared" si="1"/>
        <v>-64.645233000000005</v>
      </c>
      <c r="J26">
        <v>4561224489.7959003</v>
      </c>
      <c r="K26">
        <v>-8.3562288000000002</v>
      </c>
      <c r="N26" s="5">
        <f t="shared" si="2"/>
        <v>4.9285714285713995</v>
      </c>
      <c r="O26" s="10">
        <f t="shared" si="3"/>
        <v>-76.831314000000006</v>
      </c>
      <c r="P26" s="5">
        <f t="shared" si="4"/>
        <v>-66.831314000000006</v>
      </c>
    </row>
    <row r="27" spans="2:16" x14ac:dyDescent="0.25">
      <c r="B27">
        <v>4653061224.4898005</v>
      </c>
      <c r="C27">
        <v>-6.9429664999999998</v>
      </c>
      <c r="F27" s="5">
        <f t="shared" si="0"/>
        <v>5.0204081632652997</v>
      </c>
      <c r="G27" s="10">
        <f t="shared" si="5"/>
        <v>-72.996025000000003</v>
      </c>
      <c r="H27" s="5">
        <f t="shared" si="1"/>
        <v>-62.996025000000003</v>
      </c>
      <c r="J27">
        <v>4653061224.4898005</v>
      </c>
      <c r="K27">
        <v>-8.3424853999999993</v>
      </c>
      <c r="N27" s="5">
        <f t="shared" si="2"/>
        <v>5.0204081632652997</v>
      </c>
      <c r="O27" s="10">
        <f t="shared" si="3"/>
        <v>-73.546348999999992</v>
      </c>
      <c r="P27" s="5">
        <f t="shared" si="4"/>
        <v>-63.546348999999999</v>
      </c>
    </row>
    <row r="28" spans="2:16" x14ac:dyDescent="0.25">
      <c r="B28">
        <v>4744897959.1836996</v>
      </c>
      <c r="C28">
        <v>-6.9427662000000003</v>
      </c>
      <c r="F28" s="5">
        <f t="shared" si="0"/>
        <v>5.1122448979591999</v>
      </c>
      <c r="G28" s="10">
        <f t="shared" si="5"/>
        <v>-73.552550999999994</v>
      </c>
      <c r="H28" s="5">
        <f t="shared" si="1"/>
        <v>-63.552551000000001</v>
      </c>
      <c r="J28">
        <v>4744897959.1836996</v>
      </c>
      <c r="K28">
        <v>-8.2895260000000004</v>
      </c>
      <c r="N28" s="5">
        <f t="shared" si="2"/>
        <v>5.1122448979591999</v>
      </c>
      <c r="O28" s="10">
        <f t="shared" si="3"/>
        <v>-72.882034000000004</v>
      </c>
      <c r="P28" s="5">
        <f t="shared" si="4"/>
        <v>-62.882033999999997</v>
      </c>
    </row>
    <row r="29" spans="2:16" x14ac:dyDescent="0.25">
      <c r="B29">
        <v>4836734693.8775997</v>
      </c>
      <c r="C29">
        <v>-7.0020956999999999</v>
      </c>
      <c r="F29" s="5">
        <f t="shared" si="0"/>
        <v>5.2040816326531001</v>
      </c>
      <c r="G29" s="10">
        <f t="shared" si="5"/>
        <v>-75.389640999999997</v>
      </c>
      <c r="H29" s="5">
        <f t="shared" si="1"/>
        <v>-65.389640999999997</v>
      </c>
      <c r="J29">
        <v>4836734693.8775997</v>
      </c>
      <c r="K29">
        <v>-8.3130130999999992</v>
      </c>
      <c r="N29" s="5">
        <f t="shared" si="2"/>
        <v>5.2040816326531001</v>
      </c>
      <c r="O29" s="10">
        <f t="shared" si="3"/>
        <v>-73.727989000000008</v>
      </c>
      <c r="P29" s="5">
        <f t="shared" si="4"/>
        <v>-63.727989000000001</v>
      </c>
    </row>
    <row r="30" spans="2:16" x14ac:dyDescent="0.25">
      <c r="B30">
        <v>4928571428.5713997</v>
      </c>
      <c r="C30">
        <v>-6.9950384999999997</v>
      </c>
      <c r="F30" s="5">
        <f t="shared" si="0"/>
        <v>5.2959183673468999</v>
      </c>
      <c r="G30" s="10">
        <f t="shared" si="5"/>
        <v>-76.928534999999997</v>
      </c>
      <c r="H30" s="5">
        <f t="shared" si="1"/>
        <v>-66.928534999999997</v>
      </c>
      <c r="J30">
        <v>4928571428.5713997</v>
      </c>
      <c r="K30">
        <v>-8.2738265999999996</v>
      </c>
      <c r="N30" s="5">
        <f t="shared" si="2"/>
        <v>5.2959183673468999</v>
      </c>
      <c r="O30" s="10">
        <f t="shared" si="3"/>
        <v>-74.554175999999998</v>
      </c>
      <c r="P30" s="5">
        <f t="shared" si="4"/>
        <v>-64.554175999999998</v>
      </c>
    </row>
    <row r="31" spans="2:16" x14ac:dyDescent="0.25">
      <c r="B31">
        <v>5020408163.2652998</v>
      </c>
      <c r="C31">
        <v>-6.9862275</v>
      </c>
      <c r="F31" s="5">
        <f t="shared" si="0"/>
        <v>5.3877551020408001</v>
      </c>
      <c r="G31" s="10">
        <f t="shared" si="5"/>
        <v>-77.808807000000002</v>
      </c>
      <c r="H31" s="5">
        <f t="shared" si="1"/>
        <v>-67.808807000000002</v>
      </c>
      <c r="J31">
        <v>5020408163.2652998</v>
      </c>
      <c r="K31">
        <v>-8.2901001000000001</v>
      </c>
      <c r="N31" s="5">
        <f t="shared" si="2"/>
        <v>5.3877551020408001</v>
      </c>
      <c r="O31" s="10">
        <f t="shared" si="3"/>
        <v>-75.670722999999995</v>
      </c>
      <c r="P31" s="5">
        <f t="shared" si="4"/>
        <v>-65.670722999999995</v>
      </c>
    </row>
    <row r="32" spans="2:16" x14ac:dyDescent="0.25">
      <c r="B32">
        <v>5112244897.9591999</v>
      </c>
      <c r="C32">
        <v>-6.9629984</v>
      </c>
      <c r="F32" s="5">
        <f t="shared" si="0"/>
        <v>5.4795918367347003</v>
      </c>
      <c r="G32" s="10">
        <f t="shared" si="5"/>
        <v>-78.749825000000001</v>
      </c>
      <c r="H32" s="5">
        <f t="shared" si="1"/>
        <v>-68.749825000000001</v>
      </c>
      <c r="J32">
        <v>5112244897.9591999</v>
      </c>
      <c r="K32">
        <v>-8.264329</v>
      </c>
      <c r="N32" s="5">
        <f t="shared" si="2"/>
        <v>5.4795918367347003</v>
      </c>
      <c r="O32" s="10">
        <f t="shared" si="3"/>
        <v>-76.621368000000004</v>
      </c>
      <c r="P32" s="5">
        <f t="shared" si="4"/>
        <v>-66.621368000000004</v>
      </c>
    </row>
    <row r="33" spans="2:16" x14ac:dyDescent="0.25">
      <c r="B33">
        <v>5204081632.6531</v>
      </c>
      <c r="C33">
        <v>-7.0538588000000004</v>
      </c>
      <c r="F33" s="5">
        <f t="shared" si="0"/>
        <v>5.5714285714286005</v>
      </c>
      <c r="G33" s="10">
        <f t="shared" si="5"/>
        <v>-79.709418999999997</v>
      </c>
      <c r="H33" s="5">
        <f t="shared" si="1"/>
        <v>-69.709418999999997</v>
      </c>
      <c r="J33">
        <v>5204081632.6531</v>
      </c>
      <c r="K33">
        <v>-8.2725296000000004</v>
      </c>
      <c r="N33" s="5">
        <f t="shared" si="2"/>
        <v>5.5714285714286005</v>
      </c>
      <c r="O33" s="10">
        <f t="shared" si="3"/>
        <v>-77.53698</v>
      </c>
      <c r="P33" s="5">
        <f t="shared" si="4"/>
        <v>-67.53698</v>
      </c>
    </row>
    <row r="34" spans="2:16" x14ac:dyDescent="0.25">
      <c r="B34">
        <v>5295918367.3469</v>
      </c>
      <c r="C34">
        <v>-7.0531316000000004</v>
      </c>
      <c r="F34" s="5">
        <f t="shared" si="0"/>
        <v>5.6632653061224003</v>
      </c>
      <c r="G34" s="10">
        <f t="shared" si="5"/>
        <v>-80.622849000000002</v>
      </c>
      <c r="H34" s="5">
        <f t="shared" si="1"/>
        <v>-70.622849000000002</v>
      </c>
      <c r="J34">
        <v>5295918367.3469</v>
      </c>
      <c r="K34">
        <v>-8.2662028999999997</v>
      </c>
      <c r="N34" s="5">
        <f t="shared" si="2"/>
        <v>5.6632653061224003</v>
      </c>
      <c r="O34" s="10">
        <f t="shared" si="3"/>
        <v>-77.619476000000006</v>
      </c>
      <c r="P34" s="5">
        <f t="shared" si="4"/>
        <v>-67.619476000000006</v>
      </c>
    </row>
    <row r="35" spans="2:16" x14ac:dyDescent="0.25">
      <c r="B35">
        <v>5387755102.0408001</v>
      </c>
      <c r="C35">
        <v>-7.0461640000000001</v>
      </c>
      <c r="F35" s="5">
        <f t="shared" si="0"/>
        <v>5.7551020408163005</v>
      </c>
      <c r="G35" s="10">
        <f t="shared" si="5"/>
        <v>-79.294937000000004</v>
      </c>
      <c r="H35" s="5">
        <f t="shared" si="1"/>
        <v>-69.294937000000004</v>
      </c>
      <c r="J35">
        <v>5387755102.0408001</v>
      </c>
      <c r="K35">
        <v>-8.2749500000000005</v>
      </c>
      <c r="N35" s="5">
        <f t="shared" si="2"/>
        <v>5.7551020408163005</v>
      </c>
      <c r="O35" s="10">
        <f t="shared" si="3"/>
        <v>-78.086021000000002</v>
      </c>
      <c r="P35" s="5">
        <f t="shared" si="4"/>
        <v>-68.086021000000002</v>
      </c>
    </row>
    <row r="36" spans="2:16" x14ac:dyDescent="0.25">
      <c r="B36">
        <v>5479591836.7347002</v>
      </c>
      <c r="C36">
        <v>-7.0207572000000003</v>
      </c>
      <c r="F36" s="5">
        <f t="shared" si="0"/>
        <v>5.8469387755101998</v>
      </c>
      <c r="G36" s="10">
        <f t="shared" si="5"/>
        <v>-77.253783999999996</v>
      </c>
      <c r="H36" s="5">
        <f t="shared" si="1"/>
        <v>-67.253783999999996</v>
      </c>
      <c r="J36">
        <v>5479591836.7347002</v>
      </c>
      <c r="K36">
        <v>-8.2236013000000003</v>
      </c>
      <c r="N36" s="5">
        <f t="shared" si="2"/>
        <v>5.8469387755101998</v>
      </c>
      <c r="O36" s="10">
        <f t="shared" si="3"/>
        <v>-77.576447000000002</v>
      </c>
      <c r="P36" s="5">
        <f t="shared" si="4"/>
        <v>-67.576447000000002</v>
      </c>
    </row>
    <row r="37" spans="2:16" x14ac:dyDescent="0.25">
      <c r="B37">
        <v>5571428571.4286003</v>
      </c>
      <c r="C37">
        <v>-7.0614122999999998</v>
      </c>
      <c r="F37" s="5">
        <f t="shared" ref="F37:F68" si="6">B145/1000000000</f>
        <v>5.9387755102041</v>
      </c>
      <c r="G37" s="10">
        <f t="shared" si="5"/>
        <v>-74.795165999999995</v>
      </c>
      <c r="H37" s="5">
        <f t="shared" ref="H37:H68" si="7">D145</f>
        <v>-64.795165999999995</v>
      </c>
      <c r="J37">
        <v>5571428571.4286003</v>
      </c>
      <c r="K37">
        <v>-8.2476988000000002</v>
      </c>
      <c r="N37" s="5">
        <f t="shared" ref="N37:N68" si="8">J145/1000000000</f>
        <v>5.9387755102041</v>
      </c>
      <c r="O37" s="10">
        <f t="shared" si="3"/>
        <v>-76.957320999999993</v>
      </c>
      <c r="P37" s="5">
        <f t="shared" ref="P37:P68" si="9">L145</f>
        <v>-66.957320999999993</v>
      </c>
    </row>
    <row r="38" spans="2:16" x14ac:dyDescent="0.25">
      <c r="B38">
        <v>5663265306.1224003</v>
      </c>
      <c r="C38">
        <v>-7.0544181000000004</v>
      </c>
      <c r="F38" s="5">
        <f t="shared" si="6"/>
        <v>6.0306122448980002</v>
      </c>
      <c r="G38" s="10">
        <f t="shared" si="5"/>
        <v>-74.357185000000001</v>
      </c>
      <c r="H38" s="5">
        <f t="shared" si="7"/>
        <v>-64.357185000000001</v>
      </c>
      <c r="J38">
        <v>5663265306.1224003</v>
      </c>
      <c r="K38">
        <v>-8.2961369000000005</v>
      </c>
      <c r="N38" s="5">
        <f t="shared" si="8"/>
        <v>6.0306122448980002</v>
      </c>
      <c r="O38" s="10">
        <f t="shared" si="3"/>
        <v>-75.496398999999997</v>
      </c>
      <c r="P38" s="5">
        <f t="shared" si="9"/>
        <v>-65.496398999999997</v>
      </c>
    </row>
    <row r="39" spans="2:16" x14ac:dyDescent="0.25">
      <c r="B39">
        <v>5755102040.8163004</v>
      </c>
      <c r="C39">
        <v>-7.0283293999999996</v>
      </c>
      <c r="F39" s="5">
        <f t="shared" si="6"/>
        <v>6.1224489795918</v>
      </c>
      <c r="G39" s="10">
        <f t="shared" si="5"/>
        <v>-74.473763000000005</v>
      </c>
      <c r="H39" s="5">
        <f t="shared" si="7"/>
        <v>-64.473763000000005</v>
      </c>
      <c r="J39">
        <v>5755102040.8163004</v>
      </c>
      <c r="K39">
        <v>-8.3489474999999995</v>
      </c>
      <c r="N39" s="5">
        <f t="shared" si="8"/>
        <v>6.1224489795918</v>
      </c>
      <c r="O39" s="10">
        <f t="shared" si="3"/>
        <v>-74.531754000000006</v>
      </c>
      <c r="P39" s="5">
        <f t="shared" si="9"/>
        <v>-64.531754000000006</v>
      </c>
    </row>
    <row r="40" spans="2:16" x14ac:dyDescent="0.25">
      <c r="B40">
        <v>5846938775.5101995</v>
      </c>
      <c r="C40">
        <v>-7.0921086999999998</v>
      </c>
      <c r="F40" s="5">
        <f t="shared" si="6"/>
        <v>6.2142857142857002</v>
      </c>
      <c r="G40" s="10">
        <f t="shared" si="5"/>
        <v>-74.460776999999993</v>
      </c>
      <c r="H40" s="5">
        <f t="shared" si="7"/>
        <v>-64.460776999999993</v>
      </c>
      <c r="J40">
        <v>5846938775.5101995</v>
      </c>
      <c r="K40">
        <v>-8.3293476000000002</v>
      </c>
      <c r="N40" s="5">
        <f t="shared" si="8"/>
        <v>6.2142857142857002</v>
      </c>
      <c r="O40" s="10">
        <f t="shared" si="3"/>
        <v>-73.301197000000002</v>
      </c>
      <c r="P40" s="5">
        <f t="shared" si="9"/>
        <v>-63.301197000000002</v>
      </c>
    </row>
    <row r="41" spans="2:16" x14ac:dyDescent="0.25">
      <c r="B41">
        <v>5938775510.2040997</v>
      </c>
      <c r="C41">
        <v>-7.1105074999999998</v>
      </c>
      <c r="F41" s="5">
        <f t="shared" si="6"/>
        <v>6.3061224489796004</v>
      </c>
      <c r="G41" s="10">
        <f t="shared" si="5"/>
        <v>-74.131409000000005</v>
      </c>
      <c r="H41" s="5">
        <f t="shared" si="7"/>
        <v>-64.131409000000005</v>
      </c>
      <c r="J41">
        <v>5938775510.2040997</v>
      </c>
      <c r="K41">
        <v>-8.3860253999999994</v>
      </c>
      <c r="N41" s="5">
        <f t="shared" si="8"/>
        <v>6.3061224489796004</v>
      </c>
      <c r="O41" s="10">
        <f t="shared" si="3"/>
        <v>-72.631236999999999</v>
      </c>
      <c r="P41" s="5">
        <f t="shared" si="9"/>
        <v>-62.631236999999999</v>
      </c>
    </row>
    <row r="42" spans="2:16" x14ac:dyDescent="0.25">
      <c r="B42">
        <v>6030612244.8979998</v>
      </c>
      <c r="C42">
        <v>-7.0940094</v>
      </c>
      <c r="F42" s="5">
        <f t="shared" si="6"/>
        <v>6.3979591836734997</v>
      </c>
      <c r="G42" s="10">
        <f t="shared" si="5"/>
        <v>-74.061027999999993</v>
      </c>
      <c r="H42" s="5">
        <f t="shared" si="7"/>
        <v>-64.061027999999993</v>
      </c>
      <c r="J42">
        <v>6030612244.8979998</v>
      </c>
      <c r="K42">
        <v>-8.4057217000000009</v>
      </c>
      <c r="N42" s="5">
        <f t="shared" si="8"/>
        <v>6.3979591836734997</v>
      </c>
      <c r="O42" s="10">
        <f t="shared" si="3"/>
        <v>-71.636691999999996</v>
      </c>
      <c r="P42" s="5">
        <f t="shared" si="9"/>
        <v>-61.636691999999996</v>
      </c>
    </row>
    <row r="43" spans="2:16" x14ac:dyDescent="0.25">
      <c r="B43">
        <v>6122448979.5917997</v>
      </c>
      <c r="C43">
        <v>-7.1545629999999996</v>
      </c>
      <c r="F43" s="5">
        <f t="shared" si="6"/>
        <v>6.4897959183673004</v>
      </c>
      <c r="G43" s="10">
        <f t="shared" si="5"/>
        <v>-74.575660999999997</v>
      </c>
      <c r="H43" s="5">
        <f t="shared" si="7"/>
        <v>-64.575660999999997</v>
      </c>
      <c r="J43">
        <v>6122448979.5917997</v>
      </c>
      <c r="K43">
        <v>-8.4836807000000007</v>
      </c>
      <c r="N43" s="5">
        <f t="shared" si="8"/>
        <v>6.4897959183673004</v>
      </c>
      <c r="O43" s="10">
        <f t="shared" si="3"/>
        <v>-70.841549000000001</v>
      </c>
      <c r="P43" s="5">
        <f t="shared" si="9"/>
        <v>-60.841549000000001</v>
      </c>
    </row>
    <row r="44" spans="2:16" x14ac:dyDescent="0.25">
      <c r="B44">
        <v>6214285714.2856998</v>
      </c>
      <c r="C44">
        <v>-7.2497892000000004</v>
      </c>
      <c r="F44" s="5">
        <f t="shared" si="6"/>
        <v>6.5816326530611997</v>
      </c>
      <c r="G44" s="10">
        <f t="shared" si="5"/>
        <v>-74.629615999999999</v>
      </c>
      <c r="H44" s="5">
        <f t="shared" si="7"/>
        <v>-64.629615999999999</v>
      </c>
      <c r="J44">
        <v>6214285714.2856998</v>
      </c>
      <c r="K44">
        <v>-8.4581078999999999</v>
      </c>
      <c r="N44" s="5">
        <f t="shared" si="8"/>
        <v>6.5816326530611997</v>
      </c>
      <c r="O44" s="10">
        <f t="shared" si="3"/>
        <v>-69.641323</v>
      </c>
      <c r="P44" s="5">
        <f t="shared" si="9"/>
        <v>-59.641323</v>
      </c>
    </row>
    <row r="45" spans="2:16" x14ac:dyDescent="0.25">
      <c r="B45">
        <v>6306122448.9796</v>
      </c>
      <c r="C45">
        <v>-7.3154735999999998</v>
      </c>
      <c r="F45" s="5">
        <f t="shared" si="6"/>
        <v>6.6734693877550999</v>
      </c>
      <c r="G45" s="10">
        <f t="shared" si="5"/>
        <v>-74.367615000000001</v>
      </c>
      <c r="H45" s="5">
        <f t="shared" si="7"/>
        <v>-64.367615000000001</v>
      </c>
      <c r="J45">
        <v>6306122448.9796</v>
      </c>
      <c r="K45">
        <v>-8.6320992000000007</v>
      </c>
      <c r="N45" s="5">
        <f t="shared" si="8"/>
        <v>6.6734693877550999</v>
      </c>
      <c r="O45" s="10">
        <f t="shared" si="3"/>
        <v>-69.700080999999997</v>
      </c>
      <c r="P45" s="5">
        <f t="shared" si="9"/>
        <v>-59.700080999999997</v>
      </c>
    </row>
    <row r="46" spans="2:16" x14ac:dyDescent="0.25">
      <c r="B46">
        <v>6397959183.6735001</v>
      </c>
      <c r="C46">
        <v>-7.2835422000000003</v>
      </c>
      <c r="F46" s="5">
        <f t="shared" si="6"/>
        <v>6.7653061224490001</v>
      </c>
      <c r="G46" s="10">
        <f t="shared" si="5"/>
        <v>-73.831158000000002</v>
      </c>
      <c r="H46" s="5">
        <f t="shared" si="7"/>
        <v>-63.831158000000002</v>
      </c>
      <c r="J46">
        <v>6397959183.6735001</v>
      </c>
      <c r="K46">
        <v>-8.6353664000000006</v>
      </c>
      <c r="N46" s="5">
        <f t="shared" si="8"/>
        <v>6.7653061224490001</v>
      </c>
      <c r="O46" s="10">
        <f t="shared" si="3"/>
        <v>-71.654358000000002</v>
      </c>
      <c r="P46" s="5">
        <f t="shared" si="9"/>
        <v>-61.654358000000002</v>
      </c>
    </row>
    <row r="47" spans="2:16" x14ac:dyDescent="0.25">
      <c r="B47">
        <v>6489795918.3673</v>
      </c>
      <c r="C47">
        <v>-7.2282238000000003</v>
      </c>
      <c r="F47" s="5">
        <f t="shared" si="6"/>
        <v>6.8571428571429003</v>
      </c>
      <c r="G47" s="10">
        <f t="shared" si="5"/>
        <v>-73.82835</v>
      </c>
      <c r="H47" s="5">
        <f t="shared" si="7"/>
        <v>-63.82835</v>
      </c>
      <c r="J47">
        <v>6489795918.3673</v>
      </c>
      <c r="K47">
        <v>-8.6404122999999995</v>
      </c>
      <c r="N47" s="5">
        <f t="shared" si="8"/>
        <v>6.8571428571429003</v>
      </c>
      <c r="O47" s="10">
        <f t="shared" si="3"/>
        <v>-74.709412</v>
      </c>
      <c r="P47" s="5">
        <f t="shared" si="9"/>
        <v>-64.709412</v>
      </c>
    </row>
    <row r="48" spans="2:16" x14ac:dyDescent="0.25">
      <c r="B48">
        <v>6581632653.0612001</v>
      </c>
      <c r="C48">
        <v>-7.2297487</v>
      </c>
      <c r="F48" s="5">
        <f t="shared" si="6"/>
        <v>6.9489795918367001</v>
      </c>
      <c r="G48" s="10">
        <f t="shared" si="5"/>
        <v>-74.248412999999999</v>
      </c>
      <c r="H48" s="5">
        <f t="shared" si="7"/>
        <v>-64.248412999999999</v>
      </c>
      <c r="J48">
        <v>6581632653.0612001</v>
      </c>
      <c r="K48">
        <v>-8.6717099999999991</v>
      </c>
      <c r="N48" s="5">
        <f t="shared" si="8"/>
        <v>6.9489795918367001</v>
      </c>
      <c r="O48" s="10">
        <f t="shared" si="3"/>
        <v>-77.196098000000006</v>
      </c>
      <c r="P48" s="5">
        <f t="shared" si="9"/>
        <v>-67.196098000000006</v>
      </c>
    </row>
    <row r="49" spans="2:16" x14ac:dyDescent="0.25">
      <c r="B49">
        <v>6673469387.7551003</v>
      </c>
      <c r="C49">
        <v>-7.2378653999999996</v>
      </c>
      <c r="F49" s="5">
        <f t="shared" si="6"/>
        <v>7.0408163265305994</v>
      </c>
      <c r="G49" s="10">
        <f t="shared" si="5"/>
        <v>-74.547996999999995</v>
      </c>
      <c r="H49" s="5">
        <f t="shared" si="7"/>
        <v>-64.547996999999995</v>
      </c>
      <c r="J49">
        <v>6673469387.7551003</v>
      </c>
      <c r="K49">
        <v>-8.7560072000000009</v>
      </c>
      <c r="N49" s="5">
        <f t="shared" si="8"/>
        <v>7.0408163265305994</v>
      </c>
      <c r="O49" s="10">
        <f t="shared" si="3"/>
        <v>-76.987442000000001</v>
      </c>
      <c r="P49" s="5">
        <f t="shared" si="9"/>
        <v>-66.987442000000001</v>
      </c>
    </row>
    <row r="50" spans="2:16" x14ac:dyDescent="0.25">
      <c r="B50">
        <v>6765306122.4490004</v>
      </c>
      <c r="C50">
        <v>-7.2957606000000004</v>
      </c>
      <c r="F50" s="5">
        <f t="shared" si="6"/>
        <v>7.1326530612244996</v>
      </c>
      <c r="G50" s="10">
        <f t="shared" si="5"/>
        <v>-74.835944999999995</v>
      </c>
      <c r="H50" s="5">
        <f t="shared" si="7"/>
        <v>-64.835944999999995</v>
      </c>
      <c r="J50">
        <v>6765306122.4490004</v>
      </c>
      <c r="K50">
        <v>-8.8956450999999994</v>
      </c>
      <c r="N50" s="5">
        <f t="shared" si="8"/>
        <v>7.1326530612244996</v>
      </c>
      <c r="O50" s="10">
        <f t="shared" si="3"/>
        <v>-75.507796999999997</v>
      </c>
      <c r="P50" s="5">
        <f t="shared" si="9"/>
        <v>-65.507796999999997</v>
      </c>
    </row>
    <row r="51" spans="2:16" x14ac:dyDescent="0.25">
      <c r="B51">
        <v>6857142857.1429005</v>
      </c>
      <c r="C51">
        <v>-7.3239292999999996</v>
      </c>
      <c r="F51" s="5">
        <f t="shared" si="6"/>
        <v>7.2244897959183998</v>
      </c>
      <c r="G51" s="10">
        <f t="shared" si="5"/>
        <v>-74.412277000000003</v>
      </c>
      <c r="H51" s="5">
        <f t="shared" si="7"/>
        <v>-64.412277000000003</v>
      </c>
      <c r="J51">
        <v>6857142857.1429005</v>
      </c>
      <c r="K51">
        <v>-8.9890556000000004</v>
      </c>
      <c r="N51" s="5">
        <f t="shared" si="8"/>
        <v>7.2244897959183998</v>
      </c>
      <c r="O51" s="10">
        <f t="shared" si="3"/>
        <v>-73.272736000000009</v>
      </c>
      <c r="P51" s="5">
        <f t="shared" si="9"/>
        <v>-63.272736000000002</v>
      </c>
    </row>
    <row r="52" spans="2:16" x14ac:dyDescent="0.25">
      <c r="B52">
        <v>6948979591.8367004</v>
      </c>
      <c r="C52">
        <v>-7.2855401000000004</v>
      </c>
      <c r="F52" s="5">
        <f t="shared" si="6"/>
        <v>7.3163265306121996</v>
      </c>
      <c r="G52" s="10">
        <f t="shared" si="5"/>
        <v>-73.768126999999993</v>
      </c>
      <c r="H52" s="5">
        <f t="shared" si="7"/>
        <v>-63.768127</v>
      </c>
      <c r="J52">
        <v>6948979591.8367004</v>
      </c>
      <c r="K52">
        <v>-9.1405153000000006</v>
      </c>
      <c r="N52" s="5">
        <f t="shared" si="8"/>
        <v>7.3163265306121996</v>
      </c>
      <c r="O52" s="10">
        <f t="shared" si="3"/>
        <v>-71.80265399999999</v>
      </c>
      <c r="P52" s="5">
        <f t="shared" si="9"/>
        <v>-61.802653999999997</v>
      </c>
    </row>
    <row r="53" spans="2:16" x14ac:dyDescent="0.25">
      <c r="B53">
        <v>7040816326.5305996</v>
      </c>
      <c r="C53">
        <v>-7.2916350000000003</v>
      </c>
      <c r="F53" s="5">
        <f t="shared" si="6"/>
        <v>7.4081632653060998</v>
      </c>
      <c r="G53" s="10">
        <f t="shared" si="5"/>
        <v>-72.186072999999993</v>
      </c>
      <c r="H53" s="5">
        <f t="shared" si="7"/>
        <v>-62.186073</v>
      </c>
      <c r="J53">
        <v>7040816326.5305996</v>
      </c>
      <c r="K53">
        <v>-9.1086454000000003</v>
      </c>
      <c r="N53" s="5">
        <f t="shared" si="8"/>
        <v>7.4081632653060998</v>
      </c>
      <c r="O53" s="10">
        <f t="shared" si="3"/>
        <v>-70.721206999999993</v>
      </c>
      <c r="P53" s="5">
        <f t="shared" si="9"/>
        <v>-60.721207</v>
      </c>
    </row>
    <row r="54" spans="2:16" x14ac:dyDescent="0.25">
      <c r="B54">
        <v>7132653061.2244997</v>
      </c>
      <c r="C54">
        <v>-7.3440637999999998</v>
      </c>
      <c r="F54" s="5">
        <f t="shared" si="6"/>
        <v>7.5</v>
      </c>
      <c r="G54" s="10">
        <f t="shared" si="5"/>
        <v>-70.846892999999994</v>
      </c>
      <c r="H54" s="5">
        <f t="shared" si="7"/>
        <v>-60.846893000000001</v>
      </c>
      <c r="J54">
        <v>7132653061.2244997</v>
      </c>
      <c r="K54">
        <v>-9.1729897999999999</v>
      </c>
      <c r="N54" s="5">
        <f t="shared" si="8"/>
        <v>7.5</v>
      </c>
      <c r="O54" s="10">
        <f t="shared" si="3"/>
        <v>-70.241970000000009</v>
      </c>
      <c r="P54" s="5">
        <f t="shared" si="9"/>
        <v>-60.241970000000002</v>
      </c>
    </row>
    <row r="55" spans="2:16" x14ac:dyDescent="0.25">
      <c r="B55">
        <v>7224489795.9183998</v>
      </c>
      <c r="C55">
        <v>-7.3808470000000002</v>
      </c>
      <c r="F55" s="5">
        <f t="shared" si="6"/>
        <v>7.5918367346939002</v>
      </c>
      <c r="G55" s="10">
        <f t="shared" si="5"/>
        <v>-70.124686999999994</v>
      </c>
      <c r="H55" s="5">
        <f t="shared" si="7"/>
        <v>-60.124687000000002</v>
      </c>
      <c r="J55">
        <v>7224489795.9183998</v>
      </c>
      <c r="K55">
        <v>-9.2560158000000001</v>
      </c>
      <c r="N55" s="5">
        <f t="shared" si="8"/>
        <v>7.5918367346939002</v>
      </c>
      <c r="O55" s="10">
        <f t="shared" si="3"/>
        <v>-70.461039999999997</v>
      </c>
      <c r="P55" s="5">
        <f t="shared" si="9"/>
        <v>-60.461039999999997</v>
      </c>
    </row>
    <row r="56" spans="2:16" x14ac:dyDescent="0.25">
      <c r="B56">
        <v>7316326530.6121998</v>
      </c>
      <c r="C56">
        <v>-7.3161329999999998</v>
      </c>
      <c r="F56" s="5">
        <f t="shared" si="6"/>
        <v>7.6836734693878004</v>
      </c>
      <c r="G56" s="10">
        <f t="shared" si="5"/>
        <v>-70.11370500000001</v>
      </c>
      <c r="H56" s="5">
        <f t="shared" si="7"/>
        <v>-60.113705000000003</v>
      </c>
      <c r="J56">
        <v>7316326530.6121998</v>
      </c>
      <c r="K56">
        <v>-9.2697163000000007</v>
      </c>
      <c r="N56" s="5">
        <f t="shared" si="8"/>
        <v>7.6836734693878004</v>
      </c>
      <c r="O56" s="10">
        <f t="shared" si="3"/>
        <v>-70.876578999999992</v>
      </c>
      <c r="P56" s="5">
        <f t="shared" si="9"/>
        <v>-60.876579</v>
      </c>
    </row>
    <row r="57" spans="2:16" x14ac:dyDescent="0.25">
      <c r="B57">
        <v>7408163265.3060999</v>
      </c>
      <c r="C57">
        <v>-7.3608918000000001</v>
      </c>
      <c r="F57" s="5">
        <f t="shared" si="6"/>
        <v>7.7755102040816002</v>
      </c>
      <c r="G57" s="10">
        <f t="shared" si="5"/>
        <v>-70.908634000000006</v>
      </c>
      <c r="H57" s="5">
        <f t="shared" si="7"/>
        <v>-60.908633999999999</v>
      </c>
      <c r="J57">
        <v>7408163265.3060999</v>
      </c>
      <c r="K57">
        <v>-9.3692616999999991</v>
      </c>
      <c r="N57" s="5">
        <f t="shared" si="8"/>
        <v>7.7755102040816002</v>
      </c>
      <c r="O57" s="10">
        <f t="shared" si="3"/>
        <v>-72.950771000000003</v>
      </c>
      <c r="P57" s="5">
        <f t="shared" si="9"/>
        <v>-62.950771000000003</v>
      </c>
    </row>
    <row r="58" spans="2:16" x14ac:dyDescent="0.25">
      <c r="B58">
        <v>7500000000</v>
      </c>
      <c r="C58">
        <v>-7.3992275999999997</v>
      </c>
      <c r="F58" s="5">
        <f t="shared" si="6"/>
        <v>7.8673469387755004</v>
      </c>
      <c r="G58" s="10">
        <f t="shared" si="5"/>
        <v>-73.809246000000002</v>
      </c>
      <c r="H58" s="5">
        <f t="shared" si="7"/>
        <v>-63.809246000000002</v>
      </c>
      <c r="J58">
        <v>7500000000</v>
      </c>
      <c r="K58">
        <v>-9.4019584999999992</v>
      </c>
      <c r="N58" s="5">
        <f t="shared" si="8"/>
        <v>7.8673469387755004</v>
      </c>
      <c r="O58" s="10">
        <f t="shared" si="3"/>
        <v>-74.988342000000003</v>
      </c>
      <c r="P58" s="5">
        <f t="shared" si="9"/>
        <v>-64.988342000000003</v>
      </c>
    </row>
    <row r="59" spans="2:16" x14ac:dyDescent="0.25">
      <c r="B59">
        <v>7591836734.6939001</v>
      </c>
      <c r="C59">
        <v>-7.3882728000000002</v>
      </c>
      <c r="F59" s="5">
        <f t="shared" si="6"/>
        <v>7.9591836734694006</v>
      </c>
      <c r="G59" s="10">
        <f t="shared" si="5"/>
        <v>-75.952385000000007</v>
      </c>
      <c r="H59" s="5">
        <f t="shared" si="7"/>
        <v>-65.952385000000007</v>
      </c>
      <c r="J59">
        <v>7591836734.6939001</v>
      </c>
      <c r="K59">
        <v>-9.4301443000000003</v>
      </c>
      <c r="N59" s="5">
        <f t="shared" si="8"/>
        <v>7.9591836734694006</v>
      </c>
      <c r="O59" s="10">
        <f t="shared" si="3"/>
        <v>-76.241257000000004</v>
      </c>
      <c r="P59" s="5">
        <f t="shared" si="9"/>
        <v>-66.241257000000004</v>
      </c>
    </row>
    <row r="60" spans="2:16" x14ac:dyDescent="0.25">
      <c r="B60">
        <v>7683673469.3878002</v>
      </c>
      <c r="C60">
        <v>-7.3765844999999999</v>
      </c>
      <c r="F60" s="5">
        <f t="shared" si="6"/>
        <v>8.0510204081632999</v>
      </c>
      <c r="G60" s="10">
        <f t="shared" si="5"/>
        <v>-76.842986999999994</v>
      </c>
      <c r="H60" s="5">
        <f t="shared" si="7"/>
        <v>-66.842986999999994</v>
      </c>
      <c r="J60">
        <v>7683673469.3878002</v>
      </c>
      <c r="K60">
        <v>-9.4624404999999996</v>
      </c>
      <c r="N60" s="5">
        <f t="shared" si="8"/>
        <v>8.0510204081632999</v>
      </c>
      <c r="O60" s="10">
        <f t="shared" si="3"/>
        <v>-76.020638000000005</v>
      </c>
      <c r="P60" s="5">
        <f t="shared" si="9"/>
        <v>-66.020638000000005</v>
      </c>
    </row>
    <row r="61" spans="2:16" x14ac:dyDescent="0.25">
      <c r="B61">
        <v>7775510204.0816002</v>
      </c>
      <c r="C61">
        <v>-7.4026965999999996</v>
      </c>
      <c r="F61" s="5">
        <f t="shared" si="6"/>
        <v>8.1428571428570997</v>
      </c>
      <c r="G61" s="10">
        <f t="shared" si="5"/>
        <v>-74.617630000000005</v>
      </c>
      <c r="H61" s="5">
        <f t="shared" si="7"/>
        <v>-64.617630000000005</v>
      </c>
      <c r="J61">
        <v>7775510204.0816002</v>
      </c>
      <c r="K61">
        <v>-9.4300937999999999</v>
      </c>
      <c r="N61" s="5">
        <f t="shared" si="8"/>
        <v>8.1428571428570997</v>
      </c>
      <c r="O61" s="10">
        <f t="shared" si="3"/>
        <v>-74.574005</v>
      </c>
      <c r="P61" s="5">
        <f t="shared" si="9"/>
        <v>-64.574005</v>
      </c>
    </row>
    <row r="62" spans="2:16" x14ac:dyDescent="0.25">
      <c r="B62">
        <v>7867346938.7755003</v>
      </c>
      <c r="C62">
        <v>-7.4181166000000003</v>
      </c>
      <c r="F62" s="5">
        <f t="shared" si="6"/>
        <v>8.234693877550999</v>
      </c>
      <c r="G62" s="10">
        <f t="shared" si="5"/>
        <v>-73.011966999999999</v>
      </c>
      <c r="H62" s="5">
        <f t="shared" si="7"/>
        <v>-63.011966999999999</v>
      </c>
      <c r="J62">
        <v>7867346938.7755003</v>
      </c>
      <c r="K62">
        <v>-9.4636554999999998</v>
      </c>
      <c r="N62" s="5">
        <f t="shared" si="8"/>
        <v>8.234693877550999</v>
      </c>
      <c r="O62" s="10">
        <f t="shared" si="3"/>
        <v>-73.076557000000008</v>
      </c>
      <c r="P62" s="5">
        <f t="shared" si="9"/>
        <v>-63.076557000000001</v>
      </c>
    </row>
    <row r="63" spans="2:16" x14ac:dyDescent="0.25">
      <c r="B63">
        <v>7959183673.4694004</v>
      </c>
      <c r="C63">
        <v>-7.3329306000000001</v>
      </c>
      <c r="F63" s="5">
        <f t="shared" si="6"/>
        <v>8.3265306122449001</v>
      </c>
      <c r="G63" s="10">
        <f t="shared" si="5"/>
        <v>-73.408859000000007</v>
      </c>
      <c r="H63" s="5">
        <f t="shared" si="7"/>
        <v>-63.408859</v>
      </c>
      <c r="J63">
        <v>7959183673.4694004</v>
      </c>
      <c r="K63">
        <v>-9.5447941000000007</v>
      </c>
      <c r="N63" s="5">
        <f t="shared" si="8"/>
        <v>8.3265306122449001</v>
      </c>
      <c r="O63" s="10">
        <f t="shared" si="3"/>
        <v>-71.235862999999995</v>
      </c>
      <c r="P63" s="5">
        <f t="shared" si="9"/>
        <v>-61.235863000000002</v>
      </c>
    </row>
    <row r="64" spans="2:16" x14ac:dyDescent="0.25">
      <c r="B64">
        <v>8051020408.1632996</v>
      </c>
      <c r="C64">
        <v>-7.3766154999999998</v>
      </c>
      <c r="F64" s="5">
        <f t="shared" si="6"/>
        <v>8.4183673469387994</v>
      </c>
      <c r="G64" s="10">
        <f t="shared" si="5"/>
        <v>-76.106880000000004</v>
      </c>
      <c r="H64" s="5">
        <f t="shared" si="7"/>
        <v>-66.106880000000004</v>
      </c>
      <c r="J64">
        <v>8051020408.1632996</v>
      </c>
      <c r="K64">
        <v>-9.4916257999999996</v>
      </c>
      <c r="N64" s="5">
        <f t="shared" si="8"/>
        <v>8.4183673469387994</v>
      </c>
      <c r="O64" s="10">
        <f t="shared" si="3"/>
        <v>-70.085875999999999</v>
      </c>
      <c r="P64" s="5">
        <f t="shared" si="9"/>
        <v>-60.085875999999999</v>
      </c>
    </row>
    <row r="65" spans="2:16" x14ac:dyDescent="0.25">
      <c r="B65">
        <v>8142857142.8570995</v>
      </c>
      <c r="C65">
        <v>-7.3795700000000002</v>
      </c>
      <c r="F65" s="5">
        <f t="shared" si="6"/>
        <v>8.5102040816327005</v>
      </c>
      <c r="G65" s="10">
        <f t="shared" si="5"/>
        <v>-78.759215999999995</v>
      </c>
      <c r="H65" s="5">
        <f t="shared" si="7"/>
        <v>-68.759215999999995</v>
      </c>
      <c r="J65">
        <v>8142857142.8570995</v>
      </c>
      <c r="K65">
        <v>-9.5286808000000001</v>
      </c>
      <c r="N65" s="5">
        <f t="shared" si="8"/>
        <v>8.5102040816327005</v>
      </c>
      <c r="O65" s="10">
        <f t="shared" si="3"/>
        <v>-69.925732000000011</v>
      </c>
      <c r="P65" s="5">
        <f t="shared" si="9"/>
        <v>-59.925732000000004</v>
      </c>
    </row>
    <row r="66" spans="2:16" x14ac:dyDescent="0.25">
      <c r="B66">
        <v>8234693877.5509996</v>
      </c>
      <c r="C66">
        <v>-7.4048109000000002</v>
      </c>
      <c r="F66" s="5">
        <f t="shared" si="6"/>
        <v>8.6020408163265003</v>
      </c>
      <c r="G66" s="10">
        <f t="shared" si="5"/>
        <v>-78.561561999999995</v>
      </c>
      <c r="H66" s="5">
        <f t="shared" si="7"/>
        <v>-68.561561999999995</v>
      </c>
      <c r="J66">
        <v>8234693877.5509996</v>
      </c>
      <c r="K66">
        <v>-9.5185995000000005</v>
      </c>
      <c r="N66" s="5">
        <f t="shared" si="8"/>
        <v>8.6020408163265003</v>
      </c>
      <c r="O66" s="10">
        <f t="shared" si="3"/>
        <v>-69.998080999999999</v>
      </c>
      <c r="P66" s="5">
        <f t="shared" si="9"/>
        <v>-59.998080999999999</v>
      </c>
    </row>
    <row r="67" spans="2:16" x14ac:dyDescent="0.25">
      <c r="B67">
        <v>8326530612.2448997</v>
      </c>
      <c r="C67">
        <v>-7.4195118000000004</v>
      </c>
      <c r="F67" s="5">
        <f t="shared" si="6"/>
        <v>8.6938775510203996</v>
      </c>
      <c r="G67" s="10">
        <f t="shared" si="5"/>
        <v>-76.987030000000004</v>
      </c>
      <c r="H67" s="5">
        <f t="shared" si="7"/>
        <v>-66.987030000000004</v>
      </c>
      <c r="J67">
        <v>8326530612.2448997</v>
      </c>
      <c r="K67">
        <v>-9.5506563</v>
      </c>
      <c r="N67" s="5">
        <f t="shared" si="8"/>
        <v>8.6938775510203996</v>
      </c>
      <c r="O67" s="10">
        <f t="shared" si="3"/>
        <v>-70.434218999999999</v>
      </c>
      <c r="P67" s="5">
        <f t="shared" si="9"/>
        <v>-60.434218999999999</v>
      </c>
    </row>
    <row r="68" spans="2:16" x14ac:dyDescent="0.25">
      <c r="B68">
        <v>8418367346.9387999</v>
      </c>
      <c r="C68">
        <v>-7.4417986999999997</v>
      </c>
      <c r="F68" s="5">
        <f t="shared" si="6"/>
        <v>8.7857142857143007</v>
      </c>
      <c r="G68" s="10">
        <f t="shared" si="5"/>
        <v>-74.796256999999997</v>
      </c>
      <c r="H68" s="5">
        <f t="shared" si="7"/>
        <v>-64.796256999999997</v>
      </c>
      <c r="J68">
        <v>8418367346.9387999</v>
      </c>
      <c r="K68">
        <v>-9.5667658000000007</v>
      </c>
      <c r="N68" s="5">
        <f t="shared" si="8"/>
        <v>8.7857142857143007</v>
      </c>
      <c r="O68" s="10">
        <f t="shared" si="3"/>
        <v>-70.397556000000009</v>
      </c>
      <c r="P68" s="5">
        <f t="shared" si="9"/>
        <v>-60.397556000000002</v>
      </c>
    </row>
    <row r="69" spans="2:16" x14ac:dyDescent="0.25">
      <c r="B69">
        <v>8510204081.6327</v>
      </c>
      <c r="C69">
        <v>-7.4889888999999998</v>
      </c>
      <c r="F69" s="5">
        <f t="shared" ref="F69:F100" si="10">B177/1000000000</f>
        <v>8.8775510204082</v>
      </c>
      <c r="G69" s="10">
        <f t="shared" si="5"/>
        <v>-74.641266000000002</v>
      </c>
      <c r="H69" s="5">
        <f t="shared" ref="H69:H100" si="11">D177</f>
        <v>-64.641266000000002</v>
      </c>
      <c r="J69">
        <v>8510204081.6327</v>
      </c>
      <c r="K69">
        <v>-9.5536975999999996</v>
      </c>
      <c r="N69" s="5">
        <f t="shared" ref="N69:N100" si="12">J177/1000000000</f>
        <v>8.8775510204082</v>
      </c>
      <c r="O69" s="10">
        <f t="shared" ref="O69:O103" si="13">P69-10</f>
        <v>-70.266140000000007</v>
      </c>
      <c r="P69" s="5">
        <f t="shared" ref="P69:P100" si="14">L177</f>
        <v>-60.26614</v>
      </c>
    </row>
    <row r="70" spans="2:16" x14ac:dyDescent="0.25">
      <c r="B70">
        <v>8602040816.3264999</v>
      </c>
      <c r="C70">
        <v>-7.5768560999999996</v>
      </c>
      <c r="F70" s="5">
        <f t="shared" si="10"/>
        <v>8.9693877551019998</v>
      </c>
      <c r="G70" s="10">
        <f t="shared" ref="G70:G103" si="15">H70-10</f>
        <v>-74.686661000000001</v>
      </c>
      <c r="H70" s="5">
        <f t="shared" si="11"/>
        <v>-64.686661000000001</v>
      </c>
      <c r="J70">
        <v>8602040816.3264999</v>
      </c>
      <c r="K70">
        <v>-9.5904989</v>
      </c>
      <c r="N70" s="5">
        <f t="shared" si="12"/>
        <v>8.9693877551019998</v>
      </c>
      <c r="O70" s="10">
        <f t="shared" si="13"/>
        <v>-70.084850000000003</v>
      </c>
      <c r="P70" s="5">
        <f t="shared" si="14"/>
        <v>-60.084850000000003</v>
      </c>
    </row>
    <row r="71" spans="2:16" x14ac:dyDescent="0.25">
      <c r="B71">
        <v>8693877551.0203991</v>
      </c>
      <c r="C71">
        <v>-7.6701683999999997</v>
      </c>
      <c r="F71" s="5">
        <f t="shared" si="10"/>
        <v>9.0612244897959009</v>
      </c>
      <c r="G71" s="10">
        <f t="shared" si="15"/>
        <v>-75.011887000000002</v>
      </c>
      <c r="H71" s="5">
        <f t="shared" si="11"/>
        <v>-65.011887000000002</v>
      </c>
      <c r="J71">
        <v>8693877551.0203991</v>
      </c>
      <c r="K71">
        <v>-9.5862026</v>
      </c>
      <c r="N71" s="5">
        <f t="shared" si="12"/>
        <v>9.0612244897959009</v>
      </c>
      <c r="O71" s="10">
        <f t="shared" si="13"/>
        <v>-70.975628</v>
      </c>
      <c r="P71" s="5">
        <f t="shared" si="14"/>
        <v>-60.975628</v>
      </c>
    </row>
    <row r="72" spans="2:16" x14ac:dyDescent="0.25">
      <c r="B72">
        <v>8785714285.7143002</v>
      </c>
      <c r="C72">
        <v>-7.6582365000000001</v>
      </c>
      <c r="F72" s="5">
        <f t="shared" si="10"/>
        <v>9.1530612244898002</v>
      </c>
      <c r="G72" s="10">
        <f t="shared" si="15"/>
        <v>-74.87236</v>
      </c>
      <c r="H72" s="5">
        <f t="shared" si="11"/>
        <v>-64.87236</v>
      </c>
      <c r="J72">
        <v>8785714285.7143002</v>
      </c>
      <c r="K72">
        <v>-9.6034327000000008</v>
      </c>
      <c r="N72" s="5">
        <f t="shared" si="12"/>
        <v>9.1530612244898002</v>
      </c>
      <c r="O72" s="10">
        <f t="shared" si="13"/>
        <v>-72.062046000000009</v>
      </c>
      <c r="P72" s="5">
        <f t="shared" si="14"/>
        <v>-62.062046000000002</v>
      </c>
    </row>
    <row r="73" spans="2:16" x14ac:dyDescent="0.25">
      <c r="B73">
        <v>8877551020.4081993</v>
      </c>
      <c r="C73">
        <v>-7.7474341000000004</v>
      </c>
      <c r="F73" s="5">
        <f t="shared" si="10"/>
        <v>9.2448979591837013</v>
      </c>
      <c r="G73" s="10">
        <f t="shared" si="15"/>
        <v>-74.245514</v>
      </c>
      <c r="H73" s="5">
        <f t="shared" si="11"/>
        <v>-64.245514</v>
      </c>
      <c r="J73">
        <v>8877551020.4081993</v>
      </c>
      <c r="K73">
        <v>-9.5984944999999993</v>
      </c>
      <c r="N73" s="5">
        <f t="shared" si="12"/>
        <v>9.2448979591837013</v>
      </c>
      <c r="O73" s="10">
        <f t="shared" si="13"/>
        <v>-74.139656000000002</v>
      </c>
      <c r="P73" s="5">
        <f t="shared" si="14"/>
        <v>-64.139656000000002</v>
      </c>
    </row>
    <row r="74" spans="2:16" x14ac:dyDescent="0.25">
      <c r="B74">
        <v>8969387755.1019993</v>
      </c>
      <c r="C74">
        <v>-7.8107265999999997</v>
      </c>
      <c r="F74" s="5">
        <f t="shared" si="10"/>
        <v>9.3367346938776006</v>
      </c>
      <c r="G74" s="10">
        <f t="shared" si="15"/>
        <v>-74.691535999999999</v>
      </c>
      <c r="H74" s="5">
        <f t="shared" si="11"/>
        <v>-64.691535999999999</v>
      </c>
      <c r="J74">
        <v>8969387755.1019993</v>
      </c>
      <c r="K74">
        <v>-9.5946884000000008</v>
      </c>
      <c r="N74" s="5">
        <f t="shared" si="12"/>
        <v>9.3367346938776006</v>
      </c>
      <c r="O74" s="10">
        <f t="shared" si="13"/>
        <v>-77.562820000000002</v>
      </c>
      <c r="P74" s="5">
        <f t="shared" si="14"/>
        <v>-67.562820000000002</v>
      </c>
    </row>
    <row r="75" spans="2:16" x14ac:dyDescent="0.25">
      <c r="B75">
        <v>9061224489.7959003</v>
      </c>
      <c r="C75">
        <v>-7.8995008000000002</v>
      </c>
      <c r="F75" s="5">
        <f t="shared" si="10"/>
        <v>9.4285714285714004</v>
      </c>
      <c r="G75" s="10">
        <f t="shared" si="15"/>
        <v>-74.367881999999994</v>
      </c>
      <c r="H75" s="5">
        <f t="shared" si="11"/>
        <v>-64.367881999999994</v>
      </c>
      <c r="J75">
        <v>9061224489.7959003</v>
      </c>
      <c r="K75">
        <v>-9.5756625999999994</v>
      </c>
      <c r="N75" s="5">
        <f t="shared" si="12"/>
        <v>9.4285714285714004</v>
      </c>
      <c r="O75" s="10">
        <f t="shared" si="13"/>
        <v>-80.125320000000002</v>
      </c>
      <c r="P75" s="5">
        <f t="shared" si="14"/>
        <v>-70.125320000000002</v>
      </c>
    </row>
    <row r="76" spans="2:16" x14ac:dyDescent="0.25">
      <c r="B76">
        <v>9153061224.4897995</v>
      </c>
      <c r="C76">
        <v>-7.8917503</v>
      </c>
      <c r="F76" s="5">
        <f t="shared" si="10"/>
        <v>9.5204081632653015</v>
      </c>
      <c r="G76" s="10">
        <f t="shared" si="15"/>
        <v>-74.406493999999995</v>
      </c>
      <c r="H76" s="5">
        <f t="shared" si="11"/>
        <v>-64.406493999999995</v>
      </c>
      <c r="J76">
        <v>9153061224.4897995</v>
      </c>
      <c r="K76">
        <v>-9.5787858999999997</v>
      </c>
      <c r="N76" s="5">
        <f t="shared" si="12"/>
        <v>9.5204081632653015</v>
      </c>
      <c r="O76" s="10">
        <f t="shared" si="13"/>
        <v>-82.607810999999998</v>
      </c>
      <c r="P76" s="5">
        <f t="shared" si="14"/>
        <v>-72.607810999999998</v>
      </c>
    </row>
    <row r="77" spans="2:16" x14ac:dyDescent="0.25">
      <c r="B77">
        <v>9244897959.1837006</v>
      </c>
      <c r="C77">
        <v>-7.9417027999999998</v>
      </c>
      <c r="F77" s="5">
        <f t="shared" si="10"/>
        <v>9.6122448979592008</v>
      </c>
      <c r="G77" s="10">
        <f t="shared" si="15"/>
        <v>-73.398398999999998</v>
      </c>
      <c r="H77" s="5">
        <f t="shared" si="11"/>
        <v>-63.398398999999998</v>
      </c>
      <c r="J77">
        <v>9244897959.1837006</v>
      </c>
      <c r="K77">
        <v>-9.5499162999999996</v>
      </c>
      <c r="N77" s="5">
        <f t="shared" si="12"/>
        <v>9.6122448979592008</v>
      </c>
      <c r="O77" s="10">
        <f t="shared" si="13"/>
        <v>-83.543068000000005</v>
      </c>
      <c r="P77" s="5">
        <f t="shared" si="14"/>
        <v>-73.543068000000005</v>
      </c>
    </row>
    <row r="78" spans="2:16" x14ac:dyDescent="0.25">
      <c r="B78">
        <v>9336734693.8775997</v>
      </c>
      <c r="C78">
        <v>-7.8847507999999999</v>
      </c>
      <c r="F78" s="5">
        <f t="shared" si="10"/>
        <v>9.7040816326530983</v>
      </c>
      <c r="G78" s="10">
        <f t="shared" si="15"/>
        <v>-73.575737000000004</v>
      </c>
      <c r="H78" s="5">
        <f t="shared" si="11"/>
        <v>-63.575736999999997</v>
      </c>
      <c r="J78">
        <v>9336734693.8775997</v>
      </c>
      <c r="K78">
        <v>-9.5214614999999991</v>
      </c>
      <c r="N78" s="5">
        <f t="shared" si="12"/>
        <v>9.7040816326530983</v>
      </c>
      <c r="O78" s="10">
        <f t="shared" si="13"/>
        <v>-86.099991000000003</v>
      </c>
      <c r="P78" s="5">
        <f t="shared" si="14"/>
        <v>-76.099991000000003</v>
      </c>
    </row>
    <row r="79" spans="2:16" x14ac:dyDescent="0.25">
      <c r="B79">
        <v>9428571428.5713997</v>
      </c>
      <c r="C79">
        <v>-7.9151464000000002</v>
      </c>
      <c r="F79" s="5">
        <f t="shared" si="10"/>
        <v>9.7959183673469017</v>
      </c>
      <c r="G79" s="10">
        <f t="shared" si="15"/>
        <v>-73.629065999999995</v>
      </c>
      <c r="H79" s="5">
        <f t="shared" si="11"/>
        <v>-63.629066000000002</v>
      </c>
      <c r="J79">
        <v>9428571428.5713997</v>
      </c>
      <c r="K79">
        <v>-9.4483452000000003</v>
      </c>
      <c r="N79" s="5">
        <f t="shared" si="12"/>
        <v>9.7959183673469017</v>
      </c>
      <c r="O79" s="10">
        <f t="shared" si="13"/>
        <v>-85.453850000000003</v>
      </c>
      <c r="P79" s="5">
        <f t="shared" si="14"/>
        <v>-75.453850000000003</v>
      </c>
    </row>
    <row r="80" spans="2:16" x14ac:dyDescent="0.25">
      <c r="B80">
        <v>9520408163.2653008</v>
      </c>
      <c r="C80">
        <v>-7.9674630000000004</v>
      </c>
      <c r="F80" s="5">
        <f t="shared" si="10"/>
        <v>9.8877551020407992</v>
      </c>
      <c r="G80" s="10">
        <f t="shared" si="15"/>
        <v>-73.794558999999992</v>
      </c>
      <c r="H80" s="5">
        <f t="shared" si="11"/>
        <v>-63.794559</v>
      </c>
      <c r="J80">
        <v>9520408163.2653008</v>
      </c>
      <c r="K80">
        <v>-9.4114237000000003</v>
      </c>
      <c r="N80" s="5">
        <f t="shared" si="12"/>
        <v>9.8877551020407992</v>
      </c>
      <c r="O80" s="10">
        <f t="shared" si="13"/>
        <v>-83.450996000000004</v>
      </c>
      <c r="P80" s="5">
        <f t="shared" si="14"/>
        <v>-73.450996000000004</v>
      </c>
    </row>
    <row r="81" spans="2:16" x14ac:dyDescent="0.25">
      <c r="B81">
        <v>9612244897.9591999</v>
      </c>
      <c r="C81">
        <v>-7.9720173000000001</v>
      </c>
      <c r="F81" s="5">
        <f t="shared" si="10"/>
        <v>9.9795918367346985</v>
      </c>
      <c r="G81" s="10">
        <f t="shared" si="15"/>
        <v>-72.977482000000009</v>
      </c>
      <c r="H81" s="5">
        <f t="shared" si="11"/>
        <v>-62.977482000000002</v>
      </c>
      <c r="J81">
        <v>9612244897.9591999</v>
      </c>
      <c r="K81">
        <v>-9.3680458000000009</v>
      </c>
      <c r="N81" s="5">
        <f t="shared" si="12"/>
        <v>9.9795918367346985</v>
      </c>
      <c r="O81" s="10">
        <f t="shared" si="13"/>
        <v>-78.578711999999996</v>
      </c>
      <c r="P81" s="5">
        <f t="shared" si="14"/>
        <v>-68.578711999999996</v>
      </c>
    </row>
    <row r="82" spans="2:16" x14ac:dyDescent="0.25">
      <c r="B82">
        <v>9704081632.6530991</v>
      </c>
      <c r="C82">
        <v>-7.9593387</v>
      </c>
      <c r="F82" s="5">
        <f t="shared" si="10"/>
        <v>10.071428571429001</v>
      </c>
      <c r="G82" s="10">
        <f t="shared" si="15"/>
        <v>-72.217479999999995</v>
      </c>
      <c r="H82" s="5">
        <f t="shared" si="11"/>
        <v>-62.217480000000002</v>
      </c>
      <c r="J82">
        <v>9704081632.6530991</v>
      </c>
      <c r="K82">
        <v>-9.3992413999999993</v>
      </c>
      <c r="N82" s="5">
        <f t="shared" si="12"/>
        <v>10.071428571429001</v>
      </c>
      <c r="O82" s="10">
        <f t="shared" si="13"/>
        <v>-76.250091999999995</v>
      </c>
      <c r="P82" s="5">
        <f t="shared" si="14"/>
        <v>-66.250091999999995</v>
      </c>
    </row>
    <row r="83" spans="2:16" x14ac:dyDescent="0.25">
      <c r="B83">
        <v>9795918367.3469009</v>
      </c>
      <c r="C83">
        <v>-7.9334121</v>
      </c>
      <c r="F83" s="5">
        <f t="shared" si="10"/>
        <v>10.163265306122</v>
      </c>
      <c r="G83" s="10">
        <f t="shared" si="15"/>
        <v>-71.417079999999999</v>
      </c>
      <c r="H83" s="5">
        <f t="shared" si="11"/>
        <v>-61.417079999999999</v>
      </c>
      <c r="J83">
        <v>9795918367.3469009</v>
      </c>
      <c r="K83">
        <v>-9.4381161000000002</v>
      </c>
      <c r="N83" s="5">
        <f t="shared" si="12"/>
        <v>10.163265306122</v>
      </c>
      <c r="O83" s="10">
        <f t="shared" si="13"/>
        <v>-75.096664000000004</v>
      </c>
      <c r="P83" s="5">
        <f t="shared" si="14"/>
        <v>-65.096664000000004</v>
      </c>
    </row>
    <row r="84" spans="2:16" x14ac:dyDescent="0.25">
      <c r="B84">
        <v>9887755102.0408001</v>
      </c>
      <c r="C84">
        <v>-7.9894141999999997</v>
      </c>
      <c r="F84" s="5">
        <f t="shared" si="10"/>
        <v>10.255102040816</v>
      </c>
      <c r="G84" s="10">
        <f t="shared" si="15"/>
        <v>-71.086624</v>
      </c>
      <c r="H84" s="5">
        <f t="shared" si="11"/>
        <v>-61.086624</v>
      </c>
      <c r="J84">
        <v>9887755102.0408001</v>
      </c>
      <c r="K84">
        <v>-9.4183941000000004</v>
      </c>
      <c r="N84" s="5">
        <f t="shared" si="12"/>
        <v>10.255102040816</v>
      </c>
      <c r="O84" s="10">
        <f t="shared" si="13"/>
        <v>-75.824500999999998</v>
      </c>
      <c r="P84" s="5">
        <f t="shared" si="14"/>
        <v>-65.824500999999998</v>
      </c>
    </row>
    <row r="85" spans="2:16" x14ac:dyDescent="0.25">
      <c r="B85">
        <v>9979591836.7346992</v>
      </c>
      <c r="C85">
        <v>-8.0515965999999999</v>
      </c>
      <c r="F85" s="5">
        <f t="shared" si="10"/>
        <v>10.346938775510001</v>
      </c>
      <c r="G85" s="10">
        <f t="shared" si="15"/>
        <v>-71.060257000000007</v>
      </c>
      <c r="H85" s="5">
        <f t="shared" si="11"/>
        <v>-61.060257</v>
      </c>
      <c r="J85">
        <v>9979591836.7346992</v>
      </c>
      <c r="K85">
        <v>-9.4107046000000008</v>
      </c>
      <c r="N85" s="5">
        <f t="shared" si="12"/>
        <v>10.346938775510001</v>
      </c>
      <c r="O85" s="10">
        <f t="shared" si="13"/>
        <v>-77.147514000000001</v>
      </c>
      <c r="P85" s="5">
        <f t="shared" si="14"/>
        <v>-67.147514000000001</v>
      </c>
    </row>
    <row r="86" spans="2:16" x14ac:dyDescent="0.25">
      <c r="B86">
        <v>10071428571.429001</v>
      </c>
      <c r="C86">
        <v>-8.0584974000000003</v>
      </c>
      <c r="F86" s="5">
        <f t="shared" si="10"/>
        <v>10.438775510204</v>
      </c>
      <c r="G86" s="10">
        <f t="shared" si="15"/>
        <v>-71.634334999999993</v>
      </c>
      <c r="H86" s="5">
        <f t="shared" si="11"/>
        <v>-61.634335</v>
      </c>
      <c r="J86">
        <v>10071428571.429001</v>
      </c>
      <c r="K86">
        <v>-9.3764676999999992</v>
      </c>
      <c r="N86" s="5">
        <f t="shared" si="12"/>
        <v>10.438775510204</v>
      </c>
      <c r="O86" s="10">
        <f t="shared" si="13"/>
        <v>-79.040244999999999</v>
      </c>
      <c r="P86" s="5">
        <f t="shared" si="14"/>
        <v>-69.040244999999999</v>
      </c>
    </row>
    <row r="87" spans="2:16" x14ac:dyDescent="0.25">
      <c r="B87">
        <v>10163265306.122</v>
      </c>
      <c r="C87">
        <v>-8.0735092000000002</v>
      </c>
      <c r="F87" s="5">
        <f t="shared" si="10"/>
        <v>10.530612244898</v>
      </c>
      <c r="G87" s="10">
        <f t="shared" si="15"/>
        <v>-71.688164</v>
      </c>
      <c r="H87" s="5">
        <f t="shared" si="11"/>
        <v>-61.688164</v>
      </c>
      <c r="J87">
        <v>10163265306.122</v>
      </c>
      <c r="K87">
        <v>-9.4752139999999994</v>
      </c>
      <c r="N87" s="5">
        <f t="shared" si="12"/>
        <v>10.530612244898</v>
      </c>
      <c r="O87" s="10">
        <f t="shared" si="13"/>
        <v>-83.974472000000006</v>
      </c>
      <c r="P87" s="5">
        <f t="shared" si="14"/>
        <v>-73.974472000000006</v>
      </c>
    </row>
    <row r="88" spans="2:16" x14ac:dyDescent="0.25">
      <c r="B88">
        <v>10255102040.816</v>
      </c>
      <c r="C88">
        <v>-8.1667891000000008</v>
      </c>
      <c r="F88" s="5">
        <f t="shared" si="10"/>
        <v>10.622448979591999</v>
      </c>
      <c r="G88" s="10">
        <f t="shared" si="15"/>
        <v>-71.135586000000004</v>
      </c>
      <c r="H88" s="5">
        <f t="shared" si="11"/>
        <v>-61.135586000000004</v>
      </c>
      <c r="J88">
        <v>10255102040.816</v>
      </c>
      <c r="K88">
        <v>-9.4050674000000001</v>
      </c>
      <c r="N88" s="5">
        <f t="shared" si="12"/>
        <v>10.622448979591999</v>
      </c>
      <c r="O88" s="10">
        <f t="shared" si="13"/>
        <v>-84.608315000000005</v>
      </c>
      <c r="P88" s="5">
        <f t="shared" si="14"/>
        <v>-74.608315000000005</v>
      </c>
    </row>
    <row r="89" spans="2:16" x14ac:dyDescent="0.25">
      <c r="B89">
        <v>10346938775.51</v>
      </c>
      <c r="C89">
        <v>-8.1704968999999998</v>
      </c>
      <c r="F89" s="5">
        <f t="shared" si="10"/>
        <v>10.714285714286</v>
      </c>
      <c r="G89" s="10">
        <f t="shared" si="15"/>
        <v>-70.696724000000003</v>
      </c>
      <c r="H89" s="5">
        <f t="shared" si="11"/>
        <v>-60.696724000000003</v>
      </c>
      <c r="J89">
        <v>10346938775.51</v>
      </c>
      <c r="K89">
        <v>-9.4332495000000005</v>
      </c>
      <c r="N89" s="5">
        <f t="shared" si="12"/>
        <v>10.714285714286</v>
      </c>
      <c r="O89" s="10">
        <f t="shared" si="13"/>
        <v>-87.474297000000007</v>
      </c>
      <c r="P89" s="5">
        <f t="shared" si="14"/>
        <v>-77.474297000000007</v>
      </c>
    </row>
    <row r="90" spans="2:16" x14ac:dyDescent="0.25">
      <c r="B90">
        <v>10438775510.204</v>
      </c>
      <c r="C90">
        <v>-8.1847858000000002</v>
      </c>
      <c r="F90" s="5">
        <f t="shared" si="10"/>
        <v>10.80612244898</v>
      </c>
      <c r="G90" s="10">
        <f t="shared" si="15"/>
        <v>-70.51562899999999</v>
      </c>
      <c r="H90" s="5">
        <f t="shared" si="11"/>
        <v>-60.515628999999997</v>
      </c>
      <c r="J90">
        <v>10438775510.204</v>
      </c>
      <c r="K90">
        <v>-9.3610029000000008</v>
      </c>
      <c r="N90" s="5">
        <f t="shared" si="12"/>
        <v>10.80612244898</v>
      </c>
      <c r="O90" s="10">
        <f t="shared" si="13"/>
        <v>-82.962326000000004</v>
      </c>
      <c r="P90" s="5">
        <f t="shared" si="14"/>
        <v>-72.962326000000004</v>
      </c>
    </row>
    <row r="91" spans="2:16" x14ac:dyDescent="0.25">
      <c r="B91">
        <v>10530612244.898001</v>
      </c>
      <c r="C91">
        <v>-8.2346725000000003</v>
      </c>
      <c r="F91" s="5">
        <f t="shared" si="10"/>
        <v>10.897959183673001</v>
      </c>
      <c r="G91" s="10">
        <f t="shared" si="15"/>
        <v>-70.592331000000001</v>
      </c>
      <c r="H91" s="5">
        <f t="shared" si="11"/>
        <v>-60.592331000000001</v>
      </c>
      <c r="J91">
        <v>10530612244.898001</v>
      </c>
      <c r="K91">
        <v>-9.3738212999999995</v>
      </c>
      <c r="N91" s="5">
        <f t="shared" si="12"/>
        <v>10.897959183673001</v>
      </c>
      <c r="O91" s="10">
        <f t="shared" si="13"/>
        <v>-82.237273999999999</v>
      </c>
      <c r="P91" s="5">
        <f t="shared" si="14"/>
        <v>-72.237273999999999</v>
      </c>
    </row>
    <row r="92" spans="2:16" x14ac:dyDescent="0.25">
      <c r="B92">
        <v>10622448979.591999</v>
      </c>
      <c r="C92">
        <v>-8.2617969999999996</v>
      </c>
      <c r="F92" s="5">
        <f t="shared" si="10"/>
        <v>10.989795918367001</v>
      </c>
      <c r="G92" s="10">
        <f t="shared" si="15"/>
        <v>-69.891177999999996</v>
      </c>
      <c r="H92" s="5">
        <f t="shared" si="11"/>
        <v>-59.891177999999996</v>
      </c>
      <c r="J92">
        <v>10622448979.591999</v>
      </c>
      <c r="K92">
        <v>-9.3167343000000002</v>
      </c>
      <c r="N92" s="5">
        <f t="shared" si="12"/>
        <v>10.989795918367001</v>
      </c>
      <c r="O92" s="10">
        <f t="shared" si="13"/>
        <v>-77.216544999999996</v>
      </c>
      <c r="P92" s="5">
        <f t="shared" si="14"/>
        <v>-67.216544999999996</v>
      </c>
    </row>
    <row r="93" spans="2:16" x14ac:dyDescent="0.25">
      <c r="B93">
        <v>10714285714.285999</v>
      </c>
      <c r="C93">
        <v>-8.2891302000000007</v>
      </c>
      <c r="F93" s="5">
        <f t="shared" si="10"/>
        <v>11.081632653061002</v>
      </c>
      <c r="G93" s="10">
        <f t="shared" si="15"/>
        <v>-69.23896400000001</v>
      </c>
      <c r="H93" s="5">
        <f t="shared" si="11"/>
        <v>-59.238964000000003</v>
      </c>
      <c r="J93">
        <v>10714285714.285999</v>
      </c>
      <c r="K93">
        <v>-9.3340081999999995</v>
      </c>
      <c r="N93" s="5">
        <f t="shared" si="12"/>
        <v>11.081632653061002</v>
      </c>
      <c r="O93" s="10">
        <f t="shared" si="13"/>
        <v>-76.456680000000006</v>
      </c>
      <c r="P93" s="5">
        <f t="shared" si="14"/>
        <v>-66.456680000000006</v>
      </c>
    </row>
    <row r="94" spans="2:16" x14ac:dyDescent="0.25">
      <c r="B94">
        <v>10806122448.98</v>
      </c>
      <c r="C94">
        <v>-8.2993325999999996</v>
      </c>
      <c r="F94" s="5">
        <f t="shared" si="10"/>
        <v>11.173469387754999</v>
      </c>
      <c r="G94" s="10">
        <f t="shared" si="15"/>
        <v>-68.381718000000006</v>
      </c>
      <c r="H94" s="5">
        <f t="shared" si="11"/>
        <v>-58.381717999999999</v>
      </c>
      <c r="J94">
        <v>10806122448.98</v>
      </c>
      <c r="K94">
        <v>-9.3211440999999997</v>
      </c>
      <c r="N94" s="5">
        <f t="shared" si="12"/>
        <v>11.173469387754999</v>
      </c>
      <c r="O94" s="10">
        <f t="shared" si="13"/>
        <v>-74.962211999999994</v>
      </c>
      <c r="P94" s="5">
        <f t="shared" si="14"/>
        <v>-64.962211999999994</v>
      </c>
    </row>
    <row r="95" spans="2:16" x14ac:dyDescent="0.25">
      <c r="B95">
        <v>10897959183.673</v>
      </c>
      <c r="C95">
        <v>-8.3732375999999995</v>
      </c>
      <c r="F95" s="5">
        <f t="shared" si="10"/>
        <v>11.265306122448999</v>
      </c>
      <c r="G95" s="10">
        <f t="shared" si="15"/>
        <v>-67.666195000000002</v>
      </c>
      <c r="H95" s="5">
        <f t="shared" si="11"/>
        <v>-57.666195000000002</v>
      </c>
      <c r="J95">
        <v>10897959183.673</v>
      </c>
      <c r="K95">
        <v>-9.3033190000000001</v>
      </c>
      <c r="N95" s="5">
        <f t="shared" si="12"/>
        <v>11.265306122448999</v>
      </c>
      <c r="O95" s="10">
        <f t="shared" si="13"/>
        <v>-73.875884999999997</v>
      </c>
      <c r="P95" s="5">
        <f t="shared" si="14"/>
        <v>-63.875884999999997</v>
      </c>
    </row>
    <row r="96" spans="2:16" x14ac:dyDescent="0.25">
      <c r="B96">
        <v>10989795918.367001</v>
      </c>
      <c r="C96">
        <v>-8.4142808999999996</v>
      </c>
      <c r="F96" s="5">
        <f t="shared" si="10"/>
        <v>11.357142857143</v>
      </c>
      <c r="G96" s="10">
        <f t="shared" si="15"/>
        <v>-66.96828099999999</v>
      </c>
      <c r="H96" s="5">
        <f t="shared" si="11"/>
        <v>-56.968280999999998</v>
      </c>
      <c r="J96">
        <v>10989795918.367001</v>
      </c>
      <c r="K96">
        <v>-9.2937317000000004</v>
      </c>
      <c r="N96" s="5">
        <f t="shared" si="12"/>
        <v>11.357142857143</v>
      </c>
      <c r="O96" s="10">
        <f t="shared" si="13"/>
        <v>-72.425735000000003</v>
      </c>
      <c r="P96" s="5">
        <f t="shared" si="14"/>
        <v>-62.425735000000003</v>
      </c>
    </row>
    <row r="97" spans="2:16" x14ac:dyDescent="0.25">
      <c r="B97">
        <v>11081632653.061001</v>
      </c>
      <c r="C97">
        <v>-8.3961810999999997</v>
      </c>
      <c r="F97" s="5">
        <f t="shared" si="10"/>
        <v>11.448979591837</v>
      </c>
      <c r="G97" s="10">
        <f t="shared" si="15"/>
        <v>-66.570273999999998</v>
      </c>
      <c r="H97" s="5">
        <f t="shared" si="11"/>
        <v>-56.570273999999998</v>
      </c>
      <c r="J97">
        <v>11081632653.061001</v>
      </c>
      <c r="K97">
        <v>-9.2859440000000006</v>
      </c>
      <c r="N97" s="5">
        <f t="shared" si="12"/>
        <v>11.448979591837</v>
      </c>
      <c r="O97" s="10">
        <f t="shared" si="13"/>
        <v>-71.042614</v>
      </c>
      <c r="P97" s="5">
        <f t="shared" si="14"/>
        <v>-61.042614</v>
      </c>
    </row>
    <row r="98" spans="2:16" x14ac:dyDescent="0.25">
      <c r="B98">
        <v>11173469387.754999</v>
      </c>
      <c r="C98">
        <v>-8.4615927000000006</v>
      </c>
      <c r="F98" s="5">
        <f t="shared" si="10"/>
        <v>11.540816326531001</v>
      </c>
      <c r="G98" s="10">
        <f t="shared" si="15"/>
        <v>-66.473483999999999</v>
      </c>
      <c r="H98" s="5">
        <f t="shared" si="11"/>
        <v>-56.473483999999999</v>
      </c>
      <c r="J98">
        <v>11173469387.754999</v>
      </c>
      <c r="K98">
        <v>-9.3376303000000007</v>
      </c>
      <c r="N98" s="5">
        <f t="shared" si="12"/>
        <v>11.540816326531001</v>
      </c>
      <c r="O98" s="10">
        <f t="shared" si="13"/>
        <v>-70.322082999999992</v>
      </c>
      <c r="P98" s="5">
        <f t="shared" si="14"/>
        <v>-60.322082999999999</v>
      </c>
    </row>
    <row r="99" spans="2:16" x14ac:dyDescent="0.25">
      <c r="B99">
        <v>11265306122.448999</v>
      </c>
      <c r="C99">
        <v>-8.4728451000000007</v>
      </c>
      <c r="F99" s="5">
        <f t="shared" si="10"/>
        <v>11.632653061224001</v>
      </c>
      <c r="G99" s="10">
        <f t="shared" si="15"/>
        <v>-66.810206999999991</v>
      </c>
      <c r="H99" s="5">
        <f t="shared" si="11"/>
        <v>-56.810206999999998</v>
      </c>
      <c r="J99">
        <v>11265306122.448999</v>
      </c>
      <c r="K99">
        <v>-9.2886962999999998</v>
      </c>
      <c r="N99" s="5">
        <f t="shared" si="12"/>
        <v>11.632653061224001</v>
      </c>
      <c r="O99" s="10">
        <f t="shared" si="13"/>
        <v>-69.937995999999998</v>
      </c>
      <c r="P99" s="5">
        <f t="shared" si="14"/>
        <v>-59.937995999999998</v>
      </c>
    </row>
    <row r="100" spans="2:16" x14ac:dyDescent="0.25">
      <c r="B100">
        <v>11357142857.143</v>
      </c>
      <c r="C100">
        <v>-8.5134573000000007</v>
      </c>
      <c r="F100" s="5">
        <f t="shared" si="10"/>
        <v>11.724489795918</v>
      </c>
      <c r="G100" s="10">
        <f t="shared" si="15"/>
        <v>-67.584698000000003</v>
      </c>
      <c r="H100" s="5">
        <f t="shared" si="11"/>
        <v>-57.584698000000003</v>
      </c>
      <c r="J100">
        <v>11357142857.143</v>
      </c>
      <c r="K100">
        <v>-9.3491821000000002</v>
      </c>
      <c r="N100" s="5">
        <f t="shared" si="12"/>
        <v>11.724489795918</v>
      </c>
      <c r="O100" s="10">
        <f t="shared" si="13"/>
        <v>-70.410308999999998</v>
      </c>
      <c r="P100" s="5">
        <f t="shared" si="14"/>
        <v>-60.410308999999998</v>
      </c>
    </row>
    <row r="101" spans="2:16" x14ac:dyDescent="0.25">
      <c r="B101">
        <v>11448979591.837</v>
      </c>
      <c r="C101">
        <v>-8.5334071999999992</v>
      </c>
      <c r="F101" s="5">
        <f t="shared" ref="F101:F103" si="16">B209/1000000000</f>
        <v>11.816326530611999</v>
      </c>
      <c r="G101" s="10">
        <f t="shared" si="15"/>
        <v>-68.532116000000002</v>
      </c>
      <c r="H101" s="5">
        <f t="shared" ref="H101:H103" si="17">D209</f>
        <v>-58.532116000000002</v>
      </c>
      <c r="J101">
        <v>11448979591.837</v>
      </c>
      <c r="K101">
        <v>-9.3287039000000007</v>
      </c>
      <c r="N101" s="5">
        <f t="shared" ref="N101:N103" si="18">J209/1000000000</f>
        <v>11.816326530611999</v>
      </c>
      <c r="O101" s="10">
        <f t="shared" si="13"/>
        <v>-71.121418000000006</v>
      </c>
      <c r="P101" s="5">
        <f t="shared" ref="P101:P103" si="19">L209</f>
        <v>-61.121417999999998</v>
      </c>
    </row>
    <row r="102" spans="2:16" x14ac:dyDescent="0.25">
      <c r="B102">
        <v>11540816326.531</v>
      </c>
      <c r="C102">
        <v>-8.5212602999999998</v>
      </c>
      <c r="F102" s="5">
        <f t="shared" si="16"/>
        <v>11.908163265305999</v>
      </c>
      <c r="G102" s="10">
        <f t="shared" si="15"/>
        <v>-69.953358000000009</v>
      </c>
      <c r="H102" s="5">
        <f t="shared" si="17"/>
        <v>-59.953358000000001</v>
      </c>
      <c r="J102">
        <v>11540816326.531</v>
      </c>
      <c r="K102">
        <v>-9.3516072999999995</v>
      </c>
      <c r="N102" s="5">
        <f t="shared" si="18"/>
        <v>11.908163265305999</v>
      </c>
      <c r="O102" s="10">
        <f t="shared" si="13"/>
        <v>-72.994731999999999</v>
      </c>
      <c r="P102" s="5">
        <f t="shared" si="19"/>
        <v>-62.994731999999999</v>
      </c>
    </row>
    <row r="103" spans="2:16" x14ac:dyDescent="0.25">
      <c r="B103">
        <v>11632653061.224001</v>
      </c>
      <c r="C103">
        <v>-8.5835457000000002</v>
      </c>
      <c r="F103" s="5">
        <f t="shared" si="16"/>
        <v>12</v>
      </c>
      <c r="G103" s="10">
        <f t="shared" si="15"/>
        <v>-70.935516000000007</v>
      </c>
      <c r="H103" s="5">
        <f t="shared" si="17"/>
        <v>-60.935516</v>
      </c>
      <c r="J103">
        <v>11632653061.224001</v>
      </c>
      <c r="K103">
        <v>-9.3680029000000005</v>
      </c>
      <c r="N103" s="5">
        <f t="shared" si="18"/>
        <v>12</v>
      </c>
      <c r="O103" s="10">
        <f t="shared" si="13"/>
        <v>-74.273689000000005</v>
      </c>
      <c r="P103" s="5">
        <f t="shared" si="19"/>
        <v>-64.273689000000005</v>
      </c>
    </row>
    <row r="104" spans="2:16" x14ac:dyDescent="0.25">
      <c r="B104">
        <v>11724489795.917999</v>
      </c>
      <c r="C104">
        <v>-8.5614805</v>
      </c>
      <c r="J104">
        <v>11724489795.917999</v>
      </c>
      <c r="K104">
        <v>-9.3949946999999998</v>
      </c>
    </row>
    <row r="105" spans="2:16" x14ac:dyDescent="0.25">
      <c r="B105">
        <v>11816326530.612</v>
      </c>
      <c r="C105">
        <v>-8.6252136000000004</v>
      </c>
      <c r="J105">
        <v>11816326530.612</v>
      </c>
      <c r="K105">
        <v>-9.3896970999999994</v>
      </c>
    </row>
    <row r="106" spans="2:16" x14ac:dyDescent="0.25">
      <c r="B106">
        <v>11908163265.306</v>
      </c>
      <c r="C106">
        <v>-8.6401377000000004</v>
      </c>
      <c r="J106">
        <v>11908163265.306</v>
      </c>
      <c r="K106">
        <v>-9.4017029000000001</v>
      </c>
    </row>
    <row r="107" spans="2:16" x14ac:dyDescent="0.25">
      <c r="B107">
        <v>12000000000</v>
      </c>
      <c r="C107">
        <v>-8.6431235999999991</v>
      </c>
      <c r="J107">
        <v>12000000000</v>
      </c>
      <c r="K107">
        <v>-9.3939438000000006</v>
      </c>
    </row>
    <row r="108" spans="2:16" x14ac:dyDescent="0.25">
      <c r="B108" t="s">
        <v>23</v>
      </c>
      <c r="J108" t="s">
        <v>23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20</v>
      </c>
      <c r="C112" t="s">
        <v>242</v>
      </c>
      <c r="D112" t="s">
        <v>81</v>
      </c>
      <c r="J112" t="s">
        <v>20</v>
      </c>
      <c r="K112" t="s">
        <v>242</v>
      </c>
      <c r="L112" t="s">
        <v>81</v>
      </c>
    </row>
    <row r="113" spans="2:12" x14ac:dyDescent="0.25">
      <c r="B113">
        <v>3000000000</v>
      </c>
      <c r="C113">
        <v>-75.499701999999999</v>
      </c>
      <c r="D113">
        <v>-70.657982000000004</v>
      </c>
      <c r="J113">
        <v>3000000000</v>
      </c>
      <c r="K113">
        <v>-81.623740999999995</v>
      </c>
      <c r="L113">
        <v>-76.714470000000006</v>
      </c>
    </row>
    <row r="114" spans="2:12" x14ac:dyDescent="0.25">
      <c r="B114">
        <v>3091836734.6939001</v>
      </c>
      <c r="C114">
        <v>-78.595946999999995</v>
      </c>
      <c r="D114">
        <v>-74.529037000000002</v>
      </c>
      <c r="J114">
        <v>3091836734.6939001</v>
      </c>
      <c r="K114">
        <v>-87.158355999999998</v>
      </c>
      <c r="L114">
        <v>-77.691565999999995</v>
      </c>
    </row>
    <row r="115" spans="2:12" x14ac:dyDescent="0.25">
      <c r="B115">
        <v>3183673469.3878002</v>
      </c>
      <c r="C115">
        <v>-87.328429999999997</v>
      </c>
      <c r="D115">
        <v>-81.194266999999996</v>
      </c>
      <c r="J115">
        <v>3183673469.3878002</v>
      </c>
      <c r="K115">
        <v>-84.681601999999998</v>
      </c>
      <c r="L115">
        <v>-79.904747</v>
      </c>
    </row>
    <row r="116" spans="2:12" x14ac:dyDescent="0.25">
      <c r="B116">
        <v>3275510204.0816002</v>
      </c>
      <c r="C116">
        <v>-95.789169000000001</v>
      </c>
      <c r="D116">
        <v>-83.867148999999998</v>
      </c>
      <c r="J116">
        <v>3275510204.0816002</v>
      </c>
      <c r="K116">
        <v>-88.678641999999996</v>
      </c>
      <c r="L116">
        <v>-78.396088000000006</v>
      </c>
    </row>
    <row r="117" spans="2:12" x14ac:dyDescent="0.25">
      <c r="B117">
        <v>3367346938.7754998</v>
      </c>
      <c r="C117">
        <v>-87.063109999999995</v>
      </c>
      <c r="D117">
        <v>-80.882744000000002</v>
      </c>
      <c r="J117">
        <v>3367346938.7754998</v>
      </c>
      <c r="K117">
        <v>-83.647086999999999</v>
      </c>
      <c r="L117">
        <v>-77.096976999999995</v>
      </c>
    </row>
    <row r="118" spans="2:12" x14ac:dyDescent="0.25">
      <c r="B118">
        <v>3459183673.4693999</v>
      </c>
      <c r="C118">
        <v>-78.898476000000002</v>
      </c>
      <c r="D118">
        <v>-75.403000000000006</v>
      </c>
      <c r="J118">
        <v>3459183673.4693999</v>
      </c>
      <c r="K118">
        <v>-81.936278999999999</v>
      </c>
      <c r="L118">
        <v>-73.568893000000003</v>
      </c>
    </row>
    <row r="119" spans="2:12" x14ac:dyDescent="0.25">
      <c r="B119">
        <v>3551020408.1633</v>
      </c>
      <c r="C119">
        <v>-79.865066999999996</v>
      </c>
      <c r="D119">
        <v>-74.420670000000001</v>
      </c>
      <c r="J119">
        <v>3551020408.1633</v>
      </c>
      <c r="K119">
        <v>-79.005295000000004</v>
      </c>
      <c r="L119">
        <v>-71.595473999999996</v>
      </c>
    </row>
    <row r="120" spans="2:12" x14ac:dyDescent="0.25">
      <c r="B120">
        <v>3642857142.8571</v>
      </c>
      <c r="C120">
        <v>-84.385147000000003</v>
      </c>
      <c r="D120">
        <v>-74.745811000000003</v>
      </c>
      <c r="J120">
        <v>3642857142.8571</v>
      </c>
      <c r="K120">
        <v>-78.248962000000006</v>
      </c>
      <c r="L120">
        <v>-70.399590000000003</v>
      </c>
    </row>
    <row r="121" spans="2:12" x14ac:dyDescent="0.25">
      <c r="B121">
        <v>3734693877.5510001</v>
      </c>
      <c r="C121">
        <v>-80.100059999999999</v>
      </c>
      <c r="D121">
        <v>-76.454505999999995</v>
      </c>
      <c r="J121">
        <v>3734693877.5510001</v>
      </c>
      <c r="K121">
        <v>-78.646979999999999</v>
      </c>
      <c r="L121">
        <v>-71.253074999999995</v>
      </c>
    </row>
    <row r="122" spans="2:12" x14ac:dyDescent="0.25">
      <c r="B122">
        <v>3826530612.2449002</v>
      </c>
      <c r="C122">
        <v>-85.299888999999993</v>
      </c>
      <c r="D122">
        <v>-76.449691999999999</v>
      </c>
      <c r="J122">
        <v>3826530612.2449002</v>
      </c>
      <c r="K122">
        <v>-81.786270000000002</v>
      </c>
      <c r="L122">
        <v>-71.075965999999994</v>
      </c>
    </row>
    <row r="123" spans="2:12" x14ac:dyDescent="0.25">
      <c r="B123">
        <v>3918367346.9387999</v>
      </c>
      <c r="C123">
        <v>-84.517714999999995</v>
      </c>
      <c r="D123">
        <v>-77.332679999999996</v>
      </c>
      <c r="J123">
        <v>3918367346.9387999</v>
      </c>
      <c r="K123">
        <v>-77.861846999999997</v>
      </c>
      <c r="L123">
        <v>-72.805015999999995</v>
      </c>
    </row>
    <row r="124" spans="2:12" x14ac:dyDescent="0.25">
      <c r="B124">
        <v>4010204081.6327</v>
      </c>
      <c r="C124">
        <v>-82.844939999999994</v>
      </c>
      <c r="D124">
        <v>-79.041695000000004</v>
      </c>
      <c r="J124">
        <v>4010204081.6327</v>
      </c>
      <c r="K124">
        <v>-83.899642999999998</v>
      </c>
      <c r="L124">
        <v>-71.573875000000001</v>
      </c>
    </row>
    <row r="125" spans="2:12" x14ac:dyDescent="0.25">
      <c r="B125">
        <v>4102040816.3264999</v>
      </c>
      <c r="C125">
        <v>-90.481460999999996</v>
      </c>
      <c r="D125">
        <v>-77.797004999999999</v>
      </c>
      <c r="J125">
        <v>4102040816.3264999</v>
      </c>
      <c r="K125">
        <v>-78.216583</v>
      </c>
      <c r="L125">
        <v>-73.184532000000004</v>
      </c>
    </row>
    <row r="126" spans="2:12" x14ac:dyDescent="0.25">
      <c r="B126">
        <v>4193877551.0204</v>
      </c>
      <c r="C126">
        <v>-80.869911000000002</v>
      </c>
      <c r="D126">
        <v>-78.018744999999996</v>
      </c>
      <c r="J126">
        <v>4193877551.0204</v>
      </c>
      <c r="K126">
        <v>-82.778846999999999</v>
      </c>
      <c r="L126">
        <v>-74.449950999999999</v>
      </c>
    </row>
    <row r="127" spans="2:12" x14ac:dyDescent="0.25">
      <c r="B127">
        <v>4285714285.7143002</v>
      </c>
      <c r="C127">
        <v>-83.596405000000004</v>
      </c>
      <c r="D127">
        <v>-75.914139000000006</v>
      </c>
      <c r="J127">
        <v>4285714285.7143002</v>
      </c>
      <c r="K127">
        <v>-87.687377999999995</v>
      </c>
      <c r="L127">
        <v>-78.496489999999994</v>
      </c>
    </row>
    <row r="128" spans="2:12" x14ac:dyDescent="0.25">
      <c r="B128">
        <v>4377551020.4082003</v>
      </c>
      <c r="C128">
        <v>-84.126014999999995</v>
      </c>
      <c r="D128">
        <v>-78.594223</v>
      </c>
      <c r="J128">
        <v>4377551020.4082003</v>
      </c>
      <c r="K128">
        <v>-90.363776999999999</v>
      </c>
      <c r="L128">
        <v>-83.855598000000001</v>
      </c>
    </row>
    <row r="129" spans="2:12" x14ac:dyDescent="0.25">
      <c r="B129">
        <v>4469387755.1020002</v>
      </c>
      <c r="C129">
        <v>-88.890052999999995</v>
      </c>
      <c r="D129">
        <v>-78.397025999999997</v>
      </c>
      <c r="J129">
        <v>4469387755.1020002</v>
      </c>
      <c r="K129">
        <v>-98.798347000000007</v>
      </c>
      <c r="L129">
        <v>-81.923964999999995</v>
      </c>
    </row>
    <row r="130" spans="2:12" x14ac:dyDescent="0.25">
      <c r="B130">
        <v>4561224489.7959003</v>
      </c>
      <c r="C130">
        <v>-82.986473000000004</v>
      </c>
      <c r="D130">
        <v>-75.375632999999993</v>
      </c>
      <c r="J130">
        <v>4561224489.7959003</v>
      </c>
      <c r="K130">
        <v>-81.826981000000004</v>
      </c>
      <c r="L130">
        <v>-77.127892000000003</v>
      </c>
    </row>
    <row r="131" spans="2:12" x14ac:dyDescent="0.25">
      <c r="B131">
        <v>4653061224.4898005</v>
      </c>
      <c r="C131">
        <v>-75.056244000000007</v>
      </c>
      <c r="D131">
        <v>-70.576363000000001</v>
      </c>
      <c r="J131">
        <v>4653061224.4898005</v>
      </c>
      <c r="K131">
        <v>-75.852126999999996</v>
      </c>
      <c r="L131">
        <v>-69.527671999999995</v>
      </c>
    </row>
    <row r="132" spans="2:12" x14ac:dyDescent="0.25">
      <c r="B132">
        <v>4744897959.1836996</v>
      </c>
      <c r="C132">
        <v>-74.518867</v>
      </c>
      <c r="D132">
        <v>-67.913666000000006</v>
      </c>
      <c r="J132">
        <v>4744897959.1836996</v>
      </c>
      <c r="K132">
        <v>-75.892159000000007</v>
      </c>
      <c r="L132">
        <v>-69.285713000000001</v>
      </c>
    </row>
    <row r="133" spans="2:12" x14ac:dyDescent="0.25">
      <c r="B133">
        <v>4836734693.8775997</v>
      </c>
      <c r="C133">
        <v>-75.053719000000001</v>
      </c>
      <c r="D133">
        <v>-66.566092999999995</v>
      </c>
      <c r="J133">
        <v>4836734693.8775997</v>
      </c>
      <c r="K133">
        <v>-81.057877000000005</v>
      </c>
      <c r="L133">
        <v>-68.795524999999998</v>
      </c>
    </row>
    <row r="134" spans="2:12" x14ac:dyDescent="0.25">
      <c r="B134">
        <v>4928571428.5713997</v>
      </c>
      <c r="C134">
        <v>-71.06559</v>
      </c>
      <c r="D134">
        <v>-64.645233000000005</v>
      </c>
      <c r="J134">
        <v>4928571428.5713997</v>
      </c>
      <c r="K134">
        <v>-74.312897000000007</v>
      </c>
      <c r="L134">
        <v>-66.831314000000006</v>
      </c>
    </row>
    <row r="135" spans="2:12" x14ac:dyDescent="0.25">
      <c r="B135">
        <v>5020408163.2652998</v>
      </c>
      <c r="C135">
        <v>-68.799751000000001</v>
      </c>
      <c r="D135">
        <v>-62.996025000000003</v>
      </c>
      <c r="J135">
        <v>5020408163.2652998</v>
      </c>
      <c r="K135">
        <v>-70.000113999999996</v>
      </c>
      <c r="L135">
        <v>-63.546348999999999</v>
      </c>
    </row>
    <row r="136" spans="2:12" x14ac:dyDescent="0.25">
      <c r="B136">
        <v>5112244897.9591999</v>
      </c>
      <c r="C136">
        <v>-70.066993999999994</v>
      </c>
      <c r="D136">
        <v>-63.552551000000001</v>
      </c>
      <c r="J136">
        <v>5112244897.9591999</v>
      </c>
      <c r="K136">
        <v>-71.154297</v>
      </c>
      <c r="L136">
        <v>-62.882033999999997</v>
      </c>
    </row>
    <row r="137" spans="2:12" x14ac:dyDescent="0.25">
      <c r="B137">
        <v>5204081632.6531</v>
      </c>
      <c r="C137">
        <v>-72.793991000000005</v>
      </c>
      <c r="D137">
        <v>-65.389640999999997</v>
      </c>
      <c r="J137">
        <v>5204081632.6531</v>
      </c>
      <c r="K137">
        <v>-72.318657000000002</v>
      </c>
      <c r="L137">
        <v>-63.727989000000001</v>
      </c>
    </row>
    <row r="138" spans="2:12" x14ac:dyDescent="0.25">
      <c r="B138">
        <v>5295918367.3469</v>
      </c>
      <c r="C138">
        <v>-74.377921999999998</v>
      </c>
      <c r="D138">
        <v>-66.928534999999997</v>
      </c>
      <c r="J138">
        <v>5295918367.3469</v>
      </c>
      <c r="K138">
        <v>-72.514083999999997</v>
      </c>
      <c r="L138">
        <v>-64.554175999999998</v>
      </c>
    </row>
    <row r="139" spans="2:12" x14ac:dyDescent="0.25">
      <c r="B139">
        <v>5387755102.0408001</v>
      </c>
      <c r="C139">
        <v>-74.766838000000007</v>
      </c>
      <c r="D139">
        <v>-67.808807000000002</v>
      </c>
      <c r="J139">
        <v>5387755102.0408001</v>
      </c>
      <c r="K139">
        <v>-73.643471000000005</v>
      </c>
      <c r="L139">
        <v>-65.670722999999995</v>
      </c>
    </row>
    <row r="140" spans="2:12" x14ac:dyDescent="0.25">
      <c r="B140">
        <v>5479591836.7347002</v>
      </c>
      <c r="C140">
        <v>-75.401702999999998</v>
      </c>
      <c r="D140">
        <v>-68.749825000000001</v>
      </c>
      <c r="J140">
        <v>5479591836.7347002</v>
      </c>
      <c r="K140">
        <v>-75.619370000000004</v>
      </c>
      <c r="L140">
        <v>-66.621368000000004</v>
      </c>
    </row>
    <row r="141" spans="2:12" x14ac:dyDescent="0.25">
      <c r="B141">
        <v>5571428571.4286003</v>
      </c>
      <c r="C141">
        <v>-77.209266999999997</v>
      </c>
      <c r="D141">
        <v>-69.709418999999997</v>
      </c>
      <c r="J141">
        <v>5571428571.4286003</v>
      </c>
      <c r="K141">
        <v>-75.347526999999999</v>
      </c>
      <c r="L141">
        <v>-67.53698</v>
      </c>
    </row>
    <row r="142" spans="2:12" x14ac:dyDescent="0.25">
      <c r="B142">
        <v>5663265306.1224003</v>
      </c>
      <c r="C142">
        <v>-77.653869999999998</v>
      </c>
      <c r="D142">
        <v>-70.622849000000002</v>
      </c>
      <c r="J142">
        <v>5663265306.1224003</v>
      </c>
      <c r="K142">
        <v>-76.411484000000002</v>
      </c>
      <c r="L142">
        <v>-67.619476000000006</v>
      </c>
    </row>
    <row r="143" spans="2:12" x14ac:dyDescent="0.25">
      <c r="B143">
        <v>5755102040.8163004</v>
      </c>
      <c r="C143">
        <v>-78.149567000000005</v>
      </c>
      <c r="D143">
        <v>-69.294937000000004</v>
      </c>
      <c r="J143">
        <v>5755102040.8163004</v>
      </c>
      <c r="K143">
        <v>-75.992203000000003</v>
      </c>
      <c r="L143">
        <v>-68.086021000000002</v>
      </c>
    </row>
    <row r="144" spans="2:12" x14ac:dyDescent="0.25">
      <c r="B144">
        <v>5846938775.5101995</v>
      </c>
      <c r="C144">
        <v>-73.256232999999995</v>
      </c>
      <c r="D144">
        <v>-67.253783999999996</v>
      </c>
      <c r="J144">
        <v>5846938775.5101995</v>
      </c>
      <c r="K144">
        <v>-76.828811999999999</v>
      </c>
      <c r="L144">
        <v>-67.576447000000002</v>
      </c>
    </row>
    <row r="145" spans="2:12" x14ac:dyDescent="0.25">
      <c r="B145">
        <v>5938775510.2040997</v>
      </c>
      <c r="C145">
        <v>-71.586494000000002</v>
      </c>
      <c r="D145">
        <v>-64.795165999999995</v>
      </c>
      <c r="J145">
        <v>5938775510.2040997</v>
      </c>
      <c r="K145">
        <v>-74.972649000000004</v>
      </c>
      <c r="L145">
        <v>-66.957320999999993</v>
      </c>
    </row>
    <row r="146" spans="2:12" x14ac:dyDescent="0.25">
      <c r="B146">
        <v>6030612244.8979998</v>
      </c>
      <c r="C146">
        <v>-70.839393999999999</v>
      </c>
      <c r="D146">
        <v>-64.357185000000001</v>
      </c>
      <c r="J146">
        <v>6030612244.8979998</v>
      </c>
      <c r="K146">
        <v>-74.191588999999993</v>
      </c>
      <c r="L146">
        <v>-65.496398999999997</v>
      </c>
    </row>
    <row r="147" spans="2:12" x14ac:dyDescent="0.25">
      <c r="B147">
        <v>6122448979.5917997</v>
      </c>
      <c r="C147">
        <v>-72.004745</v>
      </c>
      <c r="D147">
        <v>-64.473763000000005</v>
      </c>
      <c r="J147">
        <v>6122448979.5917997</v>
      </c>
      <c r="K147">
        <v>-72.600395000000006</v>
      </c>
      <c r="L147">
        <v>-64.531754000000006</v>
      </c>
    </row>
    <row r="148" spans="2:12" x14ac:dyDescent="0.25">
      <c r="B148">
        <v>6214285714.2856998</v>
      </c>
      <c r="C148">
        <v>-72.075507999999999</v>
      </c>
      <c r="D148">
        <v>-64.460776999999993</v>
      </c>
      <c r="J148">
        <v>6214285714.2856998</v>
      </c>
      <c r="K148">
        <v>-72.150786999999994</v>
      </c>
      <c r="L148">
        <v>-63.301197000000002</v>
      </c>
    </row>
    <row r="149" spans="2:12" x14ac:dyDescent="0.25">
      <c r="B149">
        <v>6306122448.9796</v>
      </c>
      <c r="C149">
        <v>-71.021904000000006</v>
      </c>
      <c r="D149">
        <v>-64.131409000000005</v>
      </c>
      <c r="J149">
        <v>6306122448.9796</v>
      </c>
      <c r="K149">
        <v>-70.726294999999993</v>
      </c>
      <c r="L149">
        <v>-62.631236999999999</v>
      </c>
    </row>
    <row r="150" spans="2:12" x14ac:dyDescent="0.25">
      <c r="B150">
        <v>6397959183.6735001</v>
      </c>
      <c r="C150">
        <v>-71.145629999999997</v>
      </c>
      <c r="D150">
        <v>-64.061027999999993</v>
      </c>
      <c r="J150">
        <v>6397959183.6735001</v>
      </c>
      <c r="K150">
        <v>-70.742194999999995</v>
      </c>
      <c r="L150">
        <v>-61.636691999999996</v>
      </c>
    </row>
    <row r="151" spans="2:12" x14ac:dyDescent="0.25">
      <c r="B151">
        <v>6489795918.3673</v>
      </c>
      <c r="C151">
        <v>-71.842781000000002</v>
      </c>
      <c r="D151">
        <v>-64.575660999999997</v>
      </c>
      <c r="J151">
        <v>6489795918.3673</v>
      </c>
      <c r="K151">
        <v>-69.349457000000001</v>
      </c>
      <c r="L151">
        <v>-60.841549000000001</v>
      </c>
    </row>
    <row r="152" spans="2:12" x14ac:dyDescent="0.25">
      <c r="B152">
        <v>6581632653.0612001</v>
      </c>
      <c r="C152">
        <v>-72.480095000000006</v>
      </c>
      <c r="D152">
        <v>-64.629615999999999</v>
      </c>
      <c r="J152">
        <v>6581632653.0612001</v>
      </c>
      <c r="K152">
        <v>-68.380493000000001</v>
      </c>
      <c r="L152">
        <v>-59.641323</v>
      </c>
    </row>
    <row r="153" spans="2:12" x14ac:dyDescent="0.25">
      <c r="B153">
        <v>6673469387.7551003</v>
      </c>
      <c r="C153">
        <v>-71.261818000000005</v>
      </c>
      <c r="D153">
        <v>-64.367615000000001</v>
      </c>
      <c r="J153">
        <v>6673469387.7551003</v>
      </c>
      <c r="K153">
        <v>-67.262153999999995</v>
      </c>
      <c r="L153">
        <v>-59.700080999999997</v>
      </c>
    </row>
    <row r="154" spans="2:12" x14ac:dyDescent="0.25">
      <c r="B154">
        <v>6765306122.4490004</v>
      </c>
      <c r="C154">
        <v>-71.124313000000001</v>
      </c>
      <c r="D154">
        <v>-63.831158000000002</v>
      </c>
      <c r="J154">
        <v>6765306122.4490004</v>
      </c>
      <c r="K154">
        <v>-69.780951999999999</v>
      </c>
      <c r="L154">
        <v>-61.654358000000002</v>
      </c>
    </row>
    <row r="155" spans="2:12" x14ac:dyDescent="0.25">
      <c r="B155">
        <v>6857142857.1429005</v>
      </c>
      <c r="C155">
        <v>-70.964896999999993</v>
      </c>
      <c r="D155">
        <v>-63.82835</v>
      </c>
      <c r="J155">
        <v>6857142857.1429005</v>
      </c>
      <c r="K155">
        <v>-74.560660999999996</v>
      </c>
      <c r="L155">
        <v>-64.709412</v>
      </c>
    </row>
    <row r="156" spans="2:12" x14ac:dyDescent="0.25">
      <c r="B156">
        <v>6948979591.8367004</v>
      </c>
      <c r="C156">
        <v>-71.301070999999993</v>
      </c>
      <c r="D156">
        <v>-64.248412999999999</v>
      </c>
      <c r="J156">
        <v>6948979591.8367004</v>
      </c>
      <c r="K156">
        <v>-76.811820999999995</v>
      </c>
      <c r="L156">
        <v>-67.196098000000006</v>
      </c>
    </row>
    <row r="157" spans="2:12" x14ac:dyDescent="0.25">
      <c r="B157">
        <v>7040816326.5305996</v>
      </c>
      <c r="C157">
        <v>-72.380363000000003</v>
      </c>
      <c r="D157">
        <v>-64.547996999999995</v>
      </c>
      <c r="J157">
        <v>7040816326.5305996</v>
      </c>
      <c r="K157">
        <v>-77.454018000000005</v>
      </c>
      <c r="L157">
        <v>-66.987442000000001</v>
      </c>
    </row>
    <row r="158" spans="2:12" x14ac:dyDescent="0.25">
      <c r="B158">
        <v>7132653061.2244997</v>
      </c>
      <c r="C158">
        <v>-71.883788999999993</v>
      </c>
      <c r="D158">
        <v>-64.835944999999995</v>
      </c>
      <c r="J158">
        <v>7132653061.2244997</v>
      </c>
      <c r="K158">
        <v>-74.118637000000007</v>
      </c>
      <c r="L158">
        <v>-65.507796999999997</v>
      </c>
    </row>
    <row r="159" spans="2:12" x14ac:dyDescent="0.25">
      <c r="B159">
        <v>7224489795.9183998</v>
      </c>
      <c r="C159">
        <v>-72.260238999999999</v>
      </c>
      <c r="D159">
        <v>-64.412277000000003</v>
      </c>
      <c r="J159">
        <v>7224489795.9183998</v>
      </c>
      <c r="K159">
        <v>-72.488395999999995</v>
      </c>
      <c r="L159">
        <v>-63.272736000000002</v>
      </c>
    </row>
    <row r="160" spans="2:12" x14ac:dyDescent="0.25">
      <c r="B160">
        <v>7316326530.6121998</v>
      </c>
      <c r="C160">
        <v>-71.133842000000001</v>
      </c>
      <c r="D160">
        <v>-63.768127</v>
      </c>
      <c r="J160">
        <v>7316326530.6121998</v>
      </c>
      <c r="K160">
        <v>-70.909889000000007</v>
      </c>
      <c r="L160">
        <v>-61.802653999999997</v>
      </c>
    </row>
    <row r="161" spans="2:12" x14ac:dyDescent="0.25">
      <c r="B161">
        <v>7408163265.3060999</v>
      </c>
      <c r="C161">
        <v>-69.546349000000006</v>
      </c>
      <c r="D161">
        <v>-62.186073</v>
      </c>
      <c r="J161">
        <v>7408163265.3060999</v>
      </c>
      <c r="K161">
        <v>-69.904662999999999</v>
      </c>
      <c r="L161">
        <v>-60.721207</v>
      </c>
    </row>
    <row r="162" spans="2:12" x14ac:dyDescent="0.25">
      <c r="B162">
        <v>7500000000</v>
      </c>
      <c r="C162">
        <v>-67.821342000000001</v>
      </c>
      <c r="D162">
        <v>-60.846893000000001</v>
      </c>
      <c r="J162">
        <v>7500000000</v>
      </c>
      <c r="K162">
        <v>-69.390006999999997</v>
      </c>
      <c r="L162">
        <v>-60.241970000000002</v>
      </c>
    </row>
    <row r="163" spans="2:12" x14ac:dyDescent="0.25">
      <c r="B163">
        <v>7591836734.6939001</v>
      </c>
      <c r="C163">
        <v>-67.321372999999994</v>
      </c>
      <c r="D163">
        <v>-60.124687000000002</v>
      </c>
      <c r="J163">
        <v>7591836734.6939001</v>
      </c>
      <c r="K163">
        <v>-69.632606999999993</v>
      </c>
      <c r="L163">
        <v>-60.461039999999997</v>
      </c>
    </row>
    <row r="164" spans="2:12" x14ac:dyDescent="0.25">
      <c r="B164">
        <v>7683673469.3878002</v>
      </c>
      <c r="C164">
        <v>-67.395432</v>
      </c>
      <c r="D164">
        <v>-60.113705000000003</v>
      </c>
      <c r="J164">
        <v>7683673469.3878002</v>
      </c>
      <c r="K164">
        <v>-70.655060000000006</v>
      </c>
      <c r="L164">
        <v>-60.876579</v>
      </c>
    </row>
    <row r="165" spans="2:12" x14ac:dyDescent="0.25">
      <c r="B165">
        <v>7775510204.0816002</v>
      </c>
      <c r="C165">
        <v>-67.791870000000003</v>
      </c>
      <c r="D165">
        <v>-60.908633999999999</v>
      </c>
      <c r="J165">
        <v>7775510204.0816002</v>
      </c>
      <c r="K165">
        <v>-70.664749</v>
      </c>
      <c r="L165">
        <v>-62.950771000000003</v>
      </c>
    </row>
    <row r="166" spans="2:12" x14ac:dyDescent="0.25">
      <c r="B166">
        <v>7867346938.7755003</v>
      </c>
      <c r="C166">
        <v>-69.736000000000004</v>
      </c>
      <c r="D166">
        <v>-63.809246000000002</v>
      </c>
      <c r="J166">
        <v>7867346938.7755003</v>
      </c>
      <c r="K166">
        <v>-75.888694999999998</v>
      </c>
      <c r="L166">
        <v>-64.988342000000003</v>
      </c>
    </row>
    <row r="167" spans="2:12" x14ac:dyDescent="0.25">
      <c r="B167">
        <v>7959183673.4694004</v>
      </c>
      <c r="C167">
        <v>-76.053612000000001</v>
      </c>
      <c r="D167">
        <v>-65.952385000000007</v>
      </c>
      <c r="J167">
        <v>7959183673.4694004</v>
      </c>
      <c r="K167">
        <v>-76.850127999999998</v>
      </c>
      <c r="L167">
        <v>-66.241257000000004</v>
      </c>
    </row>
    <row r="168" spans="2:12" x14ac:dyDescent="0.25">
      <c r="B168">
        <v>8051020408.1632996</v>
      </c>
      <c r="C168">
        <v>-74.195205999999999</v>
      </c>
      <c r="D168">
        <v>-66.842986999999994</v>
      </c>
      <c r="J168">
        <v>8051020408.1632996</v>
      </c>
      <c r="K168">
        <v>-74.485039</v>
      </c>
      <c r="L168">
        <v>-66.020638000000005</v>
      </c>
    </row>
    <row r="169" spans="2:12" x14ac:dyDescent="0.25">
      <c r="B169">
        <v>8142857142.8570995</v>
      </c>
      <c r="C169">
        <v>-72.369263000000004</v>
      </c>
      <c r="D169">
        <v>-64.617630000000005</v>
      </c>
      <c r="J169">
        <v>8142857142.8570995</v>
      </c>
      <c r="K169">
        <v>-75.291861999999995</v>
      </c>
      <c r="L169">
        <v>-64.574005</v>
      </c>
    </row>
    <row r="170" spans="2:12" x14ac:dyDescent="0.25">
      <c r="B170">
        <v>8234693877.5509996</v>
      </c>
      <c r="C170">
        <v>-69.449425000000005</v>
      </c>
      <c r="D170">
        <v>-63.011966999999999</v>
      </c>
      <c r="J170">
        <v>8234693877.5509996</v>
      </c>
      <c r="K170">
        <v>-72.484024000000005</v>
      </c>
      <c r="L170">
        <v>-63.076557000000001</v>
      </c>
    </row>
    <row r="171" spans="2:12" x14ac:dyDescent="0.25">
      <c r="B171">
        <v>8326530612.2448997</v>
      </c>
      <c r="C171">
        <v>-69.421104</v>
      </c>
      <c r="D171">
        <v>-63.408859</v>
      </c>
      <c r="J171">
        <v>8326530612.2448997</v>
      </c>
      <c r="K171">
        <v>-70.051720000000003</v>
      </c>
      <c r="L171">
        <v>-61.235863000000002</v>
      </c>
    </row>
    <row r="172" spans="2:12" x14ac:dyDescent="0.25">
      <c r="B172">
        <v>8418367346.9387999</v>
      </c>
      <c r="C172">
        <v>-73.622176999999994</v>
      </c>
      <c r="D172">
        <v>-66.106880000000004</v>
      </c>
      <c r="J172">
        <v>8418367346.9387999</v>
      </c>
      <c r="K172">
        <v>-69.807868999999997</v>
      </c>
      <c r="L172">
        <v>-60.085875999999999</v>
      </c>
    </row>
    <row r="173" spans="2:12" x14ac:dyDescent="0.25">
      <c r="B173">
        <v>8510204081.6327</v>
      </c>
      <c r="C173">
        <v>-77.627662999999998</v>
      </c>
      <c r="D173">
        <v>-68.759215999999995</v>
      </c>
      <c r="J173">
        <v>8510204081.6327</v>
      </c>
      <c r="K173">
        <v>-69.069159999999997</v>
      </c>
      <c r="L173">
        <v>-59.925732000000004</v>
      </c>
    </row>
    <row r="174" spans="2:12" x14ac:dyDescent="0.25">
      <c r="B174">
        <v>8602040816.3264999</v>
      </c>
      <c r="C174">
        <v>-77.535454000000001</v>
      </c>
      <c r="D174">
        <v>-68.561561999999995</v>
      </c>
      <c r="J174">
        <v>8602040816.3264999</v>
      </c>
      <c r="K174">
        <v>-69.611130000000003</v>
      </c>
      <c r="L174">
        <v>-59.998080999999999</v>
      </c>
    </row>
    <row r="175" spans="2:12" x14ac:dyDescent="0.25">
      <c r="B175">
        <v>8693877551.0203991</v>
      </c>
      <c r="C175">
        <v>-73.257576</v>
      </c>
      <c r="D175">
        <v>-66.987030000000004</v>
      </c>
      <c r="J175">
        <v>8693877551.0203991</v>
      </c>
      <c r="K175">
        <v>-70.044349999999994</v>
      </c>
      <c r="L175">
        <v>-60.434218999999999</v>
      </c>
    </row>
    <row r="176" spans="2:12" x14ac:dyDescent="0.25">
      <c r="B176">
        <v>8785714285.7143002</v>
      </c>
      <c r="C176">
        <v>-73.073318</v>
      </c>
      <c r="D176">
        <v>-64.796256999999997</v>
      </c>
      <c r="J176">
        <v>8785714285.7143002</v>
      </c>
      <c r="K176">
        <v>-70.427306999999999</v>
      </c>
      <c r="L176">
        <v>-60.397556000000002</v>
      </c>
    </row>
    <row r="177" spans="2:12" x14ac:dyDescent="0.25">
      <c r="B177">
        <v>8877551020.4081993</v>
      </c>
      <c r="C177">
        <v>-71.133719999999997</v>
      </c>
      <c r="D177">
        <v>-64.641266000000002</v>
      </c>
      <c r="J177">
        <v>8877551020.4081993</v>
      </c>
      <c r="K177">
        <v>-69.509140000000002</v>
      </c>
      <c r="L177">
        <v>-60.26614</v>
      </c>
    </row>
    <row r="178" spans="2:12" x14ac:dyDescent="0.25">
      <c r="B178">
        <v>8969387755.1019993</v>
      </c>
      <c r="C178">
        <v>-72.933143999999999</v>
      </c>
      <c r="D178">
        <v>-64.686661000000001</v>
      </c>
      <c r="J178">
        <v>8969387755.1019993</v>
      </c>
      <c r="K178">
        <v>-69.658585000000002</v>
      </c>
      <c r="L178">
        <v>-60.084850000000003</v>
      </c>
    </row>
    <row r="179" spans="2:12" x14ac:dyDescent="0.25">
      <c r="B179">
        <v>9061224489.7959003</v>
      </c>
      <c r="C179">
        <v>-73.450789999999998</v>
      </c>
      <c r="D179">
        <v>-65.011887000000002</v>
      </c>
      <c r="J179">
        <v>9061224489.7959003</v>
      </c>
      <c r="K179">
        <v>-69.855666999999997</v>
      </c>
      <c r="L179">
        <v>-60.975628</v>
      </c>
    </row>
    <row r="180" spans="2:12" x14ac:dyDescent="0.25">
      <c r="B180">
        <v>9153061224.4897995</v>
      </c>
      <c r="C180">
        <v>-72.253699999999995</v>
      </c>
      <c r="D180">
        <v>-64.87236</v>
      </c>
      <c r="J180">
        <v>9153061224.4897995</v>
      </c>
      <c r="K180">
        <v>-72.161766</v>
      </c>
      <c r="L180">
        <v>-62.062046000000002</v>
      </c>
    </row>
    <row r="181" spans="2:12" x14ac:dyDescent="0.25">
      <c r="B181">
        <v>9244897959.1837006</v>
      </c>
      <c r="C181">
        <v>-72.645554000000004</v>
      </c>
      <c r="D181">
        <v>-64.245514</v>
      </c>
      <c r="J181">
        <v>9244897959.1837006</v>
      </c>
      <c r="K181">
        <v>-72.873069999999998</v>
      </c>
      <c r="L181">
        <v>-64.139656000000002</v>
      </c>
    </row>
    <row r="182" spans="2:12" x14ac:dyDescent="0.25">
      <c r="B182">
        <v>9336734693.8775997</v>
      </c>
      <c r="C182">
        <v>-71.555496000000005</v>
      </c>
      <c r="D182">
        <v>-64.691535999999999</v>
      </c>
      <c r="J182">
        <v>9336734693.8775997</v>
      </c>
      <c r="K182">
        <v>-76.034301999999997</v>
      </c>
      <c r="L182">
        <v>-67.562820000000002</v>
      </c>
    </row>
    <row r="183" spans="2:12" x14ac:dyDescent="0.25">
      <c r="B183">
        <v>9428571428.5713997</v>
      </c>
      <c r="C183">
        <v>-73.61515</v>
      </c>
      <c r="D183">
        <v>-64.367881999999994</v>
      </c>
      <c r="J183">
        <v>9428571428.5713997</v>
      </c>
      <c r="K183">
        <v>-82.300819000000004</v>
      </c>
      <c r="L183">
        <v>-70.125320000000002</v>
      </c>
    </row>
    <row r="184" spans="2:12" x14ac:dyDescent="0.25">
      <c r="B184">
        <v>9520408163.2653008</v>
      </c>
      <c r="C184">
        <v>-71.700355999999999</v>
      </c>
      <c r="D184">
        <v>-64.406493999999995</v>
      </c>
      <c r="J184">
        <v>9520408163.2653008</v>
      </c>
      <c r="K184">
        <v>-80.422081000000006</v>
      </c>
      <c r="L184">
        <v>-72.607810999999998</v>
      </c>
    </row>
    <row r="185" spans="2:12" x14ac:dyDescent="0.25">
      <c r="B185">
        <v>9612244897.9591999</v>
      </c>
      <c r="C185">
        <v>-71.758598000000006</v>
      </c>
      <c r="D185">
        <v>-63.398398999999998</v>
      </c>
      <c r="J185">
        <v>9612244897.9591999</v>
      </c>
      <c r="K185">
        <v>-83.328361999999998</v>
      </c>
      <c r="L185">
        <v>-73.543068000000005</v>
      </c>
    </row>
    <row r="186" spans="2:12" x14ac:dyDescent="0.25">
      <c r="B186">
        <v>9704081632.6530991</v>
      </c>
      <c r="C186">
        <v>-70.635063000000002</v>
      </c>
      <c r="D186">
        <v>-63.575736999999997</v>
      </c>
      <c r="J186">
        <v>9704081632.6530991</v>
      </c>
      <c r="K186">
        <v>-85.057479999999998</v>
      </c>
      <c r="L186">
        <v>-76.099991000000003</v>
      </c>
    </row>
    <row r="187" spans="2:12" x14ac:dyDescent="0.25">
      <c r="B187">
        <v>9795918367.3469009</v>
      </c>
      <c r="C187">
        <v>-72.198325999999994</v>
      </c>
      <c r="D187">
        <v>-63.629066000000002</v>
      </c>
      <c r="J187">
        <v>9795918367.3469009</v>
      </c>
      <c r="K187">
        <v>-88.119536999999994</v>
      </c>
      <c r="L187">
        <v>-75.453850000000003</v>
      </c>
    </row>
    <row r="188" spans="2:12" x14ac:dyDescent="0.25">
      <c r="B188">
        <v>9887755102.0408001</v>
      </c>
      <c r="C188">
        <v>-71.935981999999996</v>
      </c>
      <c r="D188">
        <v>-63.794559</v>
      </c>
      <c r="J188">
        <v>9887755102.0408001</v>
      </c>
      <c r="K188">
        <v>-81.440285000000003</v>
      </c>
      <c r="L188">
        <v>-73.450996000000004</v>
      </c>
    </row>
    <row r="189" spans="2:12" x14ac:dyDescent="0.25">
      <c r="B189">
        <v>9979591836.7346992</v>
      </c>
      <c r="C189">
        <v>-71.223800999999995</v>
      </c>
      <c r="D189">
        <v>-62.977482000000002</v>
      </c>
      <c r="J189">
        <v>9979591836.7346992</v>
      </c>
      <c r="K189">
        <v>-79.060371000000004</v>
      </c>
      <c r="L189">
        <v>-68.578711999999996</v>
      </c>
    </row>
    <row r="190" spans="2:12" x14ac:dyDescent="0.25">
      <c r="B190">
        <v>10071428571.429001</v>
      </c>
      <c r="C190">
        <v>-69.872169</v>
      </c>
      <c r="D190">
        <v>-62.217480000000002</v>
      </c>
      <c r="J190">
        <v>10071428571.429001</v>
      </c>
      <c r="K190">
        <v>-73.441040000000001</v>
      </c>
      <c r="L190">
        <v>-66.250091999999995</v>
      </c>
    </row>
    <row r="191" spans="2:12" x14ac:dyDescent="0.25">
      <c r="B191">
        <v>10163265306.122</v>
      </c>
      <c r="C191">
        <v>-69.740074000000007</v>
      </c>
      <c r="D191">
        <v>-61.417079999999999</v>
      </c>
      <c r="J191">
        <v>10163265306.122</v>
      </c>
      <c r="K191">
        <v>-74.511252999999996</v>
      </c>
      <c r="L191">
        <v>-65.096664000000004</v>
      </c>
    </row>
    <row r="192" spans="2:12" x14ac:dyDescent="0.25">
      <c r="B192">
        <v>10255102040.816</v>
      </c>
      <c r="C192">
        <v>-68.937790000000007</v>
      </c>
      <c r="D192">
        <v>-61.086624</v>
      </c>
      <c r="J192">
        <v>10255102040.816</v>
      </c>
      <c r="K192">
        <v>-75.594459999999998</v>
      </c>
      <c r="L192">
        <v>-65.824500999999998</v>
      </c>
    </row>
    <row r="193" spans="2:12" x14ac:dyDescent="0.25">
      <c r="B193">
        <v>10346938775.51</v>
      </c>
      <c r="C193">
        <v>-68.992812999999998</v>
      </c>
      <c r="D193">
        <v>-61.060257</v>
      </c>
      <c r="J193">
        <v>10346938775.51</v>
      </c>
      <c r="K193">
        <v>-75.681327999999993</v>
      </c>
      <c r="L193">
        <v>-67.147514000000001</v>
      </c>
    </row>
    <row r="194" spans="2:12" x14ac:dyDescent="0.25">
      <c r="B194">
        <v>10438775510.204</v>
      </c>
      <c r="C194">
        <v>-69.772246999999993</v>
      </c>
      <c r="D194">
        <v>-61.634335</v>
      </c>
      <c r="J194">
        <v>10438775510.204</v>
      </c>
      <c r="K194">
        <v>-78.366073999999998</v>
      </c>
      <c r="L194">
        <v>-69.040244999999999</v>
      </c>
    </row>
    <row r="195" spans="2:12" x14ac:dyDescent="0.25">
      <c r="B195">
        <v>10530612244.898001</v>
      </c>
      <c r="C195">
        <v>-70.727905000000007</v>
      </c>
      <c r="D195">
        <v>-61.688164</v>
      </c>
      <c r="J195">
        <v>10530612244.898001</v>
      </c>
      <c r="K195">
        <v>-81.241409000000004</v>
      </c>
      <c r="L195">
        <v>-73.974472000000006</v>
      </c>
    </row>
    <row r="196" spans="2:12" x14ac:dyDescent="0.25">
      <c r="B196">
        <v>10622448979.591999</v>
      </c>
      <c r="C196">
        <v>-69.245598000000001</v>
      </c>
      <c r="D196">
        <v>-61.135586000000004</v>
      </c>
      <c r="J196">
        <v>10622448979.591999</v>
      </c>
      <c r="K196">
        <v>-90.367500000000007</v>
      </c>
      <c r="L196">
        <v>-74.608315000000005</v>
      </c>
    </row>
    <row r="197" spans="2:12" x14ac:dyDescent="0.25">
      <c r="B197">
        <v>10714285714.285999</v>
      </c>
      <c r="C197">
        <v>-68.218849000000006</v>
      </c>
      <c r="D197">
        <v>-60.696724000000003</v>
      </c>
      <c r="J197">
        <v>10714285714.285999</v>
      </c>
      <c r="K197">
        <v>-80.240600999999998</v>
      </c>
      <c r="L197">
        <v>-77.474297000000007</v>
      </c>
    </row>
    <row r="198" spans="2:12" x14ac:dyDescent="0.25">
      <c r="B198">
        <v>10806122448.98</v>
      </c>
      <c r="C198">
        <v>-69.475989999999996</v>
      </c>
      <c r="D198">
        <v>-60.515628999999997</v>
      </c>
      <c r="J198">
        <v>10806122448.98</v>
      </c>
      <c r="K198">
        <v>-89.786666999999994</v>
      </c>
      <c r="L198">
        <v>-72.962326000000004</v>
      </c>
    </row>
    <row r="199" spans="2:12" x14ac:dyDescent="0.25">
      <c r="B199">
        <v>10897959183.673</v>
      </c>
      <c r="C199">
        <v>-68.813744</v>
      </c>
      <c r="D199">
        <v>-60.592331000000001</v>
      </c>
      <c r="J199">
        <v>10897959183.673</v>
      </c>
      <c r="K199">
        <v>-76.818175999999994</v>
      </c>
      <c r="L199">
        <v>-72.237273999999999</v>
      </c>
    </row>
    <row r="200" spans="2:12" x14ac:dyDescent="0.25">
      <c r="B200">
        <v>10989795918.367001</v>
      </c>
      <c r="C200">
        <v>-68.574104000000005</v>
      </c>
      <c r="D200">
        <v>-59.891177999999996</v>
      </c>
      <c r="J200">
        <v>10989795918.367001</v>
      </c>
      <c r="K200">
        <v>-78.025176999999999</v>
      </c>
      <c r="L200">
        <v>-67.216544999999996</v>
      </c>
    </row>
    <row r="201" spans="2:12" x14ac:dyDescent="0.25">
      <c r="B201">
        <v>11081632653.061001</v>
      </c>
      <c r="C201">
        <v>-67.469382999999993</v>
      </c>
      <c r="D201">
        <v>-59.238964000000003</v>
      </c>
      <c r="J201">
        <v>11081632653.061001</v>
      </c>
      <c r="K201">
        <v>-74.689269999999993</v>
      </c>
      <c r="L201">
        <v>-66.456680000000006</v>
      </c>
    </row>
    <row r="202" spans="2:12" x14ac:dyDescent="0.25">
      <c r="B202">
        <v>11173469387.754999</v>
      </c>
      <c r="C202">
        <v>-66.945457000000005</v>
      </c>
      <c r="D202">
        <v>-58.381717999999999</v>
      </c>
      <c r="J202">
        <v>11173469387.754999</v>
      </c>
      <c r="K202">
        <v>-74.572899000000007</v>
      </c>
      <c r="L202">
        <v>-64.962211999999994</v>
      </c>
    </row>
    <row r="203" spans="2:12" x14ac:dyDescent="0.25">
      <c r="B203">
        <v>11265306122.448999</v>
      </c>
      <c r="C203">
        <v>-66.060935999999998</v>
      </c>
      <c r="D203">
        <v>-57.666195000000002</v>
      </c>
      <c r="J203">
        <v>11265306122.448999</v>
      </c>
      <c r="K203">
        <v>-73.536743000000001</v>
      </c>
      <c r="L203">
        <v>-63.875884999999997</v>
      </c>
    </row>
    <row r="204" spans="2:12" x14ac:dyDescent="0.25">
      <c r="B204">
        <v>11357142857.143</v>
      </c>
      <c r="C204">
        <v>-65.440085999999994</v>
      </c>
      <c r="D204">
        <v>-56.968280999999998</v>
      </c>
      <c r="J204">
        <v>11357142857.143</v>
      </c>
      <c r="K204">
        <v>-71.493522999999996</v>
      </c>
      <c r="L204">
        <v>-62.425735000000003</v>
      </c>
    </row>
    <row r="205" spans="2:12" x14ac:dyDescent="0.25">
      <c r="B205">
        <v>11448979591.837</v>
      </c>
      <c r="C205">
        <v>-64.923530999999997</v>
      </c>
      <c r="D205">
        <v>-56.570273999999998</v>
      </c>
      <c r="J205">
        <v>11448979591.837</v>
      </c>
      <c r="K205">
        <v>-70.213524000000007</v>
      </c>
      <c r="L205">
        <v>-61.042614</v>
      </c>
    </row>
    <row r="206" spans="2:12" x14ac:dyDescent="0.25">
      <c r="B206">
        <v>11540816326.531</v>
      </c>
      <c r="C206">
        <v>-64.915329</v>
      </c>
      <c r="D206">
        <v>-56.473483999999999</v>
      </c>
      <c r="J206">
        <v>11540816326.531</v>
      </c>
      <c r="K206">
        <v>-69.450294</v>
      </c>
      <c r="L206">
        <v>-60.322082999999999</v>
      </c>
    </row>
    <row r="207" spans="2:12" x14ac:dyDescent="0.25">
      <c r="B207">
        <v>11632653061.224001</v>
      </c>
      <c r="C207">
        <v>-65.219809999999995</v>
      </c>
      <c r="D207">
        <v>-56.810206999999998</v>
      </c>
      <c r="J207">
        <v>11632653061.224001</v>
      </c>
      <c r="K207">
        <v>-69.350739000000004</v>
      </c>
      <c r="L207">
        <v>-59.937995999999998</v>
      </c>
    </row>
    <row r="208" spans="2:12" x14ac:dyDescent="0.25">
      <c r="B208">
        <v>11724489795.917999</v>
      </c>
      <c r="C208">
        <v>-65.961769000000004</v>
      </c>
      <c r="D208">
        <v>-57.584698000000003</v>
      </c>
      <c r="J208">
        <v>11724489795.917999</v>
      </c>
      <c r="K208">
        <v>-69.127555999999998</v>
      </c>
      <c r="L208">
        <v>-60.410308999999998</v>
      </c>
    </row>
    <row r="209" spans="2:12" x14ac:dyDescent="0.25">
      <c r="B209">
        <v>11816326530.612</v>
      </c>
      <c r="C209">
        <v>-67.342758000000003</v>
      </c>
      <c r="D209">
        <v>-58.532116000000002</v>
      </c>
      <c r="J209">
        <v>11816326530.612</v>
      </c>
      <c r="K209">
        <v>-70.905327</v>
      </c>
      <c r="L209">
        <v>-61.121417999999998</v>
      </c>
    </row>
    <row r="210" spans="2:12" x14ac:dyDescent="0.25">
      <c r="B210">
        <v>11908163265.306</v>
      </c>
      <c r="C210">
        <v>-68.118660000000006</v>
      </c>
      <c r="D210">
        <v>-59.953358000000001</v>
      </c>
      <c r="J210">
        <v>11908163265.306</v>
      </c>
      <c r="K210">
        <v>-71.517769000000001</v>
      </c>
      <c r="L210">
        <v>-62.994731999999999</v>
      </c>
    </row>
    <row r="211" spans="2:12" x14ac:dyDescent="0.25">
      <c r="B211">
        <v>12000000000</v>
      </c>
      <c r="C211">
        <v>-70.307136999999997</v>
      </c>
      <c r="D211">
        <v>-60.935516</v>
      </c>
      <c r="J211">
        <v>12000000000</v>
      </c>
      <c r="K211">
        <v>-74.746444999999994</v>
      </c>
      <c r="L211">
        <v>-64.273689000000005</v>
      </c>
    </row>
    <row r="212" spans="2:12" x14ac:dyDescent="0.25">
      <c r="B212" t="s">
        <v>23</v>
      </c>
      <c r="J212" t="s">
        <v>23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8"/>
  <sheetViews>
    <sheetView workbookViewId="0">
      <selection sqref="A1:Q1048576"/>
    </sheetView>
  </sheetViews>
  <sheetFormatPr defaultRowHeight="15" x14ac:dyDescent="0.25"/>
  <cols>
    <col min="1" max="1" width="13.7109375" style="34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4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A1" s="43" t="s">
        <v>121</v>
      </c>
      <c r="B1" t="s">
        <v>101</v>
      </c>
      <c r="E1" s="9"/>
      <c r="G1" s="35" t="s">
        <v>16</v>
      </c>
      <c r="I1" s="43" t="s">
        <v>116</v>
      </c>
      <c r="J1" t="s">
        <v>101</v>
      </c>
      <c r="M1" s="9"/>
      <c r="O1" s="35" t="s">
        <v>17</v>
      </c>
      <c r="Q1" s="9"/>
    </row>
    <row r="2" spans="1:17" x14ac:dyDescent="0.25">
      <c r="B2" t="s">
        <v>102</v>
      </c>
      <c r="C2" t="s">
        <v>103</v>
      </c>
      <c r="D2" t="s">
        <v>104</v>
      </c>
      <c r="E2" s="9"/>
      <c r="G2" s="12" t="s">
        <v>274</v>
      </c>
      <c r="J2" t="s">
        <v>102</v>
      </c>
      <c r="K2" t="s">
        <v>103</v>
      </c>
      <c r="L2" t="s">
        <v>104</v>
      </c>
      <c r="M2" s="9"/>
      <c r="O2" s="12" t="s">
        <v>274</v>
      </c>
      <c r="Q2" s="9"/>
    </row>
    <row r="3" spans="1:17" x14ac:dyDescent="0.25">
      <c r="B3" t="s">
        <v>232</v>
      </c>
      <c r="E3" s="9"/>
      <c r="G3" s="12" t="s">
        <v>275</v>
      </c>
      <c r="J3" t="s">
        <v>232</v>
      </c>
      <c r="M3" s="9"/>
      <c r="O3" s="12" t="s">
        <v>275</v>
      </c>
      <c r="Q3" s="9"/>
    </row>
    <row r="4" spans="1:17" x14ac:dyDescent="0.25">
      <c r="B4" t="s">
        <v>233</v>
      </c>
      <c r="C4" t="s">
        <v>276</v>
      </c>
      <c r="D4" t="s">
        <v>281</v>
      </c>
      <c r="E4" s="9"/>
      <c r="G4" s="35" t="s">
        <v>22</v>
      </c>
      <c r="J4" t="s">
        <v>233</v>
      </c>
      <c r="K4" t="s">
        <v>276</v>
      </c>
      <c r="L4" t="s">
        <v>282</v>
      </c>
      <c r="M4" s="9"/>
      <c r="O4" s="35" t="s">
        <v>22</v>
      </c>
      <c r="Q4" s="9"/>
    </row>
    <row r="5" spans="1:17" x14ac:dyDescent="0.25">
      <c r="B5" t="s">
        <v>105</v>
      </c>
      <c r="E5" s="9"/>
      <c r="F5" s="5" t="s">
        <v>19</v>
      </c>
      <c r="H5" s="5"/>
      <c r="J5" t="s">
        <v>105</v>
      </c>
      <c r="M5" s="9"/>
      <c r="N5" s="5" t="s">
        <v>19</v>
      </c>
      <c r="P5" s="5"/>
      <c r="Q5" s="9"/>
    </row>
    <row r="6" spans="1:17" ht="15.75" x14ac:dyDescent="0.25">
      <c r="E6" s="9"/>
      <c r="F6" s="5" t="s">
        <v>20</v>
      </c>
      <c r="G6" s="5" t="str">
        <f t="shared" ref="G6:G25" si="0">D32</f>
        <v>1Ix0L dBc Log Mag(dB)</v>
      </c>
      <c r="H6" s="29">
        <v>1</v>
      </c>
      <c r="M6" s="9"/>
      <c r="N6" s="5" t="s">
        <v>20</v>
      </c>
      <c r="O6" s="5" t="str">
        <f t="shared" ref="O6:O25" si="1">L32</f>
        <v>1Ix0L dBc Log Mag(dB)</v>
      </c>
      <c r="P6" s="29">
        <v>1</v>
      </c>
      <c r="Q6" s="9"/>
    </row>
    <row r="7" spans="1:17" ht="15.75" x14ac:dyDescent="0.25">
      <c r="B7" t="s">
        <v>106</v>
      </c>
      <c r="E7" s="9"/>
      <c r="F7" s="5">
        <f t="shared" ref="F7:F25" si="2">B33/1000000000</f>
        <v>3</v>
      </c>
      <c r="G7" s="5">
        <f t="shared" si="0"/>
        <v>-27.284506</v>
      </c>
      <c r="H7" s="30">
        <f>ABS(AVERAGE(G7:G25)-(H6-1)*10)</f>
        <v>27.260314684210524</v>
      </c>
      <c r="J7" t="s">
        <v>106</v>
      </c>
      <c r="M7" s="9"/>
      <c r="N7" s="5">
        <f t="shared" ref="N7:N25" si="3">J33/1000000000</f>
        <v>3</v>
      </c>
      <c r="O7" s="5">
        <f t="shared" si="1"/>
        <v>-25.936888</v>
      </c>
      <c r="P7" s="30">
        <f>ABS(AVERAGE(O7:O25)-(P6-1)*10)</f>
        <v>27.587717842105263</v>
      </c>
      <c r="Q7" s="9"/>
    </row>
    <row r="8" spans="1:17" x14ac:dyDescent="0.25">
      <c r="B8" t="s">
        <v>20</v>
      </c>
      <c r="C8" t="s">
        <v>126</v>
      </c>
      <c r="E8" s="9"/>
      <c r="F8" s="5">
        <f t="shared" si="2"/>
        <v>3.0833333333333002</v>
      </c>
      <c r="G8" s="5">
        <f t="shared" si="0"/>
        <v>-27.124282999999998</v>
      </c>
      <c r="H8" s="5"/>
      <c r="J8" t="s">
        <v>20</v>
      </c>
      <c r="K8" t="s">
        <v>126</v>
      </c>
      <c r="M8" s="9"/>
      <c r="N8" s="5">
        <f t="shared" si="3"/>
        <v>3.0833333333333002</v>
      </c>
      <c r="O8" s="5">
        <f t="shared" si="1"/>
        <v>-25.798410000000001</v>
      </c>
      <c r="P8" s="5"/>
      <c r="Q8" s="9"/>
    </row>
    <row r="9" spans="1:17" x14ac:dyDescent="0.25">
      <c r="B9">
        <v>10000000</v>
      </c>
      <c r="C9">
        <v>-8.0170697999999998</v>
      </c>
      <c r="E9" s="9"/>
      <c r="F9" s="5">
        <f t="shared" si="2"/>
        <v>3.1666666666666998</v>
      </c>
      <c r="G9" s="5">
        <f t="shared" si="0"/>
        <v>-27.958397000000001</v>
      </c>
      <c r="H9" s="5"/>
      <c r="J9">
        <v>10000000</v>
      </c>
      <c r="K9">
        <v>-9.1974850000000004</v>
      </c>
      <c r="M9" s="9"/>
      <c r="N9" s="5">
        <f t="shared" si="3"/>
        <v>3.1666666666666998</v>
      </c>
      <c r="O9" s="5">
        <f t="shared" si="1"/>
        <v>-25.757933000000001</v>
      </c>
      <c r="P9" s="5"/>
      <c r="Q9" s="9"/>
    </row>
    <row r="10" spans="1:17" x14ac:dyDescent="0.25">
      <c r="B10">
        <v>259444444.44444001</v>
      </c>
      <c r="C10">
        <v>-8.0448789999999999</v>
      </c>
      <c r="E10" s="9"/>
      <c r="F10" s="5">
        <f t="shared" si="2"/>
        <v>3.25</v>
      </c>
      <c r="G10" s="5">
        <f t="shared" si="0"/>
        <v>-27.726773999999999</v>
      </c>
      <c r="H10" s="5"/>
      <c r="J10">
        <v>259444444.44444001</v>
      </c>
      <c r="K10">
        <v>-9.2316351000000001</v>
      </c>
      <c r="M10" s="9"/>
      <c r="N10" s="5">
        <f t="shared" si="3"/>
        <v>3.25</v>
      </c>
      <c r="O10" s="5">
        <f t="shared" si="1"/>
        <v>-25.929853000000001</v>
      </c>
      <c r="P10" s="5"/>
      <c r="Q10" s="9"/>
    </row>
    <row r="11" spans="1:17" x14ac:dyDescent="0.25">
      <c r="B11">
        <v>508888888.88889003</v>
      </c>
      <c r="C11">
        <v>-8.0820025999999991</v>
      </c>
      <c r="E11" s="9"/>
      <c r="F11" s="5">
        <f t="shared" si="2"/>
        <v>3.3333333333333002</v>
      </c>
      <c r="G11" s="5">
        <f t="shared" si="0"/>
        <v>-27.637138</v>
      </c>
      <c r="H11" s="5"/>
      <c r="J11">
        <v>508888888.88889003</v>
      </c>
      <c r="K11">
        <v>-9.1643218999999991</v>
      </c>
      <c r="M11" s="9"/>
      <c r="N11" s="5">
        <f t="shared" si="3"/>
        <v>3.3333333333333002</v>
      </c>
      <c r="O11" s="5">
        <f t="shared" si="1"/>
        <v>-26.013138000000001</v>
      </c>
      <c r="P11" s="5"/>
      <c r="Q11" s="9"/>
    </row>
    <row r="12" spans="1:17" x14ac:dyDescent="0.25">
      <c r="B12">
        <v>758333333.33333004</v>
      </c>
      <c r="C12">
        <v>-8.2094784000000001</v>
      </c>
      <c r="E12" s="9"/>
      <c r="F12" s="5">
        <f t="shared" si="2"/>
        <v>3.4166666666666998</v>
      </c>
      <c r="G12" s="5">
        <f t="shared" si="0"/>
        <v>-27.347816000000002</v>
      </c>
      <c r="H12" s="5"/>
      <c r="J12">
        <v>758333333.33333004</v>
      </c>
      <c r="K12">
        <v>-9.2063922999999992</v>
      </c>
      <c r="M12" s="9"/>
      <c r="N12" s="5">
        <f t="shared" si="3"/>
        <v>3.4166666666666998</v>
      </c>
      <c r="O12" s="5">
        <f t="shared" si="1"/>
        <v>-26.136827</v>
      </c>
      <c r="P12" s="5"/>
      <c r="Q12" s="9"/>
    </row>
    <row r="13" spans="1:17" x14ac:dyDescent="0.25">
      <c r="B13">
        <v>1007777777.7778</v>
      </c>
      <c r="C13">
        <v>-8.2833900000000007</v>
      </c>
      <c r="E13" s="9"/>
      <c r="F13" s="5">
        <f t="shared" si="2"/>
        <v>3.5</v>
      </c>
      <c r="G13" s="5">
        <f t="shared" si="0"/>
        <v>-27.804297999999999</v>
      </c>
      <c r="H13" s="5"/>
      <c r="J13">
        <v>1007777777.7778</v>
      </c>
      <c r="K13">
        <v>-9.3301219999999994</v>
      </c>
      <c r="M13" s="9"/>
      <c r="N13" s="5">
        <f t="shared" si="3"/>
        <v>3.5</v>
      </c>
      <c r="O13" s="5">
        <f t="shared" si="1"/>
        <v>-26.492833999999998</v>
      </c>
      <c r="P13" s="5"/>
      <c r="Q13" s="9"/>
    </row>
    <row r="14" spans="1:17" x14ac:dyDescent="0.25">
      <c r="B14">
        <v>1257222222.2221999</v>
      </c>
      <c r="C14">
        <v>-8.3192015000000001</v>
      </c>
      <c r="E14" s="9"/>
      <c r="F14" s="5">
        <f t="shared" si="2"/>
        <v>3.5833333333333002</v>
      </c>
      <c r="G14" s="5">
        <f t="shared" si="0"/>
        <v>-27.299747</v>
      </c>
      <c r="H14" s="5"/>
      <c r="J14">
        <v>1257222222.2221999</v>
      </c>
      <c r="K14">
        <v>-9.4143162</v>
      </c>
      <c r="M14" s="9"/>
      <c r="N14" s="5">
        <f t="shared" si="3"/>
        <v>3.5833333333333002</v>
      </c>
      <c r="O14" s="5">
        <f t="shared" si="1"/>
        <v>-26.339486999999998</v>
      </c>
      <c r="P14" s="5"/>
      <c r="Q14" s="9"/>
    </row>
    <row r="15" spans="1:17" x14ac:dyDescent="0.25">
      <c r="B15">
        <v>1506666666.6666999</v>
      </c>
      <c r="C15">
        <v>-8.2238893999999991</v>
      </c>
      <c r="E15" s="9"/>
      <c r="F15" s="5">
        <f t="shared" si="2"/>
        <v>3.6666666666666998</v>
      </c>
      <c r="G15" s="5">
        <f t="shared" si="0"/>
        <v>-27.740499</v>
      </c>
      <c r="H15" s="5"/>
      <c r="J15">
        <v>1506666666.6666999</v>
      </c>
      <c r="K15">
        <v>-9.5001201999999996</v>
      </c>
      <c r="M15" s="9"/>
      <c r="N15" s="5">
        <f t="shared" si="3"/>
        <v>3.6666666666666998</v>
      </c>
      <c r="O15" s="5">
        <f t="shared" si="1"/>
        <v>-26.336994000000001</v>
      </c>
      <c r="P15" s="5"/>
      <c r="Q15" s="9"/>
    </row>
    <row r="16" spans="1:17" x14ac:dyDescent="0.25">
      <c r="B16">
        <v>1756111111.1111</v>
      </c>
      <c r="C16">
        <v>-8.2254304999999999</v>
      </c>
      <c r="E16" s="9"/>
      <c r="F16" s="5">
        <f t="shared" si="2"/>
        <v>3.75</v>
      </c>
      <c r="G16" s="5">
        <f t="shared" si="0"/>
        <v>-27.129009</v>
      </c>
      <c r="H16" s="5"/>
      <c r="J16">
        <v>1756111111.1111</v>
      </c>
      <c r="K16">
        <v>-9.5679607000000004</v>
      </c>
      <c r="M16" s="9"/>
      <c r="N16" s="5">
        <f t="shared" si="3"/>
        <v>3.75</v>
      </c>
      <c r="O16" s="5">
        <f t="shared" si="1"/>
        <v>-26.584358000000002</v>
      </c>
      <c r="P16" s="5"/>
      <c r="Q16" s="9"/>
    </row>
    <row r="17" spans="2:17" x14ac:dyDescent="0.25">
      <c r="B17">
        <v>2005555555.5555999</v>
      </c>
      <c r="C17">
        <v>-8.0953921999999991</v>
      </c>
      <c r="E17" s="9"/>
      <c r="F17" s="5">
        <f t="shared" si="2"/>
        <v>3.8333333333333002</v>
      </c>
      <c r="G17" s="5">
        <f t="shared" si="0"/>
        <v>-26.807601999999999</v>
      </c>
      <c r="H17" s="5"/>
      <c r="J17">
        <v>2005555555.5555999</v>
      </c>
      <c r="K17">
        <v>-9.6622991999999996</v>
      </c>
      <c r="M17" s="9"/>
      <c r="N17" s="5">
        <f t="shared" si="3"/>
        <v>3.8333333333333002</v>
      </c>
      <c r="O17" s="5">
        <f t="shared" si="1"/>
        <v>-27.137625</v>
      </c>
      <c r="P17" s="5"/>
      <c r="Q17" s="9"/>
    </row>
    <row r="18" spans="2:17" x14ac:dyDescent="0.25">
      <c r="B18">
        <v>2255000000</v>
      </c>
      <c r="C18">
        <v>-8.3038291999999991</v>
      </c>
      <c r="E18" s="9"/>
      <c r="F18" s="5">
        <f t="shared" si="2"/>
        <v>3.9166666666666998</v>
      </c>
      <c r="G18" s="5">
        <f t="shared" si="0"/>
        <v>-26.789534</v>
      </c>
      <c r="H18" s="5"/>
      <c r="J18">
        <v>2255000000</v>
      </c>
      <c r="K18">
        <v>-9.8359155999999999</v>
      </c>
      <c r="M18" s="9"/>
      <c r="N18" s="5">
        <f t="shared" si="3"/>
        <v>3.9166666666666998</v>
      </c>
      <c r="O18" s="5">
        <f t="shared" si="1"/>
        <v>-27.214689</v>
      </c>
      <c r="P18" s="5"/>
      <c r="Q18" s="9"/>
    </row>
    <row r="19" spans="2:17" x14ac:dyDescent="0.25">
      <c r="B19">
        <v>2504444444.4443998</v>
      </c>
      <c r="C19">
        <v>-8.4536084999999996</v>
      </c>
      <c r="E19" s="9"/>
      <c r="F19" s="5">
        <f t="shared" si="2"/>
        <v>4</v>
      </c>
      <c r="G19" s="5">
        <f t="shared" si="0"/>
        <v>-27.20673</v>
      </c>
      <c r="H19" s="5"/>
      <c r="J19">
        <v>2504444444.4443998</v>
      </c>
      <c r="K19">
        <v>-10.038295</v>
      </c>
      <c r="M19" s="9"/>
      <c r="N19" s="5">
        <f t="shared" si="3"/>
        <v>4</v>
      </c>
      <c r="O19" s="5">
        <f t="shared" si="1"/>
        <v>-27.678829</v>
      </c>
      <c r="P19" s="5"/>
      <c r="Q19" s="9"/>
    </row>
    <row r="20" spans="2:17" x14ac:dyDescent="0.25">
      <c r="B20">
        <v>2753888888.8888998</v>
      </c>
      <c r="C20">
        <v>-8.6822280999999997</v>
      </c>
      <c r="E20" s="9"/>
      <c r="F20" s="5">
        <f t="shared" si="2"/>
        <v>4.0833333333333002</v>
      </c>
      <c r="G20" s="5">
        <f t="shared" si="0"/>
        <v>-26.720533</v>
      </c>
      <c r="H20" s="5"/>
      <c r="J20">
        <v>2753888888.8888998</v>
      </c>
      <c r="K20">
        <v>-10.348053999999999</v>
      </c>
      <c r="M20" s="9"/>
      <c r="N20" s="5">
        <f t="shared" si="3"/>
        <v>4.0833333333333002</v>
      </c>
      <c r="O20" s="5">
        <f t="shared" si="1"/>
        <v>-27.983315000000001</v>
      </c>
      <c r="P20" s="5"/>
      <c r="Q20" s="9"/>
    </row>
    <row r="21" spans="2:17" x14ac:dyDescent="0.25">
      <c r="B21">
        <v>3003333333.3333001</v>
      </c>
      <c r="C21">
        <v>-8.8698338999999997</v>
      </c>
      <c r="E21" s="9"/>
      <c r="F21" s="5">
        <f t="shared" si="2"/>
        <v>4.1666666666666998</v>
      </c>
      <c r="G21" s="5">
        <f t="shared" si="0"/>
        <v>-26.882480999999999</v>
      </c>
      <c r="H21" s="5"/>
      <c r="J21">
        <v>3003333333.3333001</v>
      </c>
      <c r="K21">
        <v>-10.622597000000001</v>
      </c>
      <c r="M21" s="9"/>
      <c r="N21" s="5">
        <f t="shared" si="3"/>
        <v>4.1666666666666998</v>
      </c>
      <c r="O21" s="5">
        <f t="shared" si="1"/>
        <v>-29.388584000000002</v>
      </c>
      <c r="P21" s="5"/>
      <c r="Q21" s="9"/>
    </row>
    <row r="22" spans="2:17" x14ac:dyDescent="0.25">
      <c r="B22">
        <v>3252777777.7778001</v>
      </c>
      <c r="C22">
        <v>-9.1720629000000002</v>
      </c>
      <c r="E22" s="9"/>
      <c r="F22" s="5">
        <f t="shared" si="2"/>
        <v>4.25</v>
      </c>
      <c r="G22" s="5">
        <f t="shared" si="0"/>
        <v>-27.854731000000001</v>
      </c>
      <c r="H22" s="5"/>
      <c r="J22">
        <v>3252777777.7778001</v>
      </c>
      <c r="K22">
        <v>-11.077935999999999</v>
      </c>
      <c r="M22" s="9"/>
      <c r="N22" s="5">
        <f t="shared" si="3"/>
        <v>4.25</v>
      </c>
      <c r="O22" s="5">
        <f t="shared" si="1"/>
        <v>-31.889130000000002</v>
      </c>
      <c r="P22" s="5"/>
      <c r="Q22" s="9"/>
    </row>
    <row r="23" spans="2:17" x14ac:dyDescent="0.25">
      <c r="B23">
        <v>3502222222.2221999</v>
      </c>
      <c r="C23">
        <v>-9.0117578999999992</v>
      </c>
      <c r="E23" s="9"/>
      <c r="F23" s="5">
        <f t="shared" si="2"/>
        <v>4.3333333333332993</v>
      </c>
      <c r="G23" s="5">
        <f t="shared" si="0"/>
        <v>-28.182873000000001</v>
      </c>
      <c r="H23" s="5"/>
      <c r="J23">
        <v>3502222222.2221999</v>
      </c>
      <c r="K23">
        <v>-10.452026</v>
      </c>
      <c r="M23" s="9"/>
      <c r="N23" s="5">
        <f t="shared" si="3"/>
        <v>4.3333333333332993</v>
      </c>
      <c r="O23" s="5">
        <f t="shared" si="1"/>
        <v>-31.512930000000001</v>
      </c>
      <c r="P23" s="5"/>
      <c r="Q23" s="9"/>
    </row>
    <row r="24" spans="2:17" x14ac:dyDescent="0.25">
      <c r="B24">
        <v>3751666666.6666999</v>
      </c>
      <c r="C24">
        <v>-8.0186519999999994</v>
      </c>
      <c r="E24" s="9"/>
      <c r="F24" s="5">
        <f t="shared" si="2"/>
        <v>4.4166666666667007</v>
      </c>
      <c r="G24" s="5">
        <f t="shared" si="0"/>
        <v>-26.938217000000002</v>
      </c>
      <c r="H24" s="5"/>
      <c r="J24">
        <v>3751666666.6666999</v>
      </c>
      <c r="K24">
        <v>-9.0245122999999996</v>
      </c>
      <c r="M24" s="9"/>
      <c r="N24" s="5">
        <f t="shared" si="3"/>
        <v>4.4166666666667007</v>
      </c>
      <c r="O24" s="5">
        <f t="shared" si="1"/>
        <v>-30.704176</v>
      </c>
      <c r="P24" s="5"/>
      <c r="Q24" s="9"/>
    </row>
    <row r="25" spans="2:17" x14ac:dyDescent="0.25">
      <c r="B25">
        <v>4001111111.1111002</v>
      </c>
      <c r="C25">
        <v>-8.0144300000000008</v>
      </c>
      <c r="E25" s="9"/>
      <c r="F25" s="5">
        <f t="shared" si="2"/>
        <v>4.5</v>
      </c>
      <c r="G25" s="5">
        <f t="shared" si="0"/>
        <v>-25.510811</v>
      </c>
      <c r="H25" s="5"/>
      <c r="J25">
        <v>4001111111.1111002</v>
      </c>
      <c r="K25">
        <v>-9.8173808999999999</v>
      </c>
      <c r="M25" s="9"/>
      <c r="N25" s="5">
        <f t="shared" si="3"/>
        <v>4.5</v>
      </c>
      <c r="O25" s="5">
        <f t="shared" si="1"/>
        <v>-29.330639000000001</v>
      </c>
      <c r="P25" s="5"/>
      <c r="Q25" s="9"/>
    </row>
    <row r="26" spans="2:17" x14ac:dyDescent="0.25">
      <c r="B26">
        <v>4250555555.5556002</v>
      </c>
      <c r="C26">
        <v>-9.2919607000000006</v>
      </c>
      <c r="E26" s="9"/>
      <c r="F26" s="5" t="s">
        <v>23</v>
      </c>
      <c r="H26" s="5"/>
      <c r="J26">
        <v>4250555555.5556002</v>
      </c>
      <c r="K26">
        <v>-10.96523</v>
      </c>
      <c r="M26" s="9"/>
      <c r="N26" s="5" t="s">
        <v>23</v>
      </c>
      <c r="P26" s="5"/>
      <c r="Q26" s="9"/>
    </row>
    <row r="27" spans="2:17" x14ac:dyDescent="0.25">
      <c r="B27">
        <v>4500000000</v>
      </c>
      <c r="C27">
        <v>-10.641328</v>
      </c>
      <c r="E27" s="9"/>
      <c r="H27" s="5"/>
      <c r="J27">
        <v>4500000000</v>
      </c>
      <c r="K27">
        <v>-12.092993999999999</v>
      </c>
      <c r="M27" s="9"/>
      <c r="P27" s="5"/>
      <c r="Q27" s="9"/>
    </row>
    <row r="28" spans="2:17" x14ac:dyDescent="0.25">
      <c r="B28" t="s">
        <v>23</v>
      </c>
      <c r="E28" s="9"/>
      <c r="H28" s="5"/>
      <c r="J28" t="s">
        <v>23</v>
      </c>
      <c r="M28" s="9"/>
      <c r="P28" s="5"/>
      <c r="Q28" s="9"/>
    </row>
    <row r="29" spans="2:17" x14ac:dyDescent="0.25">
      <c r="E29" s="9"/>
      <c r="F29" s="5" t="s">
        <v>24</v>
      </c>
      <c r="H29" s="5"/>
      <c r="M29" s="9"/>
      <c r="N29" s="5" t="s">
        <v>24</v>
      </c>
      <c r="P29" s="5"/>
      <c r="Q29" s="9"/>
    </row>
    <row r="30" spans="2:17" ht="15.75" x14ac:dyDescent="0.25">
      <c r="E30" s="9"/>
      <c r="F30" s="5" t="s">
        <v>20</v>
      </c>
      <c r="G30" s="5" t="str">
        <f t="shared" ref="G30:G49" si="4">D56</f>
        <v>2Ix0L dBc Log Mag(dB)</v>
      </c>
      <c r="H30" s="29">
        <v>2</v>
      </c>
      <c r="M30" s="9"/>
      <c r="N30" s="5" t="s">
        <v>20</v>
      </c>
      <c r="O30" s="5" t="str">
        <f t="shared" ref="O30:O49" si="5">L56</f>
        <v>2Ix0L dBc Log Mag(dB)</v>
      </c>
      <c r="P30" s="29">
        <v>2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1.5</v>
      </c>
      <c r="G31" s="5">
        <f t="shared" si="4"/>
        <v>-52.514899999999997</v>
      </c>
      <c r="H31" s="30">
        <f>ABS(AVERAGE(G31:G49)-(H30-1)*10)</f>
        <v>65.655695210526318</v>
      </c>
      <c r="J31" t="s">
        <v>19</v>
      </c>
      <c r="M31" s="9"/>
      <c r="N31" s="5">
        <f t="shared" ref="N31:N49" si="7">J57/1000000000</f>
        <v>1.5</v>
      </c>
      <c r="O31" s="5">
        <f t="shared" si="5"/>
        <v>-49.635319000000003</v>
      </c>
      <c r="P31" s="30">
        <f>ABS(AVERAGE(O31:O49)-(P30-1)*10)</f>
        <v>62.318142526315782</v>
      </c>
      <c r="Q31" s="9"/>
    </row>
    <row r="32" spans="2:17" x14ac:dyDescent="0.25">
      <c r="B32" t="s">
        <v>20</v>
      </c>
      <c r="C32" t="s">
        <v>134</v>
      </c>
      <c r="D32" t="s">
        <v>30</v>
      </c>
      <c r="E32" s="9"/>
      <c r="F32" s="5">
        <f t="shared" si="6"/>
        <v>1.6666666666666998</v>
      </c>
      <c r="G32" s="5">
        <f t="shared" si="4"/>
        <v>-51.808311000000003</v>
      </c>
      <c r="H32" s="5"/>
      <c r="J32" t="s">
        <v>20</v>
      </c>
      <c r="K32" t="s">
        <v>134</v>
      </c>
      <c r="L32" t="s">
        <v>30</v>
      </c>
      <c r="M32" s="9"/>
      <c r="N32" s="5">
        <f t="shared" si="7"/>
        <v>1.6666666666666998</v>
      </c>
      <c r="O32" s="5">
        <f t="shared" si="5"/>
        <v>-51.482452000000002</v>
      </c>
      <c r="P32" s="5"/>
      <c r="Q32" s="9"/>
    </row>
    <row r="33" spans="2:17" x14ac:dyDescent="0.25">
      <c r="B33">
        <v>3000000000</v>
      </c>
      <c r="C33">
        <v>-35.301575</v>
      </c>
      <c r="D33">
        <v>-27.284506</v>
      </c>
      <c r="E33" s="9"/>
      <c r="F33" s="5">
        <f t="shared" si="6"/>
        <v>1.8333333333333002</v>
      </c>
      <c r="G33" s="5">
        <f t="shared" si="4"/>
        <v>-52.195072000000003</v>
      </c>
      <c r="H33" s="5"/>
      <c r="J33">
        <v>3000000000</v>
      </c>
      <c r="K33">
        <v>-35.134372999999997</v>
      </c>
      <c r="L33">
        <v>-25.936888</v>
      </c>
      <c r="M33" s="9"/>
      <c r="N33" s="5">
        <f t="shared" si="7"/>
        <v>1.8333333333333002</v>
      </c>
      <c r="O33" s="5">
        <f t="shared" si="5"/>
        <v>-54.559508999999998</v>
      </c>
      <c r="P33" s="5"/>
      <c r="Q33" s="9"/>
    </row>
    <row r="34" spans="2:17" x14ac:dyDescent="0.25">
      <c r="B34">
        <v>3083333333.3333001</v>
      </c>
      <c r="C34">
        <v>-35.169162999999998</v>
      </c>
      <c r="D34">
        <v>-27.124282999999998</v>
      </c>
      <c r="E34" s="9"/>
      <c r="F34" s="5">
        <f t="shared" si="6"/>
        <v>2</v>
      </c>
      <c r="G34" s="5">
        <f t="shared" si="4"/>
        <v>-52.896568000000002</v>
      </c>
      <c r="H34" s="5"/>
      <c r="J34">
        <v>3083333333.3333001</v>
      </c>
      <c r="K34">
        <v>-35.030045000000001</v>
      </c>
      <c r="L34">
        <v>-25.798410000000001</v>
      </c>
      <c r="M34" s="9"/>
      <c r="N34" s="5">
        <f t="shared" si="7"/>
        <v>2</v>
      </c>
      <c r="O34" s="5">
        <f t="shared" si="5"/>
        <v>-51.971615</v>
      </c>
      <c r="P34" s="5"/>
      <c r="Q34" s="9"/>
    </row>
    <row r="35" spans="2:17" x14ac:dyDescent="0.25">
      <c r="B35">
        <v>3166666666.6666999</v>
      </c>
      <c r="C35">
        <v>-36.040401000000003</v>
      </c>
      <c r="D35">
        <v>-27.958397000000001</v>
      </c>
      <c r="E35" s="9"/>
      <c r="F35" s="5">
        <f t="shared" si="6"/>
        <v>2.1666666666666998</v>
      </c>
      <c r="G35" s="5">
        <f t="shared" si="4"/>
        <v>-53.677902000000003</v>
      </c>
      <c r="H35" s="5"/>
      <c r="J35">
        <v>3166666666.6666999</v>
      </c>
      <c r="K35">
        <v>-34.922255999999997</v>
      </c>
      <c r="L35">
        <v>-25.757933000000001</v>
      </c>
      <c r="M35" s="9"/>
      <c r="N35" s="5">
        <f t="shared" si="7"/>
        <v>2.1666666666666998</v>
      </c>
      <c r="O35" s="5">
        <f t="shared" si="5"/>
        <v>-59.091709000000002</v>
      </c>
      <c r="P35" s="5"/>
      <c r="Q35" s="9"/>
    </row>
    <row r="36" spans="2:17" x14ac:dyDescent="0.25">
      <c r="B36">
        <v>3250000000</v>
      </c>
      <c r="C36">
        <v>-35.936253000000001</v>
      </c>
      <c r="D36">
        <v>-27.726773999999999</v>
      </c>
      <c r="E36" s="9"/>
      <c r="F36" s="5">
        <f t="shared" si="6"/>
        <v>2.3333333333333002</v>
      </c>
      <c r="G36" s="5">
        <f t="shared" si="4"/>
        <v>-54.230651999999999</v>
      </c>
      <c r="H36" s="5"/>
      <c r="J36">
        <v>3250000000</v>
      </c>
      <c r="K36">
        <v>-35.136246</v>
      </c>
      <c r="L36">
        <v>-25.929853000000001</v>
      </c>
      <c r="M36" s="9"/>
      <c r="N36" s="5">
        <f t="shared" si="7"/>
        <v>2.3333333333333002</v>
      </c>
      <c r="O36" s="5">
        <f t="shared" si="5"/>
        <v>-62.198444000000002</v>
      </c>
      <c r="P36" s="5"/>
      <c r="Q36" s="9"/>
    </row>
    <row r="37" spans="2:17" x14ac:dyDescent="0.25">
      <c r="B37">
        <v>3333333333.3333001</v>
      </c>
      <c r="C37">
        <v>-35.920527999999997</v>
      </c>
      <c r="D37">
        <v>-27.637138</v>
      </c>
      <c r="E37" s="9"/>
      <c r="F37" s="5">
        <f t="shared" si="6"/>
        <v>2.5</v>
      </c>
      <c r="G37" s="5">
        <f t="shared" si="4"/>
        <v>-55.868153</v>
      </c>
      <c r="H37" s="5"/>
      <c r="J37">
        <v>3333333333.3333001</v>
      </c>
      <c r="K37">
        <v>-35.343257999999999</v>
      </c>
      <c r="L37">
        <v>-26.013138000000001</v>
      </c>
      <c r="M37" s="9"/>
      <c r="N37" s="5">
        <f t="shared" si="7"/>
        <v>2.5</v>
      </c>
      <c r="O37" s="5">
        <f t="shared" si="5"/>
        <v>-55.683083000000003</v>
      </c>
      <c r="P37" s="5"/>
      <c r="Q37" s="9"/>
    </row>
    <row r="38" spans="2:17" x14ac:dyDescent="0.25">
      <c r="B38">
        <v>3416666666.6666999</v>
      </c>
      <c r="C38">
        <v>-35.667019000000003</v>
      </c>
      <c r="D38">
        <v>-27.347816000000002</v>
      </c>
      <c r="E38" s="9"/>
      <c r="F38" s="5">
        <f t="shared" si="6"/>
        <v>2.6666666666666998</v>
      </c>
      <c r="G38" s="5">
        <f t="shared" si="4"/>
        <v>-56.478499999999997</v>
      </c>
      <c r="H38" s="5"/>
      <c r="J38">
        <v>3416666666.6666999</v>
      </c>
      <c r="K38">
        <v>-35.551144000000001</v>
      </c>
      <c r="L38">
        <v>-26.136827</v>
      </c>
      <c r="M38" s="9"/>
      <c r="N38" s="5">
        <f t="shared" si="7"/>
        <v>2.6666666666666998</v>
      </c>
      <c r="O38" s="5">
        <f t="shared" si="5"/>
        <v>-56.096874</v>
      </c>
      <c r="P38" s="5"/>
      <c r="Q38" s="9"/>
    </row>
    <row r="39" spans="2:17" x14ac:dyDescent="0.25">
      <c r="B39">
        <v>3500000000</v>
      </c>
      <c r="C39">
        <v>-36.028187000000003</v>
      </c>
      <c r="D39">
        <v>-27.804297999999999</v>
      </c>
      <c r="E39" s="9"/>
      <c r="F39" s="5">
        <f t="shared" si="6"/>
        <v>2.8333333333333002</v>
      </c>
      <c r="G39" s="5">
        <f t="shared" si="4"/>
        <v>-55.809058999999998</v>
      </c>
      <c r="H39" s="5"/>
      <c r="J39">
        <v>3500000000</v>
      </c>
      <c r="K39">
        <v>-35.992953999999997</v>
      </c>
      <c r="L39">
        <v>-26.492833999999998</v>
      </c>
      <c r="M39" s="9"/>
      <c r="N39" s="5">
        <f t="shared" si="7"/>
        <v>2.8333333333333002</v>
      </c>
      <c r="O39" s="5">
        <f t="shared" si="5"/>
        <v>-51.462314999999997</v>
      </c>
      <c r="P39" s="5"/>
      <c r="Q39" s="9"/>
    </row>
    <row r="40" spans="2:17" x14ac:dyDescent="0.25">
      <c r="B40">
        <v>3583333333.3333001</v>
      </c>
      <c r="C40">
        <v>-35.525176999999999</v>
      </c>
      <c r="D40">
        <v>-27.299747</v>
      </c>
      <c r="E40" s="9"/>
      <c r="F40" s="5">
        <f t="shared" si="6"/>
        <v>3</v>
      </c>
      <c r="G40" s="5">
        <f t="shared" si="4"/>
        <v>-55.695811999999997</v>
      </c>
      <c r="H40" s="5"/>
      <c r="J40">
        <v>3583333333.3333001</v>
      </c>
      <c r="K40">
        <v>-35.907448000000002</v>
      </c>
      <c r="L40">
        <v>-26.339486999999998</v>
      </c>
      <c r="M40" s="9"/>
      <c r="N40" s="5">
        <f t="shared" si="7"/>
        <v>3</v>
      </c>
      <c r="O40" s="5">
        <f t="shared" si="5"/>
        <v>-48.832000999999998</v>
      </c>
      <c r="P40" s="5"/>
      <c r="Q40" s="9"/>
    </row>
    <row r="41" spans="2:17" x14ac:dyDescent="0.25">
      <c r="B41">
        <v>3666666666.6666999</v>
      </c>
      <c r="C41">
        <v>-35.835892000000001</v>
      </c>
      <c r="D41">
        <v>-27.740499</v>
      </c>
      <c r="E41" s="9"/>
      <c r="F41" s="5">
        <f t="shared" si="6"/>
        <v>3.1666666666666998</v>
      </c>
      <c r="G41" s="5">
        <f t="shared" si="4"/>
        <v>-54.447707999999999</v>
      </c>
      <c r="H41" s="5"/>
      <c r="J41">
        <v>3666666666.6666999</v>
      </c>
      <c r="K41">
        <v>-35.999293999999999</v>
      </c>
      <c r="L41">
        <v>-26.336994000000001</v>
      </c>
      <c r="M41" s="9"/>
      <c r="N41" s="5">
        <f t="shared" si="7"/>
        <v>3.1666666666666998</v>
      </c>
      <c r="O41" s="5">
        <f t="shared" si="5"/>
        <v>-47.641392000000003</v>
      </c>
      <c r="P41" s="5"/>
      <c r="Q41" s="9"/>
    </row>
    <row r="42" spans="2:17" x14ac:dyDescent="0.25">
      <c r="B42">
        <v>3750000000</v>
      </c>
      <c r="C42">
        <v>-35.432837999999997</v>
      </c>
      <c r="D42">
        <v>-27.129009</v>
      </c>
      <c r="E42" s="9"/>
      <c r="F42" s="5">
        <f t="shared" si="6"/>
        <v>3.3333333333333002</v>
      </c>
      <c r="G42" s="5">
        <f t="shared" si="4"/>
        <v>-55.575459000000002</v>
      </c>
      <c r="H42" s="5"/>
      <c r="J42">
        <v>3750000000</v>
      </c>
      <c r="K42">
        <v>-36.420273000000002</v>
      </c>
      <c r="L42">
        <v>-26.584358000000002</v>
      </c>
      <c r="M42" s="9"/>
      <c r="N42" s="5">
        <f t="shared" si="7"/>
        <v>3.3333333333333002</v>
      </c>
      <c r="O42" s="5">
        <f t="shared" si="5"/>
        <v>-48.814281000000001</v>
      </c>
      <c r="P42" s="5"/>
      <c r="Q42" s="9"/>
    </row>
    <row r="43" spans="2:17" x14ac:dyDescent="0.25">
      <c r="B43">
        <v>3833333333.3333001</v>
      </c>
      <c r="C43">
        <v>-35.261208000000003</v>
      </c>
      <c r="D43">
        <v>-26.807601999999999</v>
      </c>
      <c r="E43" s="9"/>
      <c r="F43" s="5">
        <f t="shared" si="6"/>
        <v>3.5</v>
      </c>
      <c r="G43" s="5">
        <f t="shared" si="4"/>
        <v>-56.052227000000002</v>
      </c>
      <c r="H43" s="5"/>
      <c r="J43">
        <v>3833333333.3333001</v>
      </c>
      <c r="K43">
        <v>-37.175919</v>
      </c>
      <c r="L43">
        <v>-27.137625</v>
      </c>
      <c r="M43" s="9"/>
      <c r="N43" s="5">
        <f t="shared" si="7"/>
        <v>3.5</v>
      </c>
      <c r="O43" s="5">
        <f t="shared" si="5"/>
        <v>-47.851936000000002</v>
      </c>
      <c r="P43" s="5"/>
      <c r="Q43" s="9"/>
    </row>
    <row r="44" spans="2:17" x14ac:dyDescent="0.25">
      <c r="B44">
        <v>3916666666.6666999</v>
      </c>
      <c r="C44">
        <v>-35.471760000000003</v>
      </c>
      <c r="D44">
        <v>-26.789534</v>
      </c>
      <c r="E44" s="9"/>
      <c r="F44" s="5">
        <f t="shared" si="6"/>
        <v>3.6666666666666998</v>
      </c>
      <c r="G44" s="5">
        <f t="shared" si="4"/>
        <v>-59.749930999999997</v>
      </c>
      <c r="H44" s="5"/>
      <c r="J44">
        <v>3916666666.6666999</v>
      </c>
      <c r="K44">
        <v>-37.562744000000002</v>
      </c>
      <c r="L44">
        <v>-27.214689</v>
      </c>
      <c r="M44" s="9"/>
      <c r="N44" s="5">
        <f t="shared" si="7"/>
        <v>3.6666666666666998</v>
      </c>
      <c r="O44" s="5">
        <f t="shared" si="5"/>
        <v>-49.823193000000003</v>
      </c>
      <c r="P44" s="5"/>
      <c r="Q44" s="9"/>
    </row>
    <row r="45" spans="2:17" x14ac:dyDescent="0.25">
      <c r="B45">
        <v>4000000000</v>
      </c>
      <c r="C45">
        <v>-36.076565000000002</v>
      </c>
      <c r="D45">
        <v>-27.20673</v>
      </c>
      <c r="E45" s="9"/>
      <c r="F45" s="5">
        <f t="shared" si="6"/>
        <v>3.8333333333333002</v>
      </c>
      <c r="G45" s="5">
        <f t="shared" si="4"/>
        <v>-58.739544000000002</v>
      </c>
      <c r="H45" s="5"/>
      <c r="J45">
        <v>4000000000</v>
      </c>
      <c r="K45">
        <v>-38.301425999999999</v>
      </c>
      <c r="L45">
        <v>-27.678829</v>
      </c>
      <c r="M45" s="9"/>
      <c r="N45" s="5">
        <f t="shared" si="7"/>
        <v>3.8333333333333002</v>
      </c>
      <c r="O45" s="5">
        <f t="shared" si="5"/>
        <v>-50.285544999999999</v>
      </c>
      <c r="P45" s="5"/>
      <c r="Q45" s="9"/>
    </row>
    <row r="46" spans="2:17" x14ac:dyDescent="0.25">
      <c r="B46">
        <v>4083333333.3333001</v>
      </c>
      <c r="C46">
        <v>-35.892597000000002</v>
      </c>
      <c r="D46">
        <v>-26.720533</v>
      </c>
      <c r="E46" s="9"/>
      <c r="F46" s="5">
        <f t="shared" si="6"/>
        <v>4</v>
      </c>
      <c r="G46" s="5">
        <f t="shared" si="4"/>
        <v>-60.660007</v>
      </c>
      <c r="H46" s="5"/>
      <c r="J46">
        <v>4083333333.3333001</v>
      </c>
      <c r="K46">
        <v>-39.061248999999997</v>
      </c>
      <c r="L46">
        <v>-27.983315000000001</v>
      </c>
      <c r="M46" s="9"/>
      <c r="N46" s="5">
        <f t="shared" si="7"/>
        <v>4</v>
      </c>
      <c r="O46" s="5">
        <f t="shared" si="5"/>
        <v>-51.634838000000002</v>
      </c>
      <c r="P46" s="5"/>
      <c r="Q46" s="9"/>
    </row>
    <row r="47" spans="2:17" x14ac:dyDescent="0.25">
      <c r="B47">
        <v>4166666666.6666999</v>
      </c>
      <c r="C47">
        <v>-35.894238000000001</v>
      </c>
      <c r="D47">
        <v>-26.882480999999999</v>
      </c>
      <c r="E47" s="9"/>
      <c r="F47" s="5">
        <f t="shared" si="6"/>
        <v>4.1666666666666998</v>
      </c>
      <c r="G47" s="5">
        <f t="shared" si="4"/>
        <v>-58.954636000000001</v>
      </c>
      <c r="H47" s="5"/>
      <c r="J47">
        <v>4166666666.6666999</v>
      </c>
      <c r="K47">
        <v>-39.840611000000003</v>
      </c>
      <c r="L47">
        <v>-29.388584000000002</v>
      </c>
      <c r="M47" s="9"/>
      <c r="N47" s="5">
        <f t="shared" si="7"/>
        <v>4.1666666666666998</v>
      </c>
      <c r="O47" s="5">
        <f t="shared" si="5"/>
        <v>-52.847496</v>
      </c>
      <c r="P47" s="5"/>
      <c r="Q47" s="9"/>
    </row>
    <row r="48" spans="2:17" x14ac:dyDescent="0.25">
      <c r="B48">
        <v>4250000000</v>
      </c>
      <c r="C48">
        <v>-35.873382999999997</v>
      </c>
      <c r="D48">
        <v>-27.854731000000001</v>
      </c>
      <c r="E48" s="9"/>
      <c r="F48" s="5">
        <f t="shared" si="6"/>
        <v>4.3333333333332993</v>
      </c>
      <c r="G48" s="5">
        <f t="shared" si="4"/>
        <v>-56.225098000000003</v>
      </c>
      <c r="H48" s="5"/>
      <c r="J48">
        <v>4250000000</v>
      </c>
      <c r="K48">
        <v>-40.913643</v>
      </c>
      <c r="L48">
        <v>-31.889130000000002</v>
      </c>
      <c r="M48" s="9"/>
      <c r="N48" s="5">
        <f t="shared" si="7"/>
        <v>4.3333333333332993</v>
      </c>
      <c r="O48" s="5">
        <f t="shared" si="5"/>
        <v>-52.118492000000003</v>
      </c>
      <c r="P48" s="5"/>
      <c r="Q48" s="9"/>
    </row>
    <row r="49" spans="2:17" x14ac:dyDescent="0.25">
      <c r="B49">
        <v>4333333333.3332996</v>
      </c>
      <c r="C49">
        <v>-36.197304000000003</v>
      </c>
      <c r="D49">
        <v>-28.182873000000001</v>
      </c>
      <c r="E49" s="9"/>
      <c r="F49" s="5">
        <f t="shared" si="6"/>
        <v>4.5</v>
      </c>
      <c r="G49" s="5">
        <f t="shared" si="4"/>
        <v>-55.87867</v>
      </c>
      <c r="H49" s="5"/>
      <c r="J49">
        <v>4333333333.3332996</v>
      </c>
      <c r="K49">
        <v>-41.330311000000002</v>
      </c>
      <c r="L49">
        <v>-31.512930000000001</v>
      </c>
      <c r="M49" s="9"/>
      <c r="N49" s="5">
        <f t="shared" si="7"/>
        <v>4.5</v>
      </c>
      <c r="O49" s="5">
        <f t="shared" si="5"/>
        <v>-52.014214000000003</v>
      </c>
      <c r="P49" s="5"/>
      <c r="Q49" s="9"/>
    </row>
    <row r="50" spans="2:17" x14ac:dyDescent="0.25">
      <c r="B50">
        <v>4416666666.6667004</v>
      </c>
      <c r="C50">
        <v>-36.230179</v>
      </c>
      <c r="D50">
        <v>-26.938217000000002</v>
      </c>
      <c r="E50" s="9"/>
      <c r="F50" s="5" t="s">
        <v>23</v>
      </c>
      <c r="H50" s="5"/>
      <c r="J50">
        <v>4416666666.6667004</v>
      </c>
      <c r="K50">
        <v>-41.669407</v>
      </c>
      <c r="L50">
        <v>-30.704176</v>
      </c>
      <c r="M50" s="9"/>
      <c r="N50" s="5" t="s">
        <v>23</v>
      </c>
      <c r="P50" s="5"/>
      <c r="Q50" s="9"/>
    </row>
    <row r="51" spans="2:17" x14ac:dyDescent="0.25">
      <c r="B51">
        <v>4500000000</v>
      </c>
      <c r="C51">
        <v>-36.152138000000001</v>
      </c>
      <c r="D51">
        <v>-25.510811</v>
      </c>
      <c r="E51" s="9"/>
      <c r="H51" s="5"/>
      <c r="J51">
        <v>4500000000</v>
      </c>
      <c r="K51">
        <v>-41.423634</v>
      </c>
      <c r="L51">
        <v>-29.330639000000001</v>
      </c>
      <c r="M51" s="9"/>
      <c r="P51" s="5"/>
      <c r="Q51" s="9"/>
    </row>
    <row r="52" spans="2:17" x14ac:dyDescent="0.25">
      <c r="B52" t="s">
        <v>23</v>
      </c>
      <c r="E52" s="7"/>
      <c r="H52" s="5"/>
      <c r="J52" t="s">
        <v>23</v>
      </c>
      <c r="M52" s="7"/>
      <c r="P52" s="5"/>
      <c r="Q52" s="7"/>
    </row>
    <row r="53" spans="2:17" x14ac:dyDescent="0.25">
      <c r="E53" s="7"/>
      <c r="F53" s="5" t="s">
        <v>26</v>
      </c>
      <c r="H53" s="5"/>
      <c r="M53" s="7"/>
      <c r="N53" s="5" t="s">
        <v>26</v>
      </c>
      <c r="P53" s="5"/>
      <c r="Q53" s="7"/>
    </row>
    <row r="54" spans="2:17" ht="15.75" x14ac:dyDescent="0.25">
      <c r="E54" s="7"/>
      <c r="F54" s="5" t="s">
        <v>20</v>
      </c>
      <c r="G54" s="5" t="str">
        <f>D80</f>
        <v>3Ix0L dBc Log Mag(dB)</v>
      </c>
      <c r="H54" s="29">
        <v>3</v>
      </c>
      <c r="M54" s="7"/>
      <c r="N54" s="5" t="s">
        <v>20</v>
      </c>
      <c r="O54" s="5" t="str">
        <f>L80</f>
        <v>3Ix0L dBc Log Mag(dB)</v>
      </c>
      <c r="P54" s="29">
        <v>3</v>
      </c>
      <c r="Q54" s="7"/>
    </row>
    <row r="55" spans="2:17" ht="15.75" x14ac:dyDescent="0.25">
      <c r="B55" t="s">
        <v>24</v>
      </c>
      <c r="E55" s="7"/>
      <c r="F55" s="5">
        <f>B81/1000000000</f>
        <v>1</v>
      </c>
      <c r="G55" s="5">
        <f>D81</f>
        <v>-58.657494</v>
      </c>
      <c r="H55" s="30">
        <f>ABS(AVERAGE(G55:G73)-(H54-1)*15)</f>
        <v>111.20880210526316</v>
      </c>
      <c r="J55" t="s">
        <v>24</v>
      </c>
      <c r="M55" s="7"/>
      <c r="N55" s="5">
        <f>J81/1000000000</f>
        <v>1</v>
      </c>
      <c r="O55" s="5">
        <f>L81</f>
        <v>-71.533516000000006</v>
      </c>
      <c r="P55" s="30">
        <f>ABS(AVERAGE(O55:O73)-(P54-1)*15)</f>
        <v>111.88648747368421</v>
      </c>
      <c r="Q55" s="7"/>
    </row>
    <row r="56" spans="2:17" x14ac:dyDescent="0.25">
      <c r="B56" t="s">
        <v>20</v>
      </c>
      <c r="C56" t="s">
        <v>135</v>
      </c>
      <c r="D56" t="s">
        <v>31</v>
      </c>
      <c r="E56" s="7"/>
      <c r="F56" s="5">
        <v>19805555555.556</v>
      </c>
      <c r="G56" s="5">
        <v>-82.290329</v>
      </c>
      <c r="H56" s="5"/>
      <c r="J56" t="s">
        <v>20</v>
      </c>
      <c r="K56" t="s">
        <v>135</v>
      </c>
      <c r="L56" t="s">
        <v>31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1500000000</v>
      </c>
      <c r="C57">
        <v>-60.531970999999999</v>
      </c>
      <c r="D57">
        <v>-52.514899999999997</v>
      </c>
      <c r="E57" s="7"/>
      <c r="F57" s="5">
        <v>20111111111.111</v>
      </c>
      <c r="G57" s="5">
        <v>-86.469077999999996</v>
      </c>
      <c r="H57" s="5"/>
      <c r="J57">
        <v>1500000000</v>
      </c>
      <c r="K57">
        <v>-58.832802000000001</v>
      </c>
      <c r="L57">
        <v>-49.635319000000003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1666666666.6666999</v>
      </c>
      <c r="C58">
        <v>-59.853191000000002</v>
      </c>
      <c r="D58">
        <v>-51.808311000000003</v>
      </c>
      <c r="E58" s="7"/>
      <c r="F58" s="5">
        <v>20416666666.667</v>
      </c>
      <c r="G58" s="5">
        <v>-91.954155</v>
      </c>
      <c r="H58" s="5"/>
      <c r="J58">
        <v>1666666666.6666999</v>
      </c>
      <c r="K58">
        <v>-60.714087999999997</v>
      </c>
      <c r="L58">
        <v>-51.482452000000002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1833333333.3333001</v>
      </c>
      <c r="C59">
        <v>-60.277076999999998</v>
      </c>
      <c r="D59">
        <v>-52.195072000000003</v>
      </c>
      <c r="E59" s="7"/>
      <c r="F59" s="5">
        <v>20722222222.222</v>
      </c>
      <c r="G59" s="5">
        <v>-85.392555000000002</v>
      </c>
      <c r="H59" s="5"/>
      <c r="J59">
        <v>1833333333.3333001</v>
      </c>
      <c r="K59">
        <v>-63.723830999999997</v>
      </c>
      <c r="L59">
        <v>-54.559508999999998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2000000000</v>
      </c>
      <c r="C60">
        <v>-61.106045000000002</v>
      </c>
      <c r="D60">
        <v>-52.896568000000002</v>
      </c>
      <c r="E60" s="7"/>
      <c r="F60" s="5">
        <v>21027777777.778</v>
      </c>
      <c r="G60" s="5">
        <v>-90.704948000000002</v>
      </c>
      <c r="H60" s="5"/>
      <c r="J60">
        <v>2000000000</v>
      </c>
      <c r="K60">
        <v>-61.178004999999999</v>
      </c>
      <c r="L60">
        <v>-51.971615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2166666666.6666999</v>
      </c>
      <c r="C61">
        <v>-61.961292</v>
      </c>
      <c r="D61">
        <v>-53.677902000000003</v>
      </c>
      <c r="E61" s="7"/>
      <c r="F61" s="5">
        <v>21333333333.333</v>
      </c>
      <c r="G61" s="5">
        <v>-89.443084999999996</v>
      </c>
      <c r="H61" s="5"/>
      <c r="J61">
        <v>2166666666.6666999</v>
      </c>
      <c r="K61">
        <v>-68.421829000000002</v>
      </c>
      <c r="L61">
        <v>-59.091709000000002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2333333333.3333001</v>
      </c>
      <c r="C62">
        <v>-62.549849999999999</v>
      </c>
      <c r="D62">
        <v>-54.230651999999999</v>
      </c>
      <c r="E62" s="7"/>
      <c r="F62" s="5">
        <v>21638888888.889</v>
      </c>
      <c r="G62" s="5">
        <v>-82.560790999999995</v>
      </c>
      <c r="H62" s="5"/>
      <c r="J62">
        <v>2333333333.3333001</v>
      </c>
      <c r="K62">
        <v>-71.612762000000004</v>
      </c>
      <c r="L62">
        <v>-62.198444000000002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2500000000</v>
      </c>
      <c r="C63">
        <v>-64.092040999999995</v>
      </c>
      <c r="D63">
        <v>-55.868153</v>
      </c>
      <c r="E63" s="7"/>
      <c r="F63" s="5">
        <v>21944444444.444</v>
      </c>
      <c r="G63" s="5">
        <v>-91.059028999999995</v>
      </c>
      <c r="H63" s="5"/>
      <c r="J63">
        <v>2500000000</v>
      </c>
      <c r="K63">
        <v>-65.183205000000001</v>
      </c>
      <c r="L63">
        <v>-55.683083000000003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2666666666.6666999</v>
      </c>
      <c r="C64">
        <v>-64.703934000000004</v>
      </c>
      <c r="D64">
        <v>-56.478499999999997</v>
      </c>
      <c r="E64" s="7"/>
      <c r="F64" s="5">
        <v>22250000000</v>
      </c>
      <c r="G64" s="5">
        <v>-82.792136999999997</v>
      </c>
      <c r="H64" s="5"/>
      <c r="J64">
        <v>2666666666.6666999</v>
      </c>
      <c r="K64">
        <v>-65.664833000000002</v>
      </c>
      <c r="L64">
        <v>-56.096874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2833333333.3333001</v>
      </c>
      <c r="C65">
        <v>-63.904449</v>
      </c>
      <c r="D65">
        <v>-55.809058999999998</v>
      </c>
      <c r="E65" s="7"/>
      <c r="F65" s="5">
        <v>22555555555.556</v>
      </c>
      <c r="G65" s="5">
        <v>-84.754256999999996</v>
      </c>
      <c r="H65" s="5"/>
      <c r="J65">
        <v>2833333333.3333001</v>
      </c>
      <c r="K65">
        <v>-61.124611000000002</v>
      </c>
      <c r="L65">
        <v>-51.462314999999997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3000000000</v>
      </c>
      <c r="C66">
        <v>-63.999640999999997</v>
      </c>
      <c r="D66">
        <v>-55.695811999999997</v>
      </c>
      <c r="E66" s="7"/>
      <c r="F66" s="5">
        <v>22861111111.111</v>
      </c>
      <c r="G66" s="5">
        <v>-89.173728999999994</v>
      </c>
      <c r="H66" s="5"/>
      <c r="J66">
        <v>3000000000</v>
      </c>
      <c r="K66">
        <v>-58.667915000000001</v>
      </c>
      <c r="L66">
        <v>-48.832000999999998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3166666666.6666999</v>
      </c>
      <c r="C67">
        <v>-62.901313999999999</v>
      </c>
      <c r="D67">
        <v>-54.447707999999999</v>
      </c>
      <c r="E67" s="7"/>
      <c r="F67" s="5">
        <v>23166666666.667</v>
      </c>
      <c r="G67" s="5">
        <v>-76.517868000000007</v>
      </c>
      <c r="H67" s="5"/>
      <c r="J67">
        <v>3166666666.6666999</v>
      </c>
      <c r="K67">
        <v>-57.679687999999999</v>
      </c>
      <c r="L67">
        <v>-47.641392000000003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3333333333.3333001</v>
      </c>
      <c r="C68">
        <v>-64.257683</v>
      </c>
      <c r="D68">
        <v>-55.575459000000002</v>
      </c>
      <c r="E68" s="7"/>
      <c r="F68" s="5">
        <v>23472222222.222</v>
      </c>
      <c r="G68" s="5">
        <v>-94.523903000000004</v>
      </c>
      <c r="H68" s="5"/>
      <c r="J68">
        <v>3333333333.3333001</v>
      </c>
      <c r="K68">
        <v>-59.162334000000001</v>
      </c>
      <c r="L68">
        <v>-48.814281000000001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3500000000</v>
      </c>
      <c r="C69">
        <v>-64.922058000000007</v>
      </c>
      <c r="D69">
        <v>-56.052227000000002</v>
      </c>
      <c r="E69" s="7"/>
      <c r="F69" s="5">
        <v>23777777777.778</v>
      </c>
      <c r="G69" s="5">
        <v>-73.612533999999997</v>
      </c>
      <c r="H69" s="5"/>
      <c r="J69">
        <v>3500000000</v>
      </c>
      <c r="K69">
        <v>-58.474536999999998</v>
      </c>
      <c r="L69">
        <v>-47.851936000000002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3666666666.6666999</v>
      </c>
      <c r="C70">
        <v>-68.921997000000005</v>
      </c>
      <c r="D70">
        <v>-59.749930999999997</v>
      </c>
      <c r="E70" s="7"/>
      <c r="F70" s="5">
        <v>24083333333.333</v>
      </c>
      <c r="G70" s="5">
        <v>-69.566574000000003</v>
      </c>
      <c r="H70" s="5"/>
      <c r="J70">
        <v>3666666666.6666999</v>
      </c>
      <c r="K70">
        <v>-60.901130999999999</v>
      </c>
      <c r="L70">
        <v>-49.823193000000003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3833333333.3333001</v>
      </c>
      <c r="C71">
        <v>-67.751296999999994</v>
      </c>
      <c r="D71">
        <v>-58.739544000000002</v>
      </c>
      <c r="E71" s="7"/>
      <c r="F71" s="5">
        <v>24388888888.889</v>
      </c>
      <c r="G71" s="5">
        <v>-72.956374999999994</v>
      </c>
      <c r="H71" s="5"/>
      <c r="J71">
        <v>3833333333.3333001</v>
      </c>
      <c r="K71">
        <v>-60.737572</v>
      </c>
      <c r="L71">
        <v>-50.285544999999999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4000000000</v>
      </c>
      <c r="C72">
        <v>-68.678657999999999</v>
      </c>
      <c r="D72">
        <v>-60.660007</v>
      </c>
      <c r="E72" s="7"/>
      <c r="F72" s="5">
        <v>24694444444.444</v>
      </c>
      <c r="G72" s="5">
        <v>-72.726921000000004</v>
      </c>
      <c r="H72" s="5"/>
      <c r="J72">
        <v>4000000000</v>
      </c>
      <c r="K72">
        <v>-60.659351000000001</v>
      </c>
      <c r="L72">
        <v>-51.634838000000002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4166666666.6666999</v>
      </c>
      <c r="C73">
        <v>-66.969063000000006</v>
      </c>
      <c r="D73">
        <v>-58.954636000000001</v>
      </c>
      <c r="E73" s="7"/>
      <c r="F73" s="5">
        <v>25000000000</v>
      </c>
      <c r="G73" s="5">
        <v>-67.811477999999994</v>
      </c>
      <c r="H73" s="5"/>
      <c r="J73">
        <v>4166666666.6666999</v>
      </c>
      <c r="K73">
        <v>-62.664875000000002</v>
      </c>
      <c r="L73">
        <v>-52.847496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4333333333.3332996</v>
      </c>
      <c r="C74">
        <v>-65.517059000000003</v>
      </c>
      <c r="D74">
        <v>-56.225098000000003</v>
      </c>
      <c r="E74" s="7"/>
      <c r="F74" s="5" t="s">
        <v>23</v>
      </c>
      <c r="H74" s="5"/>
      <c r="J74">
        <v>4333333333.3332996</v>
      </c>
      <c r="K74">
        <v>-63.083725000000001</v>
      </c>
      <c r="L74">
        <v>-52.118492000000003</v>
      </c>
      <c r="M74" s="7"/>
      <c r="N74" s="5" t="s">
        <v>23</v>
      </c>
      <c r="P74" s="5"/>
      <c r="Q74" s="7"/>
    </row>
    <row r="75" spans="2:17" x14ac:dyDescent="0.25">
      <c r="B75">
        <v>4500000000</v>
      </c>
      <c r="C75">
        <v>-66.519997000000004</v>
      </c>
      <c r="D75">
        <v>-55.87867</v>
      </c>
      <c r="H75" s="5"/>
      <c r="J75">
        <v>4500000000</v>
      </c>
      <c r="K75">
        <v>-64.107208</v>
      </c>
      <c r="L75">
        <v>-52.014214000000003</v>
      </c>
      <c r="P75" s="5"/>
    </row>
    <row r="76" spans="2:17" x14ac:dyDescent="0.25">
      <c r="B76" t="s">
        <v>23</v>
      </c>
      <c r="H76" s="5"/>
      <c r="J76" t="s">
        <v>23</v>
      </c>
      <c r="P76" s="5"/>
    </row>
    <row r="77" spans="2:17" x14ac:dyDescent="0.25">
      <c r="F77" s="5" t="s">
        <v>28</v>
      </c>
      <c r="H77" s="5"/>
      <c r="N77" s="5" t="s">
        <v>28</v>
      </c>
      <c r="P77" s="5"/>
    </row>
    <row r="78" spans="2:17" ht="15.75" x14ac:dyDescent="0.25">
      <c r="F78" s="5" t="s">
        <v>20</v>
      </c>
      <c r="G78" s="5" t="str">
        <f t="shared" ref="G78:G97" si="8">D104</f>
        <v>4Ix0L dBc Log Mag(dB)</v>
      </c>
      <c r="H78" s="29">
        <v>4</v>
      </c>
      <c r="N78" s="5" t="s">
        <v>20</v>
      </c>
      <c r="O78" s="5" t="str">
        <f t="shared" ref="O78:O97" si="9">L104</f>
        <v>4Ix0L dBc Log Mag(dB)</v>
      </c>
      <c r="P78" s="29">
        <v>4</v>
      </c>
    </row>
    <row r="79" spans="2:17" ht="15.75" x14ac:dyDescent="0.25">
      <c r="B79" t="s">
        <v>26</v>
      </c>
      <c r="F79" s="5">
        <f t="shared" ref="F79:F97" si="10">B105/1000000000</f>
        <v>0.75</v>
      </c>
      <c r="G79" s="5">
        <f t="shared" si="8"/>
        <v>-75.650756999999999</v>
      </c>
      <c r="H79" s="30">
        <f>ABS(AVERAGE(G79:G97)-(H78-1)*15)</f>
        <v>125.88281968421053</v>
      </c>
      <c r="J79" t="s">
        <v>26</v>
      </c>
      <c r="N79" s="5">
        <f t="shared" ref="N79:N97" si="11">J105/1000000000</f>
        <v>0.75</v>
      </c>
      <c r="O79" s="5">
        <f t="shared" si="9"/>
        <v>-75.761252999999996</v>
      </c>
      <c r="P79" s="30">
        <f>ABS(AVERAGE(O79:O97)-(P78-1)*15)</f>
        <v>113.78183184210528</v>
      </c>
    </row>
    <row r="80" spans="2:17" x14ac:dyDescent="0.25">
      <c r="B80" t="s">
        <v>20</v>
      </c>
      <c r="C80" t="s">
        <v>136</v>
      </c>
      <c r="D80" t="s">
        <v>32</v>
      </c>
      <c r="F80" s="5">
        <f t="shared" si="10"/>
        <v>0.875</v>
      </c>
      <c r="G80" s="5">
        <f t="shared" si="8"/>
        <v>-76.508590999999996</v>
      </c>
      <c r="H80" s="5"/>
      <c r="J80" t="s">
        <v>20</v>
      </c>
      <c r="K80" t="s">
        <v>136</v>
      </c>
      <c r="L80" t="s">
        <v>32</v>
      </c>
      <c r="N80" s="5">
        <f t="shared" si="11"/>
        <v>0.875</v>
      </c>
      <c r="O80" s="5">
        <f t="shared" si="9"/>
        <v>-65.875977000000006</v>
      </c>
      <c r="P80" s="5"/>
    </row>
    <row r="81" spans="2:16" x14ac:dyDescent="0.25">
      <c r="B81">
        <v>1000000000</v>
      </c>
      <c r="C81">
        <v>-66.674560999999997</v>
      </c>
      <c r="D81">
        <v>-58.657494</v>
      </c>
      <c r="F81" s="5">
        <f t="shared" si="10"/>
        <v>1</v>
      </c>
      <c r="G81" s="5">
        <f t="shared" si="8"/>
        <v>-78.636748999999995</v>
      </c>
      <c r="H81" s="5"/>
      <c r="J81">
        <v>1000000000</v>
      </c>
      <c r="K81">
        <v>-80.730994999999993</v>
      </c>
      <c r="L81">
        <v>-71.533516000000006</v>
      </c>
      <c r="N81" s="5">
        <f t="shared" si="11"/>
        <v>1</v>
      </c>
      <c r="O81" s="5">
        <f t="shared" si="9"/>
        <v>-69.724914999999996</v>
      </c>
      <c r="P81" s="5"/>
    </row>
    <row r="82" spans="2:16" x14ac:dyDescent="0.25">
      <c r="B82">
        <v>1166666666.6666999</v>
      </c>
      <c r="C82">
        <v>-69.588768000000002</v>
      </c>
      <c r="D82">
        <v>-61.543888000000003</v>
      </c>
      <c r="F82" s="5">
        <f t="shared" si="10"/>
        <v>1.125</v>
      </c>
      <c r="G82" s="5">
        <f t="shared" si="8"/>
        <v>-78.294524999999993</v>
      </c>
      <c r="H82" s="5"/>
      <c r="J82">
        <v>1166666666.6666999</v>
      </c>
      <c r="K82">
        <v>-83.550376999999997</v>
      </c>
      <c r="L82">
        <v>-74.318741000000003</v>
      </c>
      <c r="N82" s="5">
        <f t="shared" si="11"/>
        <v>1.125</v>
      </c>
      <c r="O82" s="5">
        <f t="shared" si="9"/>
        <v>-66.480232000000001</v>
      </c>
      <c r="P82" s="5"/>
    </row>
    <row r="83" spans="2:16" x14ac:dyDescent="0.25">
      <c r="B83">
        <v>1333333333.3333001</v>
      </c>
      <c r="C83">
        <v>-70.888878000000005</v>
      </c>
      <c r="D83">
        <v>-62.806873000000003</v>
      </c>
      <c r="F83" s="5">
        <f t="shared" si="10"/>
        <v>1.25</v>
      </c>
      <c r="G83" s="5">
        <f t="shared" si="8"/>
        <v>-80.751648000000003</v>
      </c>
      <c r="H83" s="5"/>
      <c r="J83">
        <v>1333333333.3333001</v>
      </c>
      <c r="K83">
        <v>-80.152550000000005</v>
      </c>
      <c r="L83">
        <v>-70.988228000000007</v>
      </c>
      <c r="N83" s="5">
        <f t="shared" si="11"/>
        <v>1.25</v>
      </c>
      <c r="O83" s="5">
        <f t="shared" si="9"/>
        <v>-66.834625000000003</v>
      </c>
      <c r="P83" s="5"/>
    </row>
    <row r="84" spans="2:16" x14ac:dyDescent="0.25">
      <c r="B84">
        <v>1500000000</v>
      </c>
      <c r="C84">
        <v>-68.563911000000004</v>
      </c>
      <c r="D84">
        <v>-60.354435000000002</v>
      </c>
      <c r="F84" s="5">
        <f t="shared" si="10"/>
        <v>1.375</v>
      </c>
      <c r="G84" s="5">
        <f t="shared" si="8"/>
        <v>-80.732849000000002</v>
      </c>
      <c r="H84" s="5"/>
      <c r="J84">
        <v>1500000000</v>
      </c>
      <c r="K84">
        <v>-78.749793999999994</v>
      </c>
      <c r="L84">
        <v>-69.543396000000001</v>
      </c>
      <c r="N84" s="5">
        <f t="shared" si="11"/>
        <v>1.375</v>
      </c>
      <c r="O84" s="5">
        <f t="shared" si="9"/>
        <v>-69.715880999999996</v>
      </c>
      <c r="P84" s="5"/>
    </row>
    <row r="85" spans="2:16" x14ac:dyDescent="0.25">
      <c r="B85">
        <v>1666666666.6666999</v>
      </c>
      <c r="C85">
        <v>-70.913421999999997</v>
      </c>
      <c r="D85">
        <v>-62.630034999999999</v>
      </c>
      <c r="F85" s="5">
        <f t="shared" si="10"/>
        <v>1.5</v>
      </c>
      <c r="G85" s="5">
        <f t="shared" si="8"/>
        <v>-80.923728999999994</v>
      </c>
      <c r="H85" s="5"/>
      <c r="J85">
        <v>1666666666.6666999</v>
      </c>
      <c r="K85">
        <v>-83.009513999999996</v>
      </c>
      <c r="L85">
        <v>-73.679398000000006</v>
      </c>
      <c r="N85" s="5">
        <f t="shared" si="11"/>
        <v>1.5</v>
      </c>
      <c r="O85" s="5">
        <f t="shared" si="9"/>
        <v>-66.465736000000007</v>
      </c>
      <c r="P85" s="5"/>
    </row>
    <row r="86" spans="2:16" x14ac:dyDescent="0.25">
      <c r="B86">
        <v>1833333333.3333001</v>
      </c>
      <c r="C86">
        <v>-71.475029000000006</v>
      </c>
      <c r="D86">
        <v>-63.155830000000002</v>
      </c>
      <c r="F86" s="5">
        <f t="shared" si="10"/>
        <v>1.625</v>
      </c>
      <c r="G86" s="5">
        <f t="shared" si="8"/>
        <v>-81.660140999999996</v>
      </c>
      <c r="H86" s="5"/>
      <c r="J86">
        <v>1833333333.3333001</v>
      </c>
      <c r="K86">
        <v>-85.635452000000001</v>
      </c>
      <c r="L86">
        <v>-76.221137999999996</v>
      </c>
      <c r="N86" s="5">
        <f t="shared" si="11"/>
        <v>1.625</v>
      </c>
      <c r="O86" s="5">
        <f t="shared" si="9"/>
        <v>-67.184280000000001</v>
      </c>
      <c r="P86" s="5"/>
    </row>
    <row r="87" spans="2:16" x14ac:dyDescent="0.25">
      <c r="B87">
        <v>2000000000</v>
      </c>
      <c r="C87">
        <v>-69.989204000000001</v>
      </c>
      <c r="D87">
        <v>-61.765315999999999</v>
      </c>
      <c r="F87" s="5">
        <f t="shared" si="10"/>
        <v>1.75</v>
      </c>
      <c r="G87" s="5">
        <f t="shared" si="8"/>
        <v>-80.958748</v>
      </c>
      <c r="H87" s="5"/>
      <c r="J87">
        <v>2000000000</v>
      </c>
      <c r="K87">
        <v>-88.451652999999993</v>
      </c>
      <c r="L87">
        <v>-78.951537999999999</v>
      </c>
      <c r="N87" s="5">
        <f t="shared" si="11"/>
        <v>1.75</v>
      </c>
      <c r="O87" s="5">
        <f t="shared" si="9"/>
        <v>-67.356598000000005</v>
      </c>
      <c r="P87" s="5"/>
    </row>
    <row r="88" spans="2:16" x14ac:dyDescent="0.25">
      <c r="B88">
        <v>2166666666.6666999</v>
      </c>
      <c r="C88">
        <v>-69.172934999999995</v>
      </c>
      <c r="D88">
        <v>-60.947505999999997</v>
      </c>
      <c r="F88" s="5">
        <f t="shared" si="10"/>
        <v>1.875</v>
      </c>
      <c r="G88" s="5">
        <f t="shared" si="8"/>
        <v>-78.594481999999999</v>
      </c>
      <c r="H88" s="5"/>
      <c r="J88">
        <v>2166666666.6666999</v>
      </c>
      <c r="K88">
        <v>-93.432732000000001</v>
      </c>
      <c r="L88">
        <v>-83.864768999999995</v>
      </c>
      <c r="N88" s="5">
        <f t="shared" si="11"/>
        <v>1.875</v>
      </c>
      <c r="O88" s="5">
        <f t="shared" si="9"/>
        <v>-68.927566999999996</v>
      </c>
      <c r="P88" s="5"/>
    </row>
    <row r="89" spans="2:16" x14ac:dyDescent="0.25">
      <c r="B89">
        <v>2333333333.3333001</v>
      </c>
      <c r="C89">
        <v>-68.207511999999994</v>
      </c>
      <c r="D89">
        <v>-60.112118000000002</v>
      </c>
      <c r="F89" s="5">
        <f t="shared" si="10"/>
        <v>2</v>
      </c>
      <c r="G89" s="5">
        <f t="shared" si="8"/>
        <v>-79.282805999999994</v>
      </c>
      <c r="H89" s="5"/>
      <c r="J89">
        <v>2333333333.3333001</v>
      </c>
      <c r="K89">
        <v>-95.386107999999993</v>
      </c>
      <c r="L89">
        <v>-85.723808000000005</v>
      </c>
      <c r="N89" s="5">
        <f t="shared" si="11"/>
        <v>2</v>
      </c>
      <c r="O89" s="5">
        <f t="shared" si="9"/>
        <v>-70.543769999999995</v>
      </c>
      <c r="P89" s="5"/>
    </row>
    <row r="90" spans="2:16" x14ac:dyDescent="0.25">
      <c r="B90">
        <v>2500000000</v>
      </c>
      <c r="C90">
        <v>-68.174644000000001</v>
      </c>
      <c r="D90">
        <v>-59.870811000000003</v>
      </c>
      <c r="F90" s="5">
        <f t="shared" si="10"/>
        <v>2.125</v>
      </c>
      <c r="G90" s="5">
        <f t="shared" si="8"/>
        <v>-76.766341999999995</v>
      </c>
      <c r="H90" s="5"/>
      <c r="J90">
        <v>2500000000</v>
      </c>
      <c r="K90">
        <v>-88.305724999999995</v>
      </c>
      <c r="L90">
        <v>-78.469809999999995</v>
      </c>
      <c r="N90" s="5">
        <f t="shared" si="11"/>
        <v>2.125</v>
      </c>
      <c r="O90" s="5">
        <f t="shared" si="9"/>
        <v>-68.424103000000002</v>
      </c>
      <c r="P90" s="5"/>
    </row>
    <row r="91" spans="2:16" x14ac:dyDescent="0.25">
      <c r="B91">
        <v>2666666666.6666999</v>
      </c>
      <c r="C91">
        <v>-69.996300000000005</v>
      </c>
      <c r="D91">
        <v>-61.542693999999997</v>
      </c>
      <c r="F91" s="5">
        <f t="shared" si="10"/>
        <v>2.25</v>
      </c>
      <c r="G91" s="5">
        <f t="shared" si="8"/>
        <v>-78.121475000000004</v>
      </c>
      <c r="H91" s="5"/>
      <c r="J91">
        <v>2666666666.6666999</v>
      </c>
      <c r="K91">
        <v>-85.455849000000001</v>
      </c>
      <c r="L91">
        <v>-75.417557000000002</v>
      </c>
      <c r="N91" s="5">
        <f t="shared" si="11"/>
        <v>2.25</v>
      </c>
      <c r="O91" s="5">
        <f t="shared" si="9"/>
        <v>-68.618294000000006</v>
      </c>
      <c r="P91" s="5"/>
    </row>
    <row r="92" spans="2:16" x14ac:dyDescent="0.25">
      <c r="B92">
        <v>2833333333.3333001</v>
      </c>
      <c r="C92">
        <v>-71.604331999999999</v>
      </c>
      <c r="D92">
        <v>-62.922103999999997</v>
      </c>
      <c r="F92" s="5">
        <f t="shared" si="10"/>
        <v>2.375</v>
      </c>
      <c r="G92" s="5">
        <f t="shared" si="8"/>
        <v>-76.559319000000002</v>
      </c>
      <c r="H92" s="5"/>
      <c r="J92">
        <v>2833333333.3333001</v>
      </c>
      <c r="K92">
        <v>-84.647094999999993</v>
      </c>
      <c r="L92">
        <v>-74.299042</v>
      </c>
      <c r="N92" s="5">
        <f t="shared" si="11"/>
        <v>2.375</v>
      </c>
      <c r="O92" s="5">
        <f t="shared" si="9"/>
        <v>-68.876732000000004</v>
      </c>
      <c r="P92" s="5"/>
    </row>
    <row r="93" spans="2:16" x14ac:dyDescent="0.25">
      <c r="B93">
        <v>3000000000</v>
      </c>
      <c r="C93">
        <v>-73.779540999999995</v>
      </c>
      <c r="D93">
        <v>-64.909713999999994</v>
      </c>
      <c r="F93" s="5">
        <f t="shared" si="10"/>
        <v>2.5</v>
      </c>
      <c r="G93" s="5">
        <f t="shared" si="8"/>
        <v>-88.381134000000003</v>
      </c>
      <c r="H93" s="5"/>
      <c r="J93">
        <v>3000000000</v>
      </c>
      <c r="K93">
        <v>-89.427277000000004</v>
      </c>
      <c r="L93">
        <v>-78.804680000000005</v>
      </c>
      <c r="N93" s="5">
        <f t="shared" si="11"/>
        <v>2.5</v>
      </c>
      <c r="O93" s="5">
        <f t="shared" si="9"/>
        <v>-71.746459999999999</v>
      </c>
      <c r="P93" s="5"/>
    </row>
    <row r="94" spans="2:16" x14ac:dyDescent="0.25">
      <c r="B94">
        <v>3166666666.6666999</v>
      </c>
      <c r="C94">
        <v>-74.461112999999997</v>
      </c>
      <c r="D94">
        <v>-65.289046999999997</v>
      </c>
      <c r="F94" s="5">
        <f t="shared" si="10"/>
        <v>2.625</v>
      </c>
      <c r="G94" s="5">
        <f t="shared" si="8"/>
        <v>-91.895508000000007</v>
      </c>
      <c r="H94" s="5"/>
      <c r="J94">
        <v>3166666666.6666999</v>
      </c>
      <c r="K94">
        <v>-83.075858999999994</v>
      </c>
      <c r="L94">
        <v>-71.997917000000001</v>
      </c>
      <c r="N94" s="5">
        <f t="shared" si="11"/>
        <v>2.625</v>
      </c>
      <c r="O94" s="5">
        <f t="shared" si="9"/>
        <v>-69.822624000000005</v>
      </c>
      <c r="P94" s="5"/>
    </row>
    <row r="95" spans="2:16" x14ac:dyDescent="0.25">
      <c r="B95">
        <v>3333333333.3333001</v>
      </c>
      <c r="C95">
        <v>-71.664046999999997</v>
      </c>
      <c r="D95">
        <v>-62.652293999999998</v>
      </c>
      <c r="F95" s="5">
        <f t="shared" si="10"/>
        <v>2.75</v>
      </c>
      <c r="G95" s="5">
        <f t="shared" si="8"/>
        <v>-86.216942000000003</v>
      </c>
      <c r="H95" s="5"/>
      <c r="J95">
        <v>3333333333.3333001</v>
      </c>
      <c r="K95">
        <v>-82.092917999999997</v>
      </c>
      <c r="L95">
        <v>-71.640891999999994</v>
      </c>
      <c r="N95" s="5">
        <f t="shared" si="11"/>
        <v>2.75</v>
      </c>
      <c r="O95" s="5">
        <f t="shared" si="9"/>
        <v>-67.763373999999999</v>
      </c>
      <c r="P95" s="5"/>
    </row>
    <row r="96" spans="2:16" x14ac:dyDescent="0.25">
      <c r="B96">
        <v>3500000000</v>
      </c>
      <c r="C96">
        <v>-70.637771999999998</v>
      </c>
      <c r="D96">
        <v>-62.619121999999997</v>
      </c>
      <c r="F96" s="5">
        <f t="shared" si="10"/>
        <v>2.875</v>
      </c>
      <c r="G96" s="5">
        <f t="shared" si="8"/>
        <v>-83.073875000000001</v>
      </c>
      <c r="H96" s="5"/>
      <c r="J96">
        <v>3500000000</v>
      </c>
      <c r="K96">
        <v>-81.779578999999998</v>
      </c>
      <c r="L96">
        <v>-72.755065999999999</v>
      </c>
      <c r="N96" s="5">
        <f t="shared" si="11"/>
        <v>2.875</v>
      </c>
      <c r="O96" s="5">
        <f t="shared" si="9"/>
        <v>-66.803566000000004</v>
      </c>
      <c r="P96" s="5"/>
    </row>
    <row r="97" spans="2:16" x14ac:dyDescent="0.25">
      <c r="B97">
        <v>3666666666.6666999</v>
      </c>
      <c r="C97">
        <v>-71.402884999999998</v>
      </c>
      <c r="D97">
        <v>-63.388454000000003</v>
      </c>
      <c r="F97" s="5">
        <f t="shared" si="10"/>
        <v>3</v>
      </c>
      <c r="G97" s="5">
        <f t="shared" si="8"/>
        <v>-83.763953999999998</v>
      </c>
      <c r="H97" s="5"/>
      <c r="J97">
        <v>3666666666.6666999</v>
      </c>
      <c r="K97">
        <v>-77.363853000000006</v>
      </c>
      <c r="L97">
        <v>-67.546477999999993</v>
      </c>
      <c r="N97" s="5">
        <f t="shared" si="11"/>
        <v>3</v>
      </c>
      <c r="O97" s="5">
        <f t="shared" si="9"/>
        <v>-69.928818000000007</v>
      </c>
      <c r="P97" s="5"/>
    </row>
    <row r="98" spans="2:16" x14ac:dyDescent="0.25">
      <c r="B98">
        <v>3833333333.3333001</v>
      </c>
      <c r="C98">
        <v>-73.152839999999998</v>
      </c>
      <c r="D98">
        <v>-63.860878</v>
      </c>
      <c r="F98" s="5" t="s">
        <v>23</v>
      </c>
      <c r="H98" s="5"/>
      <c r="J98">
        <v>3833333333.3333001</v>
      </c>
      <c r="K98">
        <v>-78.970100000000002</v>
      </c>
      <c r="L98">
        <v>-68.004868000000002</v>
      </c>
      <c r="N98" s="5" t="s">
        <v>23</v>
      </c>
      <c r="P98" s="5"/>
    </row>
    <row r="99" spans="2:16" x14ac:dyDescent="0.25">
      <c r="B99">
        <v>4000000000</v>
      </c>
      <c r="C99">
        <v>-85.102264000000005</v>
      </c>
      <c r="D99">
        <v>-74.460937999999999</v>
      </c>
      <c r="H99" s="5"/>
      <c r="J99">
        <v>4000000000</v>
      </c>
      <c r="K99">
        <v>-84.330535999999995</v>
      </c>
      <c r="L99">
        <v>-72.237540999999993</v>
      </c>
      <c r="P99" s="5"/>
    </row>
    <row r="100" spans="2:16" x14ac:dyDescent="0.25">
      <c r="B100" t="s">
        <v>23</v>
      </c>
      <c r="H100" s="5"/>
      <c r="J100" t="s">
        <v>23</v>
      </c>
      <c r="P100" s="5"/>
    </row>
    <row r="101" spans="2:16" x14ac:dyDescent="0.25">
      <c r="F101" s="5" t="s">
        <v>29</v>
      </c>
      <c r="H101" s="5"/>
      <c r="N101" s="5" t="s">
        <v>29</v>
      </c>
      <c r="P101" s="5"/>
    </row>
    <row r="102" spans="2:16" ht="15.75" x14ac:dyDescent="0.25">
      <c r="F102" s="5" t="s">
        <v>20</v>
      </c>
      <c r="G102" s="5" t="str">
        <f t="shared" ref="G102:G121" si="12">D128</f>
        <v>5Ix0L dBc Log Mag(dB)</v>
      </c>
      <c r="H102" s="29">
        <v>5</v>
      </c>
      <c r="N102" s="5" t="s">
        <v>20</v>
      </c>
      <c r="O102" s="5" t="str">
        <f t="shared" ref="O102:O121" si="13">L128</f>
        <v>5Ix0L dBc Log Mag(dB)</v>
      </c>
      <c r="P102" s="29">
        <v>5</v>
      </c>
    </row>
    <row r="103" spans="2:16" ht="15.75" x14ac:dyDescent="0.25">
      <c r="B103" t="s">
        <v>28</v>
      </c>
      <c r="F103" s="5">
        <f t="shared" ref="F103:F121" si="14">B129/1000000000</f>
        <v>0.6</v>
      </c>
      <c r="G103" s="5">
        <f t="shared" si="12"/>
        <v>-70.208611000000005</v>
      </c>
      <c r="H103" s="30">
        <f>ABS(AVERAGE(G103:G121)-(H102-1)*15)</f>
        <v>139.07645784210527</v>
      </c>
      <c r="J103" t="s">
        <v>28</v>
      </c>
      <c r="N103" s="5">
        <f t="shared" ref="N103:N121" si="15">J129/1000000000</f>
        <v>0.6</v>
      </c>
      <c r="O103" s="5">
        <f t="shared" si="13"/>
        <v>-88.023621000000006</v>
      </c>
      <c r="P103" s="30">
        <f>ABS(AVERAGE(O103:O121)-(P102-1)*15)</f>
        <v>152.24862957894737</v>
      </c>
    </row>
    <row r="104" spans="2:16" x14ac:dyDescent="0.25">
      <c r="B104" t="s">
        <v>20</v>
      </c>
      <c r="C104" t="s">
        <v>137</v>
      </c>
      <c r="D104" t="s">
        <v>33</v>
      </c>
      <c r="F104" s="5">
        <f t="shared" si="14"/>
        <v>0.7</v>
      </c>
      <c r="G104" s="5">
        <f t="shared" si="12"/>
        <v>-74.712051000000002</v>
      </c>
      <c r="J104" t="s">
        <v>20</v>
      </c>
      <c r="K104" t="s">
        <v>137</v>
      </c>
      <c r="L104" t="s">
        <v>33</v>
      </c>
      <c r="N104" s="5">
        <f t="shared" si="15"/>
        <v>0.7</v>
      </c>
      <c r="O104" s="5">
        <f t="shared" si="13"/>
        <v>-93.235138000000006</v>
      </c>
    </row>
    <row r="105" spans="2:16" x14ac:dyDescent="0.25">
      <c r="B105">
        <v>750000000</v>
      </c>
      <c r="C105">
        <v>-83.667823999999996</v>
      </c>
      <c r="D105">
        <v>-75.650756999999999</v>
      </c>
      <c r="F105" s="5">
        <f t="shared" si="14"/>
        <v>0.8</v>
      </c>
      <c r="G105" s="5">
        <f t="shared" si="12"/>
        <v>-77.753517000000002</v>
      </c>
      <c r="J105">
        <v>750000000</v>
      </c>
      <c r="K105">
        <v>-84.958732999999995</v>
      </c>
      <c r="L105">
        <v>-75.761252999999996</v>
      </c>
      <c r="N105" s="5">
        <f t="shared" si="15"/>
        <v>0.8</v>
      </c>
      <c r="O105" s="5">
        <f t="shared" si="13"/>
        <v>-92.390083000000004</v>
      </c>
    </row>
    <row r="106" spans="2:16" x14ac:dyDescent="0.25">
      <c r="B106">
        <v>875000000</v>
      </c>
      <c r="C106">
        <v>-84.553473999999994</v>
      </c>
      <c r="D106">
        <v>-76.508590999999996</v>
      </c>
      <c r="F106" s="5">
        <f t="shared" si="14"/>
        <v>0.9</v>
      </c>
      <c r="G106" s="5">
        <f t="shared" si="12"/>
        <v>-78.575333000000001</v>
      </c>
      <c r="J106">
        <v>875000000</v>
      </c>
      <c r="K106">
        <v>-75.107613000000001</v>
      </c>
      <c r="L106">
        <v>-65.875977000000006</v>
      </c>
      <c r="N106" s="5">
        <f t="shared" si="15"/>
        <v>0.9</v>
      </c>
      <c r="O106" s="5">
        <f t="shared" si="13"/>
        <v>-86.714684000000005</v>
      </c>
    </row>
    <row r="107" spans="2:16" x14ac:dyDescent="0.25">
      <c r="B107">
        <v>1000000000</v>
      </c>
      <c r="C107">
        <v>-86.71875</v>
      </c>
      <c r="D107">
        <v>-78.636748999999995</v>
      </c>
      <c r="F107" s="5">
        <f t="shared" si="14"/>
        <v>1</v>
      </c>
      <c r="G107" s="5">
        <f t="shared" si="12"/>
        <v>-82.938407999999995</v>
      </c>
      <c r="J107">
        <v>1000000000</v>
      </c>
      <c r="K107">
        <v>-78.889235999999997</v>
      </c>
      <c r="L107">
        <v>-69.724914999999996</v>
      </c>
      <c r="N107" s="5">
        <f t="shared" si="15"/>
        <v>1</v>
      </c>
      <c r="O107" s="5">
        <f t="shared" si="13"/>
        <v>-87.015006999999997</v>
      </c>
    </row>
    <row r="108" spans="2:16" x14ac:dyDescent="0.25">
      <c r="B108">
        <v>1125000000</v>
      </c>
      <c r="C108">
        <v>-86.504005000000006</v>
      </c>
      <c r="D108">
        <v>-78.294524999999993</v>
      </c>
      <c r="F108" s="5">
        <f t="shared" si="14"/>
        <v>1.1000000000000001</v>
      </c>
      <c r="G108" s="5">
        <f t="shared" si="12"/>
        <v>-82.069962000000004</v>
      </c>
      <c r="J108">
        <v>1125000000</v>
      </c>
      <c r="K108">
        <v>-75.686622999999997</v>
      </c>
      <c r="L108">
        <v>-66.480232000000001</v>
      </c>
      <c r="N108" s="5">
        <f t="shared" si="15"/>
        <v>1.1000000000000001</v>
      </c>
      <c r="O108" s="5">
        <f t="shared" si="13"/>
        <v>-104.84854</v>
      </c>
    </row>
    <row r="109" spans="2:16" x14ac:dyDescent="0.25">
      <c r="B109">
        <v>1250000000</v>
      </c>
      <c r="C109">
        <v>-89.035033999999996</v>
      </c>
      <c r="D109">
        <v>-80.751648000000003</v>
      </c>
      <c r="F109" s="5">
        <f t="shared" si="14"/>
        <v>1.2</v>
      </c>
      <c r="G109" s="5">
        <f t="shared" si="12"/>
        <v>-82.178696000000002</v>
      </c>
      <c r="J109">
        <v>1250000000</v>
      </c>
      <c r="K109">
        <v>-76.164742000000004</v>
      </c>
      <c r="L109">
        <v>-66.834625000000003</v>
      </c>
      <c r="N109" s="5">
        <f t="shared" si="15"/>
        <v>1.2</v>
      </c>
      <c r="O109" s="5">
        <f t="shared" si="13"/>
        <v>-97.660117999999997</v>
      </c>
    </row>
    <row r="110" spans="2:16" x14ac:dyDescent="0.25">
      <c r="B110">
        <v>1375000000</v>
      </c>
      <c r="C110">
        <v>-89.052047999999999</v>
      </c>
      <c r="D110">
        <v>-80.732849000000002</v>
      </c>
      <c r="F110" s="5">
        <f t="shared" si="14"/>
        <v>1.3</v>
      </c>
      <c r="G110" s="5">
        <f t="shared" si="12"/>
        <v>-81.276015999999998</v>
      </c>
      <c r="J110">
        <v>1375000000</v>
      </c>
      <c r="K110">
        <v>-79.130202999999995</v>
      </c>
      <c r="L110">
        <v>-69.715880999999996</v>
      </c>
      <c r="N110" s="5">
        <f t="shared" si="15"/>
        <v>1.3</v>
      </c>
      <c r="O110" s="5">
        <f t="shared" si="13"/>
        <v>-90.557755</v>
      </c>
    </row>
    <row r="111" spans="2:16" x14ac:dyDescent="0.25">
      <c r="B111">
        <v>1500000000</v>
      </c>
      <c r="C111">
        <v>-89.147614000000004</v>
      </c>
      <c r="D111">
        <v>-80.923728999999994</v>
      </c>
      <c r="F111" s="5">
        <f t="shared" si="14"/>
        <v>1.4</v>
      </c>
      <c r="G111" s="5">
        <f t="shared" si="12"/>
        <v>-80.758826999999997</v>
      </c>
      <c r="J111">
        <v>1500000000</v>
      </c>
      <c r="K111">
        <v>-75.965857999999997</v>
      </c>
      <c r="L111">
        <v>-66.465736000000007</v>
      </c>
      <c r="N111" s="5">
        <f t="shared" si="15"/>
        <v>1.4</v>
      </c>
      <c r="O111" s="5">
        <f t="shared" si="13"/>
        <v>-89.228538999999998</v>
      </c>
    </row>
    <row r="112" spans="2:16" x14ac:dyDescent="0.25">
      <c r="B112">
        <v>1625000000</v>
      </c>
      <c r="C112">
        <v>-89.885574000000005</v>
      </c>
      <c r="D112">
        <v>-81.660140999999996</v>
      </c>
      <c r="F112" s="5">
        <f t="shared" si="14"/>
        <v>1.5</v>
      </c>
      <c r="G112" s="5">
        <f t="shared" si="12"/>
        <v>-78.665199000000001</v>
      </c>
      <c r="J112">
        <v>1625000000</v>
      </c>
      <c r="K112">
        <v>-76.752243000000007</v>
      </c>
      <c r="L112">
        <v>-67.184280000000001</v>
      </c>
      <c r="N112" s="5">
        <f t="shared" si="15"/>
        <v>1.5</v>
      </c>
      <c r="O112" s="5">
        <f t="shared" si="13"/>
        <v>-84.373137999999997</v>
      </c>
    </row>
    <row r="113" spans="2:15" x14ac:dyDescent="0.25">
      <c r="B113">
        <v>1750000000</v>
      </c>
      <c r="C113">
        <v>-89.054137999999995</v>
      </c>
      <c r="D113">
        <v>-80.958748</v>
      </c>
      <c r="F113" s="5">
        <f t="shared" si="14"/>
        <v>1.6</v>
      </c>
      <c r="G113" s="5">
        <f t="shared" si="12"/>
        <v>-81.131247999999999</v>
      </c>
      <c r="J113">
        <v>1750000000</v>
      </c>
      <c r="K113">
        <v>-77.018897999999993</v>
      </c>
      <c r="L113">
        <v>-67.356598000000005</v>
      </c>
      <c r="N113" s="5">
        <f t="shared" si="15"/>
        <v>1.6</v>
      </c>
      <c r="O113" s="5">
        <f t="shared" si="13"/>
        <v>-83.151771999999994</v>
      </c>
    </row>
    <row r="114" spans="2:15" x14ac:dyDescent="0.25">
      <c r="B114">
        <v>1875000000</v>
      </c>
      <c r="C114">
        <v>-86.898314999999997</v>
      </c>
      <c r="D114">
        <v>-78.594481999999999</v>
      </c>
      <c r="F114" s="5">
        <f t="shared" si="14"/>
        <v>1.7</v>
      </c>
      <c r="G114" s="5">
        <f t="shared" si="12"/>
        <v>-79.592751000000007</v>
      </c>
      <c r="J114">
        <v>1875000000</v>
      </c>
      <c r="K114">
        <v>-78.763489000000007</v>
      </c>
      <c r="L114">
        <v>-68.927566999999996</v>
      </c>
      <c r="N114" s="5">
        <f t="shared" si="15"/>
        <v>1.7</v>
      </c>
      <c r="O114" s="5">
        <f t="shared" si="13"/>
        <v>-88.349395999999999</v>
      </c>
    </row>
    <row r="115" spans="2:15" x14ac:dyDescent="0.25">
      <c r="B115">
        <v>2000000000</v>
      </c>
      <c r="C115">
        <v>-87.736419999999995</v>
      </c>
      <c r="D115">
        <v>-79.282805999999994</v>
      </c>
      <c r="F115" s="5">
        <f t="shared" si="14"/>
        <v>1.8</v>
      </c>
      <c r="G115" s="5">
        <f t="shared" si="12"/>
        <v>-80.984581000000006</v>
      </c>
      <c r="J115">
        <v>2000000000</v>
      </c>
      <c r="K115">
        <v>-80.582069000000004</v>
      </c>
      <c r="L115">
        <v>-70.543769999999995</v>
      </c>
      <c r="N115" s="5">
        <f t="shared" si="15"/>
        <v>1.8</v>
      </c>
      <c r="O115" s="5">
        <f t="shared" si="13"/>
        <v>-95.401543000000004</v>
      </c>
    </row>
    <row r="116" spans="2:15" x14ac:dyDescent="0.25">
      <c r="B116">
        <v>2125000000</v>
      </c>
      <c r="C116">
        <v>-85.448570000000004</v>
      </c>
      <c r="D116">
        <v>-76.766341999999995</v>
      </c>
      <c r="F116" s="5">
        <f t="shared" si="14"/>
        <v>1.9</v>
      </c>
      <c r="G116" s="5">
        <f t="shared" si="12"/>
        <v>-80.713318000000001</v>
      </c>
      <c r="J116">
        <v>2125000000</v>
      </c>
      <c r="K116">
        <v>-78.772155999999995</v>
      </c>
      <c r="L116">
        <v>-68.424103000000002</v>
      </c>
      <c r="N116" s="5">
        <f t="shared" si="15"/>
        <v>1.9</v>
      </c>
      <c r="O116" s="5">
        <f t="shared" si="13"/>
        <v>-95.763298000000006</v>
      </c>
    </row>
    <row r="117" spans="2:15" x14ac:dyDescent="0.25">
      <c r="B117">
        <v>2250000000</v>
      </c>
      <c r="C117">
        <v>-86.991309999999999</v>
      </c>
      <c r="D117">
        <v>-78.121475000000004</v>
      </c>
      <c r="F117" s="5">
        <f t="shared" si="14"/>
        <v>2</v>
      </c>
      <c r="G117" s="5">
        <f t="shared" si="12"/>
        <v>-75.539512999999999</v>
      </c>
      <c r="J117">
        <v>2250000000</v>
      </c>
      <c r="K117">
        <v>-79.240891000000005</v>
      </c>
      <c r="L117">
        <v>-68.618294000000006</v>
      </c>
      <c r="N117" s="5">
        <f t="shared" si="15"/>
        <v>2</v>
      </c>
      <c r="O117" s="5">
        <f t="shared" si="13"/>
        <v>-93.889090999999993</v>
      </c>
    </row>
    <row r="118" spans="2:15" x14ac:dyDescent="0.25">
      <c r="B118">
        <v>2375000000</v>
      </c>
      <c r="C118">
        <v>-85.731384000000006</v>
      </c>
      <c r="D118">
        <v>-76.559319000000002</v>
      </c>
      <c r="F118" s="5">
        <f t="shared" si="14"/>
        <v>2.1</v>
      </c>
      <c r="G118" s="5">
        <f t="shared" si="12"/>
        <v>-79.227126999999996</v>
      </c>
      <c r="J118">
        <v>2375000000</v>
      </c>
      <c r="K118">
        <v>-79.954666000000003</v>
      </c>
      <c r="L118">
        <v>-68.876732000000004</v>
      </c>
      <c r="N118" s="5">
        <f t="shared" si="15"/>
        <v>2.1</v>
      </c>
      <c r="O118" s="5">
        <f t="shared" si="13"/>
        <v>-97.273887999999999</v>
      </c>
    </row>
    <row r="119" spans="2:15" x14ac:dyDescent="0.25">
      <c r="B119">
        <v>2500000000</v>
      </c>
      <c r="C119">
        <v>-97.392899</v>
      </c>
      <c r="D119">
        <v>-88.381134000000003</v>
      </c>
      <c r="F119" s="5">
        <f t="shared" si="14"/>
        <v>2.2000000000000002</v>
      </c>
      <c r="G119" s="5">
        <f t="shared" si="12"/>
        <v>-78.455025000000006</v>
      </c>
      <c r="J119">
        <v>2500000000</v>
      </c>
      <c r="K119">
        <v>-82.198486000000003</v>
      </c>
      <c r="L119">
        <v>-71.746459999999999</v>
      </c>
      <c r="N119" s="5">
        <f t="shared" si="15"/>
        <v>2.2000000000000002</v>
      </c>
      <c r="O119" s="5">
        <f t="shared" si="13"/>
        <v>-99.361839000000003</v>
      </c>
    </row>
    <row r="120" spans="2:15" x14ac:dyDescent="0.25">
      <c r="B120">
        <v>2625000000</v>
      </c>
      <c r="C120">
        <v>-99.914162000000005</v>
      </c>
      <c r="D120">
        <v>-91.895508000000007</v>
      </c>
      <c r="F120" s="5">
        <f t="shared" si="14"/>
        <v>2.2999999999999998</v>
      </c>
      <c r="G120" s="5">
        <f t="shared" si="12"/>
        <v>-76.318199000000007</v>
      </c>
      <c r="J120">
        <v>2625000000</v>
      </c>
      <c r="K120">
        <v>-78.847137000000004</v>
      </c>
      <c r="L120">
        <v>-69.822624000000005</v>
      </c>
      <c r="N120" s="5">
        <f t="shared" si="15"/>
        <v>2.2999999999999998</v>
      </c>
      <c r="O120" s="5">
        <f t="shared" si="13"/>
        <v>-92.640136999999996</v>
      </c>
    </row>
    <row r="121" spans="2:15" x14ac:dyDescent="0.25">
      <c r="B121">
        <v>2750000000</v>
      </c>
      <c r="C121">
        <v>-94.231369000000001</v>
      </c>
      <c r="D121">
        <v>-86.216942000000003</v>
      </c>
      <c r="F121" s="5">
        <f t="shared" si="14"/>
        <v>2.4</v>
      </c>
      <c r="G121" s="5">
        <f t="shared" si="12"/>
        <v>-81.354316999999995</v>
      </c>
      <c r="J121">
        <v>2750000000</v>
      </c>
      <c r="K121">
        <v>-77.580757000000006</v>
      </c>
      <c r="L121">
        <v>-67.763373999999999</v>
      </c>
      <c r="N121" s="5">
        <f t="shared" si="15"/>
        <v>2.4</v>
      </c>
      <c r="O121" s="5">
        <f t="shared" si="13"/>
        <v>-92.846374999999995</v>
      </c>
    </row>
    <row r="122" spans="2:15" x14ac:dyDescent="0.25">
      <c r="B122">
        <v>2875000000</v>
      </c>
      <c r="C122">
        <v>-92.365836999999999</v>
      </c>
      <c r="D122">
        <v>-83.073875000000001</v>
      </c>
      <c r="F122" s="5" t="s">
        <v>23</v>
      </c>
      <c r="J122">
        <v>2875000000</v>
      </c>
      <c r="K122">
        <v>-77.768799000000001</v>
      </c>
      <c r="L122">
        <v>-66.803566000000004</v>
      </c>
      <c r="N122" s="5" t="s">
        <v>23</v>
      </c>
    </row>
    <row r="123" spans="2:15" x14ac:dyDescent="0.25">
      <c r="B123">
        <v>3000000000</v>
      </c>
      <c r="C123">
        <v>-94.405281000000002</v>
      </c>
      <c r="D123">
        <v>-83.763953999999998</v>
      </c>
      <c r="J123">
        <v>3000000000</v>
      </c>
      <c r="K123">
        <v>-82.021811999999997</v>
      </c>
      <c r="L123">
        <v>-69.928818000000007</v>
      </c>
    </row>
    <row r="124" spans="2:15" x14ac:dyDescent="0.25">
      <c r="B124" t="s">
        <v>23</v>
      </c>
      <c r="J124" t="s">
        <v>23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20</v>
      </c>
      <c r="C128" t="s">
        <v>138</v>
      </c>
      <c r="D128" t="s">
        <v>34</v>
      </c>
      <c r="J128" t="s">
        <v>20</v>
      </c>
      <c r="K128" t="s">
        <v>138</v>
      </c>
      <c r="L128" t="s">
        <v>34</v>
      </c>
    </row>
    <row r="129" spans="2:12" x14ac:dyDescent="0.25">
      <c r="B129">
        <v>600000000</v>
      </c>
      <c r="C129">
        <v>-78.225677000000005</v>
      </c>
      <c r="D129">
        <v>-70.208611000000005</v>
      </c>
      <c r="J129">
        <v>600000000</v>
      </c>
      <c r="K129">
        <v>-97.221107000000003</v>
      </c>
      <c r="L129">
        <v>-88.023621000000006</v>
      </c>
    </row>
    <row r="130" spans="2:12" x14ac:dyDescent="0.25">
      <c r="B130">
        <v>700000000</v>
      </c>
      <c r="C130">
        <v>-82.756927000000005</v>
      </c>
      <c r="D130">
        <v>-74.712051000000002</v>
      </c>
      <c r="J130">
        <v>700000000</v>
      </c>
      <c r="K130">
        <v>-102.46677</v>
      </c>
      <c r="L130">
        <v>-93.235138000000006</v>
      </c>
    </row>
    <row r="131" spans="2:12" x14ac:dyDescent="0.25">
      <c r="B131">
        <v>800000000</v>
      </c>
      <c r="C131">
        <v>-85.835517999999993</v>
      </c>
      <c r="D131">
        <v>-77.753517000000002</v>
      </c>
      <c r="J131">
        <v>800000000</v>
      </c>
      <c r="K131">
        <v>-101.55441</v>
      </c>
      <c r="L131">
        <v>-92.390083000000004</v>
      </c>
    </row>
    <row r="132" spans="2:12" x14ac:dyDescent="0.25">
      <c r="B132">
        <v>900000000</v>
      </c>
      <c r="C132">
        <v>-86.784813</v>
      </c>
      <c r="D132">
        <v>-78.575333000000001</v>
      </c>
      <c r="J132">
        <v>900000000</v>
      </c>
      <c r="K132">
        <v>-95.921074000000004</v>
      </c>
      <c r="L132">
        <v>-86.714684000000005</v>
      </c>
    </row>
    <row r="133" spans="2:12" x14ac:dyDescent="0.25">
      <c r="B133">
        <v>1000000000</v>
      </c>
      <c r="C133">
        <v>-91.221794000000003</v>
      </c>
      <c r="D133">
        <v>-82.938407999999995</v>
      </c>
      <c r="J133">
        <v>1000000000</v>
      </c>
      <c r="K133">
        <v>-96.345130999999995</v>
      </c>
      <c r="L133">
        <v>-87.015006999999997</v>
      </c>
    </row>
    <row r="134" spans="2:12" x14ac:dyDescent="0.25">
      <c r="B134">
        <v>1100000000</v>
      </c>
      <c r="C134">
        <v>-90.389167999999998</v>
      </c>
      <c r="D134">
        <v>-82.069962000000004</v>
      </c>
      <c r="J134">
        <v>1100000000</v>
      </c>
      <c r="K134">
        <v>-114.26286</v>
      </c>
      <c r="L134">
        <v>-104.84854</v>
      </c>
    </row>
    <row r="135" spans="2:12" x14ac:dyDescent="0.25">
      <c r="B135">
        <v>1200000000</v>
      </c>
      <c r="C135">
        <v>-90.402587999999994</v>
      </c>
      <c r="D135">
        <v>-82.178696000000002</v>
      </c>
      <c r="J135">
        <v>1200000000</v>
      </c>
      <c r="K135">
        <v>-107.16023</v>
      </c>
      <c r="L135">
        <v>-97.660117999999997</v>
      </c>
    </row>
    <row r="136" spans="2:12" x14ac:dyDescent="0.25">
      <c r="B136">
        <v>1300000000</v>
      </c>
      <c r="C136">
        <v>-89.501450000000006</v>
      </c>
      <c r="D136">
        <v>-81.276015999999998</v>
      </c>
      <c r="J136">
        <v>1300000000</v>
      </c>
      <c r="K136">
        <v>-100.12572</v>
      </c>
      <c r="L136">
        <v>-90.557755</v>
      </c>
    </row>
    <row r="137" spans="2:12" x14ac:dyDescent="0.25">
      <c r="B137">
        <v>1400000000</v>
      </c>
      <c r="C137">
        <v>-88.854218000000003</v>
      </c>
      <c r="D137">
        <v>-80.758826999999997</v>
      </c>
      <c r="J137">
        <v>1400000000</v>
      </c>
      <c r="K137">
        <v>-98.890839</v>
      </c>
      <c r="L137">
        <v>-89.228538999999998</v>
      </c>
    </row>
    <row r="138" spans="2:12" x14ac:dyDescent="0.25">
      <c r="B138">
        <v>1500000000</v>
      </c>
      <c r="C138">
        <v>-86.969031999999999</v>
      </c>
      <c r="D138">
        <v>-78.665199000000001</v>
      </c>
      <c r="J138">
        <v>1500000000</v>
      </c>
      <c r="K138">
        <v>-94.209052999999997</v>
      </c>
      <c r="L138">
        <v>-84.373137999999997</v>
      </c>
    </row>
    <row r="139" spans="2:12" x14ac:dyDescent="0.25">
      <c r="B139">
        <v>1600000000</v>
      </c>
      <c r="C139">
        <v>-89.584854000000007</v>
      </c>
      <c r="D139">
        <v>-81.131247999999999</v>
      </c>
      <c r="J139">
        <v>1600000000</v>
      </c>
      <c r="K139">
        <v>-93.190062999999995</v>
      </c>
      <c r="L139">
        <v>-83.151771999999994</v>
      </c>
    </row>
    <row r="140" spans="2:12" x14ac:dyDescent="0.25">
      <c r="B140">
        <v>1700000000</v>
      </c>
      <c r="C140">
        <v>-88.274979000000002</v>
      </c>
      <c r="D140">
        <v>-79.592751000000007</v>
      </c>
      <c r="J140">
        <v>1700000000</v>
      </c>
      <c r="K140">
        <v>-98.697449000000006</v>
      </c>
      <c r="L140">
        <v>-88.349395999999999</v>
      </c>
    </row>
    <row r="141" spans="2:12" x14ac:dyDescent="0.25">
      <c r="B141">
        <v>1800000000</v>
      </c>
      <c r="C141">
        <v>-89.854416000000001</v>
      </c>
      <c r="D141">
        <v>-80.984581000000006</v>
      </c>
      <c r="J141">
        <v>1800000000</v>
      </c>
      <c r="K141">
        <v>-106.02414</v>
      </c>
      <c r="L141">
        <v>-95.401543000000004</v>
      </c>
    </row>
    <row r="142" spans="2:12" x14ac:dyDescent="0.25">
      <c r="B142">
        <v>1900000000</v>
      </c>
      <c r="C142">
        <v>-89.885375999999994</v>
      </c>
      <c r="D142">
        <v>-80.713318000000001</v>
      </c>
      <c r="J142">
        <v>1900000000</v>
      </c>
      <c r="K142">
        <v>-106.84123</v>
      </c>
      <c r="L142">
        <v>-95.763298000000006</v>
      </c>
    </row>
    <row r="143" spans="2:12" x14ac:dyDescent="0.25">
      <c r="B143">
        <v>2000000000</v>
      </c>
      <c r="C143">
        <v>-84.551270000000002</v>
      </c>
      <c r="D143">
        <v>-75.539512999999999</v>
      </c>
      <c r="J143">
        <v>2000000000</v>
      </c>
      <c r="K143">
        <v>-104.34112</v>
      </c>
      <c r="L143">
        <v>-93.889090999999993</v>
      </c>
    </row>
    <row r="144" spans="2:12" x14ac:dyDescent="0.25">
      <c r="B144">
        <v>2100000000</v>
      </c>
      <c r="C144">
        <v>-87.245773</v>
      </c>
      <c r="D144">
        <v>-79.227126999999996</v>
      </c>
      <c r="J144">
        <v>2100000000</v>
      </c>
      <c r="K144">
        <v>-106.2984</v>
      </c>
      <c r="L144">
        <v>-97.273887999999999</v>
      </c>
    </row>
    <row r="145" spans="2:12" x14ac:dyDescent="0.25">
      <c r="B145">
        <v>2200000000</v>
      </c>
      <c r="C145">
        <v>-86.469452000000004</v>
      </c>
      <c r="D145">
        <v>-78.455025000000006</v>
      </c>
      <c r="J145">
        <v>2200000000</v>
      </c>
      <c r="K145">
        <v>-109.17922</v>
      </c>
      <c r="L145">
        <v>-99.361839000000003</v>
      </c>
    </row>
    <row r="146" spans="2:12" x14ac:dyDescent="0.25">
      <c r="B146">
        <v>2300000000</v>
      </c>
      <c r="C146">
        <v>-85.610161000000005</v>
      </c>
      <c r="D146">
        <v>-76.318199000000007</v>
      </c>
      <c r="J146">
        <v>2300000000</v>
      </c>
      <c r="K146">
        <v>-103.60536</v>
      </c>
      <c r="L146">
        <v>-92.640136999999996</v>
      </c>
    </row>
    <row r="147" spans="2:12" x14ac:dyDescent="0.25">
      <c r="B147">
        <v>2400000000</v>
      </c>
      <c r="C147">
        <v>-91.995643999999999</v>
      </c>
      <c r="D147">
        <v>-81.354316999999995</v>
      </c>
      <c r="J147">
        <v>2400000000</v>
      </c>
      <c r="K147">
        <v>-104.93937</v>
      </c>
      <c r="L147">
        <v>-92.846374999999995</v>
      </c>
    </row>
    <row r="148" spans="2:12" x14ac:dyDescent="0.25">
      <c r="B148" t="s">
        <v>23</v>
      </c>
      <c r="J148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sqref="A1:Q1048576"/>
    </sheetView>
  </sheetViews>
  <sheetFormatPr defaultRowHeight="15" x14ac:dyDescent="0.25"/>
  <cols>
    <col min="1" max="1" width="13.7109375" style="34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4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A1" s="43" t="s">
        <v>121</v>
      </c>
      <c r="B1" t="s">
        <v>101</v>
      </c>
      <c r="E1" s="9"/>
      <c r="G1" s="5" t="s">
        <v>16</v>
      </c>
      <c r="I1" s="43" t="s">
        <v>116</v>
      </c>
      <c r="J1" t="s">
        <v>101</v>
      </c>
      <c r="M1" s="9"/>
      <c r="O1" s="5" t="s">
        <v>17</v>
      </c>
      <c r="Q1" s="9"/>
    </row>
    <row r="2" spans="1:17" x14ac:dyDescent="0.25">
      <c r="B2" t="s">
        <v>102</v>
      </c>
      <c r="C2" t="s">
        <v>103</v>
      </c>
      <c r="D2" t="s">
        <v>104</v>
      </c>
      <c r="E2" s="9"/>
      <c r="F2" s="14"/>
      <c r="G2" s="12" t="s">
        <v>274</v>
      </c>
      <c r="J2" t="s">
        <v>102</v>
      </c>
      <c r="K2" t="s">
        <v>103</v>
      </c>
      <c r="L2" t="s">
        <v>104</v>
      </c>
      <c r="M2" s="9"/>
      <c r="N2" s="14"/>
      <c r="O2" s="12" t="s">
        <v>274</v>
      </c>
      <c r="Q2" s="9"/>
    </row>
    <row r="3" spans="1:17" x14ac:dyDescent="0.25">
      <c r="B3" t="s">
        <v>232</v>
      </c>
      <c r="E3" s="9"/>
      <c r="F3" s="14"/>
      <c r="G3" s="12" t="s">
        <v>275</v>
      </c>
      <c r="J3" t="s">
        <v>232</v>
      </c>
      <c r="M3" s="9"/>
      <c r="N3" s="14"/>
      <c r="O3" s="12" t="s">
        <v>275</v>
      </c>
      <c r="Q3" s="9"/>
    </row>
    <row r="4" spans="1:17" x14ac:dyDescent="0.25">
      <c r="B4" t="s">
        <v>233</v>
      </c>
      <c r="C4" t="s">
        <v>276</v>
      </c>
      <c r="D4" t="s">
        <v>283</v>
      </c>
      <c r="E4" s="9"/>
      <c r="G4" s="35" t="s">
        <v>22</v>
      </c>
      <c r="J4" t="s">
        <v>233</v>
      </c>
      <c r="K4" t="s">
        <v>276</v>
      </c>
      <c r="L4" t="s">
        <v>284</v>
      </c>
      <c r="M4" s="9"/>
      <c r="O4" s="35" t="s">
        <v>22</v>
      </c>
      <c r="Q4" s="9"/>
    </row>
    <row r="5" spans="1:17" x14ac:dyDescent="0.25">
      <c r="B5" t="s">
        <v>105</v>
      </c>
      <c r="E5" s="9"/>
      <c r="F5" s="5" t="s">
        <v>19</v>
      </c>
      <c r="J5" t="s">
        <v>105</v>
      </c>
      <c r="M5" s="9"/>
      <c r="N5" s="5" t="s">
        <v>19</v>
      </c>
      <c r="Q5" s="9"/>
    </row>
    <row r="6" spans="1:17" ht="15.75" x14ac:dyDescent="0.25">
      <c r="E6" s="9"/>
      <c r="F6" s="5" t="s">
        <v>20</v>
      </c>
      <c r="G6" s="5" t="str">
        <f t="shared" ref="G6:G25" si="0">D32</f>
        <v>1Ix2L dBc Log Mag(dB)</v>
      </c>
      <c r="H6" s="29">
        <v>1</v>
      </c>
      <c r="M6" s="9"/>
      <c r="N6" s="5" t="s">
        <v>20</v>
      </c>
      <c r="O6" s="5" t="str">
        <f t="shared" ref="O6:O25" si="1">L32</f>
        <v>1Ix2L dBc Log Mag(dB)</v>
      </c>
      <c r="P6" s="29">
        <v>1</v>
      </c>
      <c r="Q6" s="9"/>
    </row>
    <row r="7" spans="1:17" ht="15.75" x14ac:dyDescent="0.25">
      <c r="B7" t="s">
        <v>106</v>
      </c>
      <c r="E7" s="9"/>
      <c r="F7" s="5">
        <f t="shared" ref="F7:F25" si="2">B33/1000000000</f>
        <v>5.9089999999999998</v>
      </c>
      <c r="G7" s="5">
        <f t="shared" si="0"/>
        <v>-33.070923000000001</v>
      </c>
      <c r="H7" s="30">
        <f>ABS(AVERAGE(G7:G25)-(H6-1)*10)</f>
        <v>39.357770894736838</v>
      </c>
      <c r="J7" t="s">
        <v>106</v>
      </c>
      <c r="M7" s="9"/>
      <c r="N7" s="5">
        <f t="shared" ref="N7:N25" si="3">J33/1000000000</f>
        <v>5.9089999999999998</v>
      </c>
      <c r="O7" s="5">
        <f t="shared" si="1"/>
        <v>-45.894547000000003</v>
      </c>
      <c r="P7" s="30">
        <f>ABS(AVERAGE(O7:O25)-(P6-1)*10)</f>
        <v>43.714670052631583</v>
      </c>
      <c r="Q7" s="9"/>
    </row>
    <row r="8" spans="1:17" x14ac:dyDescent="0.25">
      <c r="B8" t="s">
        <v>20</v>
      </c>
      <c r="C8" t="s">
        <v>126</v>
      </c>
      <c r="E8" s="9"/>
      <c r="F8" s="5">
        <f t="shared" si="2"/>
        <v>6.2473888888889002</v>
      </c>
      <c r="G8" s="5">
        <f t="shared" si="0"/>
        <v>-35.689948999999999</v>
      </c>
      <c r="J8" t="s">
        <v>20</v>
      </c>
      <c r="K8" t="s">
        <v>126</v>
      </c>
      <c r="M8" s="9"/>
      <c r="N8" s="5">
        <f t="shared" si="3"/>
        <v>6.2473888888889002</v>
      </c>
      <c r="O8" s="5">
        <f t="shared" si="1"/>
        <v>-44.479106999999999</v>
      </c>
      <c r="Q8" s="9"/>
    </row>
    <row r="9" spans="1:17" x14ac:dyDescent="0.25">
      <c r="B9">
        <v>3000000000</v>
      </c>
      <c r="C9">
        <v>-5.6782826999999996</v>
      </c>
      <c r="E9" s="9"/>
      <c r="F9" s="5">
        <f t="shared" si="2"/>
        <v>6.5857777777777997</v>
      </c>
      <c r="G9" s="5">
        <f t="shared" si="0"/>
        <v>-38.384490999999997</v>
      </c>
      <c r="J9">
        <v>3000000000</v>
      </c>
      <c r="K9">
        <v>-6.5993490000000001</v>
      </c>
      <c r="M9" s="9"/>
      <c r="N9" s="5">
        <f t="shared" si="3"/>
        <v>6.5857777777777997</v>
      </c>
      <c r="O9" s="5">
        <f t="shared" si="1"/>
        <v>-45.529079000000003</v>
      </c>
      <c r="Q9" s="9"/>
    </row>
    <row r="10" spans="1:17" x14ac:dyDescent="0.25">
      <c r="B10">
        <v>3500000000</v>
      </c>
      <c r="C10">
        <v>-6.4198956000000003</v>
      </c>
      <c r="E10" s="9"/>
      <c r="F10" s="5">
        <f t="shared" si="2"/>
        <v>6.9241666666667001</v>
      </c>
      <c r="G10" s="5">
        <f t="shared" si="0"/>
        <v>-46.587547000000001</v>
      </c>
      <c r="J10">
        <v>3500000000</v>
      </c>
      <c r="K10">
        <v>-7.9609857000000002</v>
      </c>
      <c r="M10" s="9"/>
      <c r="N10" s="5">
        <f t="shared" si="3"/>
        <v>6.9241666666667001</v>
      </c>
      <c r="O10" s="5">
        <f t="shared" si="1"/>
        <v>-44.625712999999998</v>
      </c>
      <c r="Q10" s="9"/>
    </row>
    <row r="11" spans="1:17" x14ac:dyDescent="0.25">
      <c r="B11">
        <v>4000000000</v>
      </c>
      <c r="C11">
        <v>-6.7572317000000002</v>
      </c>
      <c r="E11" s="9"/>
      <c r="F11" s="5">
        <f t="shared" si="2"/>
        <v>7.2625555555556005</v>
      </c>
      <c r="G11" s="5">
        <f t="shared" si="0"/>
        <v>-50.742542</v>
      </c>
      <c r="J11">
        <v>4000000000</v>
      </c>
      <c r="K11">
        <v>-8.3177319000000001</v>
      </c>
      <c r="M11" s="9"/>
      <c r="N11" s="5">
        <f t="shared" si="3"/>
        <v>7.2625555555556005</v>
      </c>
      <c r="O11" s="5">
        <f t="shared" si="1"/>
        <v>-49.230915000000003</v>
      </c>
      <c r="Q11" s="9"/>
    </row>
    <row r="12" spans="1:17" x14ac:dyDescent="0.25">
      <c r="B12">
        <v>4500000000</v>
      </c>
      <c r="C12">
        <v>-6.7470645999999999</v>
      </c>
      <c r="E12" s="9"/>
      <c r="F12" s="5">
        <f t="shared" si="2"/>
        <v>7.6009444444443997</v>
      </c>
      <c r="G12" s="5">
        <f t="shared" si="0"/>
        <v>-64.664055000000005</v>
      </c>
      <c r="J12">
        <v>4500000000</v>
      </c>
      <c r="K12">
        <v>-8.3508387000000006</v>
      </c>
      <c r="M12" s="9"/>
      <c r="N12" s="5">
        <f t="shared" si="3"/>
        <v>7.6009444444443997</v>
      </c>
      <c r="O12" s="5">
        <f t="shared" si="1"/>
        <v>-51.656399</v>
      </c>
      <c r="Q12" s="9"/>
    </row>
    <row r="13" spans="1:17" x14ac:dyDescent="0.25">
      <c r="B13">
        <v>5000000000</v>
      </c>
      <c r="C13">
        <v>-6.9045953999999998</v>
      </c>
      <c r="E13" s="9"/>
      <c r="F13" s="5">
        <f t="shared" si="2"/>
        <v>7.9393333333333</v>
      </c>
      <c r="G13" s="5">
        <f t="shared" si="0"/>
        <v>-42.988838000000001</v>
      </c>
      <c r="J13">
        <v>5000000000</v>
      </c>
      <c r="K13">
        <v>-8.2107686999999991</v>
      </c>
      <c r="M13" s="9"/>
      <c r="N13" s="5">
        <f t="shared" si="3"/>
        <v>7.9393333333333</v>
      </c>
      <c r="O13" s="5">
        <f t="shared" si="1"/>
        <v>-52.162067</v>
      </c>
      <c r="Q13" s="9"/>
    </row>
    <row r="14" spans="1:17" x14ac:dyDescent="0.25">
      <c r="B14">
        <v>5500000000</v>
      </c>
      <c r="C14">
        <v>-6.9953690000000002</v>
      </c>
      <c r="E14" s="9"/>
      <c r="F14" s="5">
        <f t="shared" si="2"/>
        <v>8.2777222222222004</v>
      </c>
      <c r="G14" s="5">
        <f t="shared" si="0"/>
        <v>-37.766331000000001</v>
      </c>
      <c r="J14">
        <v>5500000000</v>
      </c>
      <c r="K14">
        <v>-8.1229686999999995</v>
      </c>
      <c r="M14" s="9"/>
      <c r="N14" s="5">
        <f t="shared" si="3"/>
        <v>8.2777222222222004</v>
      </c>
      <c r="O14" s="5">
        <f t="shared" si="1"/>
        <v>-47.897700999999998</v>
      </c>
      <c r="Q14" s="9"/>
    </row>
    <row r="15" spans="1:17" x14ac:dyDescent="0.25">
      <c r="B15">
        <v>6000000000</v>
      </c>
      <c r="C15">
        <v>-7.1184095999999997</v>
      </c>
      <c r="E15" s="9"/>
      <c r="F15" s="5">
        <f t="shared" si="2"/>
        <v>8.6161111111110991</v>
      </c>
      <c r="G15" s="5">
        <f t="shared" si="0"/>
        <v>-35.159278999999998</v>
      </c>
      <c r="J15">
        <v>6000000000</v>
      </c>
      <c r="K15">
        <v>-8.2370538999999994</v>
      </c>
      <c r="M15" s="9"/>
      <c r="N15" s="5">
        <f t="shared" si="3"/>
        <v>8.6161111111110991</v>
      </c>
      <c r="O15" s="5">
        <f t="shared" si="1"/>
        <v>-50.678421</v>
      </c>
      <c r="Q15" s="9"/>
    </row>
    <row r="16" spans="1:17" x14ac:dyDescent="0.25">
      <c r="B16">
        <v>6500000000</v>
      </c>
      <c r="C16">
        <v>-7.1953731000000003</v>
      </c>
      <c r="E16" s="9"/>
      <c r="F16" s="5">
        <f t="shared" si="2"/>
        <v>8.9544999999999995</v>
      </c>
      <c r="G16" s="5">
        <f t="shared" si="0"/>
        <v>-34.581470000000003</v>
      </c>
      <c r="J16">
        <v>6500000000</v>
      </c>
      <c r="K16">
        <v>-8.5038958000000004</v>
      </c>
      <c r="M16" s="9"/>
      <c r="N16" s="5">
        <f t="shared" si="3"/>
        <v>8.9544999999999995</v>
      </c>
      <c r="O16" s="5">
        <f t="shared" si="1"/>
        <v>-45.427123999999999</v>
      </c>
      <c r="Q16" s="9"/>
    </row>
    <row r="17" spans="2:17" x14ac:dyDescent="0.25">
      <c r="B17">
        <v>7000000000</v>
      </c>
      <c r="C17">
        <v>-7.2813610999999998</v>
      </c>
      <c r="E17" s="9"/>
      <c r="F17" s="5">
        <f t="shared" si="2"/>
        <v>9.2928888888889016</v>
      </c>
      <c r="G17" s="5">
        <f t="shared" si="0"/>
        <v>-33.845393999999999</v>
      </c>
      <c r="J17">
        <v>7000000000</v>
      </c>
      <c r="K17">
        <v>-9.0460595999999995</v>
      </c>
      <c r="M17" s="9"/>
      <c r="N17" s="5">
        <f t="shared" si="3"/>
        <v>9.2928888888889016</v>
      </c>
      <c r="O17" s="5">
        <f t="shared" si="1"/>
        <v>-42.24765</v>
      </c>
      <c r="Q17" s="9"/>
    </row>
    <row r="18" spans="2:17" x14ac:dyDescent="0.25">
      <c r="B18">
        <v>7500000000</v>
      </c>
      <c r="C18">
        <v>-7.3021007000000004</v>
      </c>
      <c r="E18" s="9"/>
      <c r="F18" s="5">
        <f t="shared" si="2"/>
        <v>9.6312777777778003</v>
      </c>
      <c r="G18" s="5">
        <f t="shared" si="0"/>
        <v>-35.779591000000003</v>
      </c>
      <c r="J18">
        <v>7500000000</v>
      </c>
      <c r="K18">
        <v>-9.4454536000000004</v>
      </c>
      <c r="M18" s="9"/>
      <c r="N18" s="5">
        <f t="shared" si="3"/>
        <v>9.6312777777778003</v>
      </c>
      <c r="O18" s="5">
        <f t="shared" si="1"/>
        <v>-40.500163999999998</v>
      </c>
      <c r="Q18" s="9"/>
    </row>
    <row r="19" spans="2:17" x14ac:dyDescent="0.25">
      <c r="B19">
        <v>8000000000</v>
      </c>
      <c r="C19">
        <v>-7.2809486000000003</v>
      </c>
      <c r="E19" s="9"/>
      <c r="F19" s="5">
        <f t="shared" si="2"/>
        <v>9.9696666666667006</v>
      </c>
      <c r="G19" s="5">
        <f t="shared" si="0"/>
        <v>-34.911529999999999</v>
      </c>
      <c r="J19">
        <v>8000000000</v>
      </c>
      <c r="K19">
        <v>-9.6007996000000002</v>
      </c>
      <c r="M19" s="9"/>
      <c r="N19" s="5">
        <f t="shared" si="3"/>
        <v>9.9696666666667006</v>
      </c>
      <c r="O19" s="5">
        <f t="shared" si="1"/>
        <v>-44.439957</v>
      </c>
      <c r="Q19" s="9"/>
    </row>
    <row r="20" spans="2:17" x14ac:dyDescent="0.25">
      <c r="B20">
        <v>8500000000</v>
      </c>
      <c r="C20">
        <v>-7.3163084999999999</v>
      </c>
      <c r="E20" s="9"/>
      <c r="F20" s="5">
        <f t="shared" si="2"/>
        <v>10.308055555555999</v>
      </c>
      <c r="G20" s="5">
        <f t="shared" si="0"/>
        <v>-36.181778000000001</v>
      </c>
      <c r="J20">
        <v>8500000000</v>
      </c>
      <c r="K20">
        <v>-9.6235932999999996</v>
      </c>
      <c r="M20" s="9"/>
      <c r="N20" s="5">
        <f t="shared" si="3"/>
        <v>10.308055555555999</v>
      </c>
      <c r="O20" s="5">
        <f t="shared" si="1"/>
        <v>-43.560329000000003</v>
      </c>
      <c r="Q20" s="9"/>
    </row>
    <row r="21" spans="2:17" x14ac:dyDescent="0.25">
      <c r="B21">
        <v>9000000000</v>
      </c>
      <c r="C21">
        <v>-7.8222975999999997</v>
      </c>
      <c r="E21" s="9"/>
      <c r="F21" s="5">
        <f t="shared" si="2"/>
        <v>10.646444444444001</v>
      </c>
      <c r="G21" s="5">
        <f t="shared" si="0"/>
        <v>-37.346043000000002</v>
      </c>
      <c r="J21">
        <v>9000000000</v>
      </c>
      <c r="K21">
        <v>-9.5442982000000001</v>
      </c>
      <c r="M21" s="9"/>
      <c r="N21" s="5">
        <f t="shared" si="3"/>
        <v>10.646444444444001</v>
      </c>
      <c r="O21" s="5">
        <f t="shared" si="1"/>
        <v>-39.291820999999999</v>
      </c>
      <c r="Q21" s="9"/>
    </row>
    <row r="22" spans="2:17" x14ac:dyDescent="0.25">
      <c r="B22">
        <v>9500000000</v>
      </c>
      <c r="C22">
        <v>-7.9086198999999997</v>
      </c>
      <c r="E22" s="9"/>
      <c r="F22" s="5">
        <f t="shared" si="2"/>
        <v>10.984833333333</v>
      </c>
      <c r="G22" s="5">
        <f t="shared" si="0"/>
        <v>-36.827098999999997</v>
      </c>
      <c r="J22">
        <v>9500000000</v>
      </c>
      <c r="K22">
        <v>-9.2494525999999997</v>
      </c>
      <c r="M22" s="9"/>
      <c r="N22" s="5">
        <f t="shared" si="3"/>
        <v>10.984833333333</v>
      </c>
      <c r="O22" s="5">
        <f t="shared" si="1"/>
        <v>-36.980826999999998</v>
      </c>
      <c r="Q22" s="9"/>
    </row>
    <row r="23" spans="2:17" x14ac:dyDescent="0.25">
      <c r="B23">
        <v>10000000000</v>
      </c>
      <c r="C23">
        <v>-8.0410347000000009</v>
      </c>
      <c r="E23" s="9"/>
      <c r="F23" s="5">
        <f t="shared" si="2"/>
        <v>11.323222222222</v>
      </c>
      <c r="G23" s="5">
        <f t="shared" si="0"/>
        <v>-37.764995999999996</v>
      </c>
      <c r="J23">
        <v>10000000000</v>
      </c>
      <c r="K23">
        <v>-9.1611834000000005</v>
      </c>
      <c r="M23" s="9"/>
      <c r="N23" s="5">
        <f t="shared" si="3"/>
        <v>11.323222222222</v>
      </c>
      <c r="O23" s="5">
        <f t="shared" si="1"/>
        <v>-35.747413999999999</v>
      </c>
      <c r="Q23" s="9"/>
    </row>
    <row r="24" spans="2:17" x14ac:dyDescent="0.25">
      <c r="B24">
        <v>10500000000</v>
      </c>
      <c r="C24">
        <v>-8.1690626000000002</v>
      </c>
      <c r="E24" s="9"/>
      <c r="F24" s="5">
        <f t="shared" si="2"/>
        <v>11.661611111111</v>
      </c>
      <c r="G24" s="5">
        <f t="shared" si="0"/>
        <v>-38.29401</v>
      </c>
      <c r="J24">
        <v>10500000000</v>
      </c>
      <c r="K24">
        <v>-9.1380414999999999</v>
      </c>
      <c r="M24" s="9"/>
      <c r="N24" s="5">
        <f t="shared" si="3"/>
        <v>11.661611111111</v>
      </c>
      <c r="O24" s="5">
        <f t="shared" si="1"/>
        <v>-35.523338000000003</v>
      </c>
      <c r="Q24" s="9"/>
    </row>
    <row r="25" spans="2:17" x14ac:dyDescent="0.25">
      <c r="B25">
        <v>11000000000</v>
      </c>
      <c r="C25">
        <v>-8.3052300999999993</v>
      </c>
      <c r="E25" s="9"/>
      <c r="F25" s="5">
        <f t="shared" si="2"/>
        <v>12</v>
      </c>
      <c r="G25" s="5">
        <f t="shared" si="0"/>
        <v>-37.211781000000002</v>
      </c>
      <c r="J25">
        <v>11000000000</v>
      </c>
      <c r="K25">
        <v>-9.1574240000000007</v>
      </c>
      <c r="M25" s="9"/>
      <c r="N25" s="5">
        <f t="shared" si="3"/>
        <v>12</v>
      </c>
      <c r="O25" s="5">
        <f t="shared" si="1"/>
        <v>-34.706158000000002</v>
      </c>
      <c r="Q25" s="9"/>
    </row>
    <row r="26" spans="2:17" x14ac:dyDescent="0.25">
      <c r="B26">
        <v>11500000000</v>
      </c>
      <c r="C26">
        <v>-8.3764143000000004</v>
      </c>
      <c r="E26" s="9"/>
      <c r="F26" s="5" t="s">
        <v>23</v>
      </c>
      <c r="J26">
        <v>11500000000</v>
      </c>
      <c r="K26">
        <v>-9.3511906000000007</v>
      </c>
      <c r="M26" s="9"/>
      <c r="N26" s="5" t="s">
        <v>23</v>
      </c>
      <c r="Q26" s="9"/>
    </row>
    <row r="27" spans="2:17" x14ac:dyDescent="0.25">
      <c r="B27">
        <v>12000000000</v>
      </c>
      <c r="C27">
        <v>-8.4431323999999996</v>
      </c>
      <c r="E27" s="9"/>
      <c r="J27">
        <v>12000000000</v>
      </c>
      <c r="K27">
        <v>-9.4560423</v>
      </c>
      <c r="M27" s="9"/>
      <c r="Q27" s="9"/>
    </row>
    <row r="28" spans="2:17" x14ac:dyDescent="0.25">
      <c r="B28" t="s">
        <v>23</v>
      </c>
      <c r="E28" s="9"/>
      <c r="J28" t="s">
        <v>23</v>
      </c>
      <c r="M28" s="9"/>
      <c r="Q28" s="9"/>
    </row>
    <row r="29" spans="2:17" x14ac:dyDescent="0.25">
      <c r="E29" s="9"/>
      <c r="F29" s="5" t="s">
        <v>24</v>
      </c>
      <c r="M29" s="9"/>
      <c r="N29" s="5" t="s">
        <v>24</v>
      </c>
      <c r="Q29" s="9"/>
    </row>
    <row r="30" spans="2:17" ht="15.75" x14ac:dyDescent="0.25">
      <c r="E30" s="9"/>
      <c r="F30" s="5" t="s">
        <v>20</v>
      </c>
      <c r="G30" s="5" t="str">
        <f t="shared" ref="G30:G49" si="4">D56</f>
        <v>1Ix3L dBc Log Mag(dB)</v>
      </c>
      <c r="H30" s="29">
        <v>1</v>
      </c>
      <c r="M30" s="9"/>
      <c r="N30" s="5" t="s">
        <v>20</v>
      </c>
      <c r="O30" s="5" t="str">
        <f t="shared" ref="O30:O49" si="5">L56</f>
        <v>1Ix3L dBc Log Mag(dB)</v>
      </c>
      <c r="P30" s="29">
        <v>1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4.9889999999999999</v>
      </c>
      <c r="G31" s="5">
        <f t="shared" si="4"/>
        <v>-32.192019999999999</v>
      </c>
      <c r="H31" s="30">
        <f>ABS(AVERAGE(G31:G49)-(H30-1)*10)</f>
        <v>13.744084900000001</v>
      </c>
      <c r="J31" t="s">
        <v>19</v>
      </c>
      <c r="M31" s="9"/>
      <c r="N31" s="5">
        <f t="shared" ref="N31:N49" si="7">J57/1000000000</f>
        <v>4.9889999999999999</v>
      </c>
      <c r="O31" s="5">
        <f t="shared" si="5"/>
        <v>-19.727943</v>
      </c>
      <c r="P31" s="30">
        <f>ABS(AVERAGE(O31:O49)-(P30-1)*10)</f>
        <v>12.543843499999999</v>
      </c>
      <c r="Q31" s="9"/>
    </row>
    <row r="32" spans="2:17" x14ac:dyDescent="0.25">
      <c r="B32" t="s">
        <v>20</v>
      </c>
      <c r="C32" t="s">
        <v>162</v>
      </c>
      <c r="D32" t="s">
        <v>77</v>
      </c>
      <c r="E32" s="9"/>
      <c r="F32" s="5">
        <f t="shared" si="6"/>
        <v>5.3784999999999998</v>
      </c>
      <c r="G32" s="5">
        <f t="shared" si="4"/>
        <v>-24.453873000000002</v>
      </c>
      <c r="J32" t="s">
        <v>20</v>
      </c>
      <c r="K32" t="s">
        <v>162</v>
      </c>
      <c r="L32" t="s">
        <v>77</v>
      </c>
      <c r="M32" s="9"/>
      <c r="N32" s="5">
        <f t="shared" si="7"/>
        <v>5.3784999999999998</v>
      </c>
      <c r="O32" s="5">
        <f t="shared" si="5"/>
        <v>-22.827321999999999</v>
      </c>
      <c r="Q32" s="9"/>
    </row>
    <row r="33" spans="2:17" x14ac:dyDescent="0.25">
      <c r="B33">
        <v>5909000000</v>
      </c>
      <c r="C33">
        <v>-38.749206999999998</v>
      </c>
      <c r="D33">
        <v>-33.070923000000001</v>
      </c>
      <c r="E33" s="9"/>
      <c r="F33" s="5">
        <f t="shared" si="6"/>
        <v>5.7679999999999998</v>
      </c>
      <c r="G33" s="5">
        <f t="shared" si="4"/>
        <v>-22.780633999999999</v>
      </c>
      <c r="J33">
        <v>5909000000</v>
      </c>
      <c r="K33">
        <v>-52.493895999999999</v>
      </c>
      <c r="L33">
        <v>-45.894547000000003</v>
      </c>
      <c r="M33" s="9"/>
      <c r="N33" s="5">
        <f t="shared" si="7"/>
        <v>5.7679999999999998</v>
      </c>
      <c r="O33" s="5">
        <f t="shared" si="5"/>
        <v>-17.213638</v>
      </c>
      <c r="Q33" s="9"/>
    </row>
    <row r="34" spans="2:17" x14ac:dyDescent="0.25">
      <c r="B34">
        <v>6247388888.8888998</v>
      </c>
      <c r="C34">
        <v>-42.109844000000002</v>
      </c>
      <c r="D34">
        <v>-35.689948999999999</v>
      </c>
      <c r="E34" s="9"/>
      <c r="F34" s="5">
        <f t="shared" si="6"/>
        <v>6.1574999999999998</v>
      </c>
      <c r="G34" s="5">
        <f t="shared" si="4"/>
        <v>-22.609970000000001</v>
      </c>
      <c r="J34">
        <v>6247388888.8888998</v>
      </c>
      <c r="K34">
        <v>-52.440094000000002</v>
      </c>
      <c r="L34">
        <v>-44.479106999999999</v>
      </c>
      <c r="M34" s="9"/>
      <c r="N34" s="5">
        <f t="shared" si="7"/>
        <v>6.1574999999999998</v>
      </c>
      <c r="O34" s="5">
        <f t="shared" si="5"/>
        <v>-19.196680000000001</v>
      </c>
      <c r="Q34" s="9"/>
    </row>
    <row r="35" spans="2:17" x14ac:dyDescent="0.25">
      <c r="B35">
        <v>6585777777.7777996</v>
      </c>
      <c r="C35">
        <v>-45.141719999999999</v>
      </c>
      <c r="D35">
        <v>-38.384490999999997</v>
      </c>
      <c r="E35" s="9"/>
      <c r="F35" s="5">
        <f t="shared" si="6"/>
        <v>6.5469999999999997</v>
      </c>
      <c r="G35" s="5">
        <f t="shared" si="4"/>
        <v>-16.126991</v>
      </c>
      <c r="J35">
        <v>6585777777.7777996</v>
      </c>
      <c r="K35">
        <v>-53.846809</v>
      </c>
      <c r="L35">
        <v>-45.529079000000003</v>
      </c>
      <c r="M35" s="9"/>
      <c r="N35" s="5">
        <f t="shared" si="7"/>
        <v>6.5469999999999997</v>
      </c>
      <c r="O35" s="5">
        <f t="shared" si="5"/>
        <v>-16.442043000000002</v>
      </c>
      <c r="Q35" s="9"/>
    </row>
    <row r="36" spans="2:17" x14ac:dyDescent="0.25">
      <c r="B36">
        <v>6924166666.6667004</v>
      </c>
      <c r="C36">
        <v>-53.334609999999998</v>
      </c>
      <c r="D36">
        <v>-46.587547000000001</v>
      </c>
      <c r="E36" s="9"/>
      <c r="F36" s="5">
        <f t="shared" si="6"/>
        <v>6.9364999999999997</v>
      </c>
      <c r="G36" s="5">
        <f t="shared" si="4"/>
        <v>-17.752331000000002</v>
      </c>
      <c r="J36">
        <v>6924166666.6667004</v>
      </c>
      <c r="K36">
        <v>-52.976551000000001</v>
      </c>
      <c r="L36">
        <v>-44.625712999999998</v>
      </c>
      <c r="M36" s="9"/>
      <c r="N36" s="5">
        <f t="shared" si="7"/>
        <v>6.9364999999999997</v>
      </c>
      <c r="O36" s="5">
        <f t="shared" si="5"/>
        <v>-16.526730000000001</v>
      </c>
      <c r="Q36" s="9"/>
    </row>
    <row r="37" spans="2:17" x14ac:dyDescent="0.25">
      <c r="B37">
        <v>7262555555.5556002</v>
      </c>
      <c r="C37">
        <v>-57.647137000000001</v>
      </c>
      <c r="D37">
        <v>-50.742542</v>
      </c>
      <c r="E37" s="9"/>
      <c r="F37" s="5">
        <f t="shared" si="6"/>
        <v>7.3259999999999996</v>
      </c>
      <c r="G37" s="5">
        <f t="shared" si="4"/>
        <v>-14.067864999999999</v>
      </c>
      <c r="J37">
        <v>7262555555.5556002</v>
      </c>
      <c r="K37">
        <v>-57.441685</v>
      </c>
      <c r="L37">
        <v>-49.230915000000003</v>
      </c>
      <c r="M37" s="9"/>
      <c r="N37" s="5">
        <f t="shared" si="7"/>
        <v>7.3259999999999996</v>
      </c>
      <c r="O37" s="5">
        <f t="shared" si="5"/>
        <v>-15.037072</v>
      </c>
      <c r="Q37" s="9"/>
    </row>
    <row r="38" spans="2:17" x14ac:dyDescent="0.25">
      <c r="B38">
        <v>7600944444.4443998</v>
      </c>
      <c r="C38">
        <v>-71.659424000000001</v>
      </c>
      <c r="D38">
        <v>-64.664055000000005</v>
      </c>
      <c r="E38" s="9"/>
      <c r="F38" s="5">
        <f t="shared" si="6"/>
        <v>7.7154999999999996</v>
      </c>
      <c r="G38" s="5">
        <f t="shared" si="4"/>
        <v>-11.617951</v>
      </c>
      <c r="J38">
        <v>7600944444.4443998</v>
      </c>
      <c r="K38">
        <v>-59.779366000000003</v>
      </c>
      <c r="L38">
        <v>-51.656399</v>
      </c>
      <c r="M38" s="9"/>
      <c r="N38" s="5">
        <f t="shared" si="7"/>
        <v>7.7154999999999996</v>
      </c>
      <c r="O38" s="5">
        <f t="shared" si="5"/>
        <v>-12.160842000000001</v>
      </c>
      <c r="Q38" s="9"/>
    </row>
    <row r="39" spans="2:17" x14ac:dyDescent="0.25">
      <c r="B39">
        <v>7939333333.3332996</v>
      </c>
      <c r="C39">
        <v>-50.107246000000004</v>
      </c>
      <c r="D39">
        <v>-42.988838000000001</v>
      </c>
      <c r="E39" s="9"/>
      <c r="F39" s="5">
        <f t="shared" si="6"/>
        <v>8.1050000000000004</v>
      </c>
      <c r="G39" s="5">
        <f t="shared" si="4"/>
        <v>-10.881319</v>
      </c>
      <c r="J39">
        <v>7939333333.3332996</v>
      </c>
      <c r="K39">
        <v>-60.399120000000003</v>
      </c>
      <c r="L39">
        <v>-52.162067</v>
      </c>
      <c r="M39" s="9"/>
      <c r="N39" s="5">
        <f t="shared" si="7"/>
        <v>8.1050000000000004</v>
      </c>
      <c r="O39" s="5">
        <f t="shared" si="5"/>
        <v>-11.147904</v>
      </c>
      <c r="Q39" s="9"/>
    </row>
    <row r="40" spans="2:17" x14ac:dyDescent="0.25">
      <c r="B40">
        <v>8277722222.2222004</v>
      </c>
      <c r="C40">
        <v>-44.9617</v>
      </c>
      <c r="D40">
        <v>-37.766331000000001</v>
      </c>
      <c r="E40" s="9"/>
      <c r="F40" s="5">
        <f t="shared" si="6"/>
        <v>8.4945000000000004</v>
      </c>
      <c r="G40" s="5">
        <f t="shared" si="4"/>
        <v>-9.4556684000000004</v>
      </c>
      <c r="J40">
        <v>8277722222.2222004</v>
      </c>
      <c r="K40">
        <v>-56.401600000000002</v>
      </c>
      <c r="L40">
        <v>-47.897700999999998</v>
      </c>
      <c r="M40" s="9"/>
      <c r="N40" s="5">
        <f t="shared" si="7"/>
        <v>8.4945000000000004</v>
      </c>
      <c r="O40" s="5">
        <f t="shared" si="5"/>
        <v>-9.5719651999999993</v>
      </c>
      <c r="Q40" s="9"/>
    </row>
    <row r="41" spans="2:17" x14ac:dyDescent="0.25">
      <c r="B41">
        <v>8616111111.1110992</v>
      </c>
      <c r="C41">
        <v>-42.440638999999997</v>
      </c>
      <c r="D41">
        <v>-35.159278999999998</v>
      </c>
      <c r="E41" s="9"/>
      <c r="F41" s="5">
        <f t="shared" si="6"/>
        <v>8.8840000000000003</v>
      </c>
      <c r="G41" s="5">
        <f t="shared" si="4"/>
        <v>-8.8050326999999999</v>
      </c>
      <c r="J41">
        <v>8616111111.1110992</v>
      </c>
      <c r="K41">
        <v>-59.72448</v>
      </c>
      <c r="L41">
        <v>-50.678421</v>
      </c>
      <c r="M41" s="9"/>
      <c r="N41" s="5">
        <f t="shared" si="7"/>
        <v>8.8840000000000003</v>
      </c>
      <c r="O41" s="5">
        <f t="shared" si="5"/>
        <v>-9.0137157000000006</v>
      </c>
      <c r="Q41" s="9"/>
    </row>
    <row r="42" spans="2:17" x14ac:dyDescent="0.25">
      <c r="B42">
        <v>8954500000</v>
      </c>
      <c r="C42">
        <v>-41.883572000000001</v>
      </c>
      <c r="D42">
        <v>-34.581470000000003</v>
      </c>
      <c r="E42" s="9"/>
      <c r="F42" s="5">
        <f t="shared" si="6"/>
        <v>9.2735000000000003</v>
      </c>
      <c r="G42" s="5">
        <f t="shared" si="4"/>
        <v>-8.5338601999999995</v>
      </c>
      <c r="J42">
        <v>8954500000</v>
      </c>
      <c r="K42">
        <v>-54.872577999999997</v>
      </c>
      <c r="L42">
        <v>-45.427123999999999</v>
      </c>
      <c r="M42" s="9"/>
      <c r="N42" s="5">
        <f t="shared" si="7"/>
        <v>9.2735000000000003</v>
      </c>
      <c r="O42" s="5">
        <f t="shared" si="5"/>
        <v>-8.7179909000000002</v>
      </c>
      <c r="Q42" s="9"/>
    </row>
    <row r="43" spans="2:17" x14ac:dyDescent="0.25">
      <c r="B43">
        <v>9292888888.8889008</v>
      </c>
      <c r="C43">
        <v>-41.126342999999999</v>
      </c>
      <c r="D43">
        <v>-33.845393999999999</v>
      </c>
      <c r="E43" s="9"/>
      <c r="F43" s="5">
        <f t="shared" si="6"/>
        <v>9.6630000000000003</v>
      </c>
      <c r="G43" s="5">
        <f t="shared" si="4"/>
        <v>-8.3377399000000008</v>
      </c>
      <c r="J43">
        <v>9292888888.8889008</v>
      </c>
      <c r="K43">
        <v>-51.84845</v>
      </c>
      <c r="L43">
        <v>-42.24765</v>
      </c>
      <c r="M43" s="9"/>
      <c r="N43" s="5">
        <f t="shared" si="7"/>
        <v>9.6630000000000003</v>
      </c>
      <c r="O43" s="5">
        <f t="shared" si="5"/>
        <v>-8.7958154999999998</v>
      </c>
      <c r="Q43" s="9"/>
    </row>
    <row r="44" spans="2:17" x14ac:dyDescent="0.25">
      <c r="B44">
        <v>9631277777.7777996</v>
      </c>
      <c r="C44">
        <v>-43.095897999999998</v>
      </c>
      <c r="D44">
        <v>-35.779591000000003</v>
      </c>
      <c r="E44" s="9"/>
      <c r="F44" s="5">
        <f t="shared" si="6"/>
        <v>10.0525</v>
      </c>
      <c r="G44" s="5">
        <f t="shared" si="4"/>
        <v>-8.3316183000000006</v>
      </c>
      <c r="J44">
        <v>9631277777.7777996</v>
      </c>
      <c r="K44">
        <v>-50.123759999999997</v>
      </c>
      <c r="L44">
        <v>-40.500163999999998</v>
      </c>
      <c r="M44" s="9"/>
      <c r="N44" s="5">
        <f t="shared" si="7"/>
        <v>10.0525</v>
      </c>
      <c r="O44" s="5">
        <f t="shared" si="5"/>
        <v>-8.6931352999999998</v>
      </c>
      <c r="Q44" s="9"/>
    </row>
    <row r="45" spans="2:17" x14ac:dyDescent="0.25">
      <c r="B45">
        <v>9969666666.6667004</v>
      </c>
      <c r="C45">
        <v>-42.733826000000001</v>
      </c>
      <c r="D45">
        <v>-34.911529999999999</v>
      </c>
      <c r="E45" s="9"/>
      <c r="F45" s="5">
        <f t="shared" si="6"/>
        <v>10.442</v>
      </c>
      <c r="G45" s="5">
        <f t="shared" si="4"/>
        <v>-8.3395100000000006</v>
      </c>
      <c r="J45">
        <v>9969666666.6667004</v>
      </c>
      <c r="K45">
        <v>-53.984256999999999</v>
      </c>
      <c r="L45">
        <v>-44.439957</v>
      </c>
      <c r="M45" s="9"/>
      <c r="N45" s="5">
        <f t="shared" si="7"/>
        <v>10.442</v>
      </c>
      <c r="O45" s="5">
        <f t="shared" si="5"/>
        <v>-8.5877503999999991</v>
      </c>
      <c r="Q45" s="9"/>
    </row>
    <row r="46" spans="2:17" x14ac:dyDescent="0.25">
      <c r="B46">
        <v>10308055555.556</v>
      </c>
      <c r="C46">
        <v>-44.090397000000003</v>
      </c>
      <c r="D46">
        <v>-36.181778000000001</v>
      </c>
      <c r="E46" s="9"/>
      <c r="F46" s="5">
        <f t="shared" si="6"/>
        <v>10.8315</v>
      </c>
      <c r="G46" s="5">
        <f t="shared" si="4"/>
        <v>-8.6241597999999993</v>
      </c>
      <c r="J46">
        <v>10308055555.556</v>
      </c>
      <c r="K46">
        <v>-52.809780000000003</v>
      </c>
      <c r="L46">
        <v>-43.560329000000003</v>
      </c>
      <c r="M46" s="9"/>
      <c r="N46" s="5">
        <f t="shared" si="7"/>
        <v>10.8315</v>
      </c>
      <c r="O46" s="5">
        <f t="shared" si="5"/>
        <v>-8.4771956999999993</v>
      </c>
      <c r="Q46" s="9"/>
    </row>
    <row r="47" spans="2:17" x14ac:dyDescent="0.25">
      <c r="B47">
        <v>10646444444.444</v>
      </c>
      <c r="C47">
        <v>-45.387076999999998</v>
      </c>
      <c r="D47">
        <v>-37.346043000000002</v>
      </c>
      <c r="E47" s="9"/>
      <c r="F47" s="5">
        <f t="shared" si="6"/>
        <v>11.221</v>
      </c>
      <c r="G47" s="5">
        <f t="shared" si="4"/>
        <v>-9.0322075000000002</v>
      </c>
      <c r="J47">
        <v>10646444444.444</v>
      </c>
      <c r="K47">
        <v>-48.453003000000002</v>
      </c>
      <c r="L47">
        <v>-39.291820999999999</v>
      </c>
      <c r="M47" s="9"/>
      <c r="N47" s="5">
        <f t="shared" si="7"/>
        <v>11.221</v>
      </c>
      <c r="O47" s="5">
        <f t="shared" si="5"/>
        <v>-8.5867728999999997</v>
      </c>
      <c r="Q47" s="9"/>
    </row>
    <row r="48" spans="2:17" x14ac:dyDescent="0.25">
      <c r="B48">
        <v>10984833333.333</v>
      </c>
      <c r="C48">
        <v>-44.996161999999998</v>
      </c>
      <c r="D48">
        <v>-36.827098999999997</v>
      </c>
      <c r="E48" s="9"/>
      <c r="F48" s="5">
        <f t="shared" si="6"/>
        <v>11.6105</v>
      </c>
      <c r="G48" s="5">
        <f t="shared" si="4"/>
        <v>-9.2985229</v>
      </c>
      <c r="J48">
        <v>10984833333.333</v>
      </c>
      <c r="K48">
        <v>-46.118865999999997</v>
      </c>
      <c r="L48">
        <v>-36.980826999999998</v>
      </c>
      <c r="M48" s="9"/>
      <c r="N48" s="5">
        <f t="shared" si="7"/>
        <v>11.6105</v>
      </c>
      <c r="O48" s="5">
        <f t="shared" si="5"/>
        <v>-8.6538342999999998</v>
      </c>
      <c r="Q48" s="9"/>
    </row>
    <row r="49" spans="2:17" x14ac:dyDescent="0.25">
      <c r="B49">
        <v>11323222222.222</v>
      </c>
      <c r="C49">
        <v>-46.070225000000001</v>
      </c>
      <c r="D49">
        <v>-37.764995999999996</v>
      </c>
      <c r="E49" s="9"/>
      <c r="F49" s="5">
        <f t="shared" si="6"/>
        <v>12</v>
      </c>
      <c r="G49" s="5">
        <f t="shared" si="4"/>
        <v>-9.8963394000000005</v>
      </c>
      <c r="J49">
        <v>11323222222.222</v>
      </c>
      <c r="K49">
        <v>-44.904839000000003</v>
      </c>
      <c r="L49">
        <v>-35.747413999999999</v>
      </c>
      <c r="M49" s="9"/>
      <c r="N49" s="5">
        <f t="shared" si="7"/>
        <v>12</v>
      </c>
      <c r="O49" s="5">
        <f t="shared" si="5"/>
        <v>-8.9546766000000009</v>
      </c>
      <c r="Q49" s="9"/>
    </row>
    <row r="50" spans="2:17" x14ac:dyDescent="0.25">
      <c r="B50">
        <v>11661611111.111</v>
      </c>
      <c r="C50">
        <v>-46.670422000000002</v>
      </c>
      <c r="D50">
        <v>-38.29401</v>
      </c>
      <c r="E50" s="9"/>
      <c r="F50" s="5" t="s">
        <v>23</v>
      </c>
      <c r="J50">
        <v>11661611111.111</v>
      </c>
      <c r="K50">
        <v>-44.874530999999998</v>
      </c>
      <c r="L50">
        <v>-35.523338000000003</v>
      </c>
      <c r="M50" s="9"/>
      <c r="N50" s="5" t="s">
        <v>23</v>
      </c>
      <c r="Q50" s="9"/>
    </row>
    <row r="51" spans="2:17" x14ac:dyDescent="0.25">
      <c r="B51">
        <v>12000000000</v>
      </c>
      <c r="C51">
        <v>-45.654910999999998</v>
      </c>
      <c r="D51">
        <v>-37.211781000000002</v>
      </c>
      <c r="E51" s="9"/>
      <c r="J51">
        <v>12000000000</v>
      </c>
      <c r="K51">
        <v>-44.162201000000003</v>
      </c>
      <c r="L51">
        <v>-34.706158000000002</v>
      </c>
      <c r="M51" s="9"/>
      <c r="Q51" s="9"/>
    </row>
    <row r="52" spans="2:17" x14ac:dyDescent="0.25">
      <c r="B52" t="s">
        <v>23</v>
      </c>
      <c r="E52" s="7"/>
      <c r="J52" t="s">
        <v>23</v>
      </c>
      <c r="M52" s="7"/>
      <c r="Q52" s="7"/>
    </row>
    <row r="53" spans="2:17" x14ac:dyDescent="0.25">
      <c r="E53" s="7"/>
      <c r="F53" s="5" t="s">
        <v>26</v>
      </c>
      <c r="M53" s="7"/>
      <c r="N53" s="5" t="s">
        <v>26</v>
      </c>
      <c r="Q53" s="7"/>
    </row>
    <row r="54" spans="2:17" ht="15.75" x14ac:dyDescent="0.25">
      <c r="E54" s="7"/>
      <c r="F54" s="5" t="s">
        <v>20</v>
      </c>
      <c r="G54" s="5" t="str">
        <f t="shared" ref="G54:G73" si="8">D80</f>
        <v>1Ix4L dBc Log Mag(dB)</v>
      </c>
      <c r="H54" s="29">
        <v>1</v>
      </c>
      <c r="M54" s="7"/>
      <c r="N54" s="5" t="s">
        <v>20</v>
      </c>
      <c r="O54" s="5" t="str">
        <f t="shared" ref="O54:O73" si="9">L80</f>
        <v>1Ix4L dBc Log Mag(dB)</v>
      </c>
      <c r="P54" s="29">
        <v>1</v>
      </c>
      <c r="Q54" s="7"/>
    </row>
    <row r="55" spans="2:17" ht="15.75" x14ac:dyDescent="0.25">
      <c r="B55" t="s">
        <v>24</v>
      </c>
      <c r="E55" s="7"/>
      <c r="F55" s="5">
        <f t="shared" ref="F55:F73" si="10">B81/1000000000</f>
        <v>7.9889999999999999</v>
      </c>
      <c r="G55" s="5">
        <f t="shared" si="8"/>
        <v>-39.513995999999999</v>
      </c>
      <c r="H55" s="30">
        <f>ABS(AVERAGE(G55:G73)-(H54-1)*10)</f>
        <v>38.579874052631581</v>
      </c>
      <c r="J55" t="s">
        <v>24</v>
      </c>
      <c r="M55" s="7"/>
      <c r="N55" s="5">
        <f t="shared" ref="N55:N73" si="11">J81/1000000000</f>
        <v>7.9889999999999999</v>
      </c>
      <c r="O55" s="5">
        <f t="shared" si="9"/>
        <v>-58.906154999999998</v>
      </c>
      <c r="P55" s="30">
        <f>ABS(AVERAGE(O55:O73)-(P54-1)*10)</f>
        <v>46.574935000000004</v>
      </c>
      <c r="Q55" s="7"/>
    </row>
    <row r="56" spans="2:17" x14ac:dyDescent="0.25">
      <c r="B56" t="s">
        <v>20</v>
      </c>
      <c r="C56" t="s">
        <v>163</v>
      </c>
      <c r="D56" t="s">
        <v>78</v>
      </c>
      <c r="E56" s="7"/>
      <c r="F56" s="5">
        <f t="shared" si="10"/>
        <v>8.2118333333332991</v>
      </c>
      <c r="G56" s="5">
        <f t="shared" si="8"/>
        <v>-40.696258999999998</v>
      </c>
      <c r="J56" t="s">
        <v>20</v>
      </c>
      <c r="K56" t="s">
        <v>163</v>
      </c>
      <c r="L56" t="s">
        <v>78</v>
      </c>
      <c r="M56" s="7"/>
      <c r="N56" s="5">
        <f t="shared" si="11"/>
        <v>8.2118333333332991</v>
      </c>
      <c r="O56" s="5">
        <f t="shared" si="9"/>
        <v>-60.388069000000002</v>
      </c>
      <c r="Q56" s="7"/>
    </row>
    <row r="57" spans="2:17" x14ac:dyDescent="0.25">
      <c r="B57">
        <v>4989000000</v>
      </c>
      <c r="C57">
        <v>-37.870303999999997</v>
      </c>
      <c r="D57">
        <v>-32.192019999999999</v>
      </c>
      <c r="E57" s="7"/>
      <c r="F57" s="5">
        <f t="shared" si="10"/>
        <v>8.4346666666667005</v>
      </c>
      <c r="G57" s="5">
        <f t="shared" si="8"/>
        <v>-37.615906000000003</v>
      </c>
      <c r="J57">
        <v>4989000000</v>
      </c>
      <c r="K57">
        <v>-26.327290999999999</v>
      </c>
      <c r="L57">
        <v>-19.727943</v>
      </c>
      <c r="M57" s="7"/>
      <c r="N57" s="5">
        <f t="shared" si="11"/>
        <v>8.4346666666667005</v>
      </c>
      <c r="O57" s="5">
        <f t="shared" si="9"/>
        <v>-57.395634000000001</v>
      </c>
      <c r="Q57" s="7"/>
    </row>
    <row r="58" spans="2:17" x14ac:dyDescent="0.25">
      <c r="B58">
        <v>5378500000</v>
      </c>
      <c r="C58">
        <v>-30.87377</v>
      </c>
      <c r="D58">
        <v>-24.453873000000002</v>
      </c>
      <c r="E58" s="7"/>
      <c r="F58" s="5">
        <f t="shared" si="10"/>
        <v>8.6575000000000006</v>
      </c>
      <c r="G58" s="5">
        <f t="shared" si="8"/>
        <v>-37.719085999999997</v>
      </c>
      <c r="J58">
        <v>5378500000</v>
      </c>
      <c r="K58">
        <v>-30.788309000000002</v>
      </c>
      <c r="L58">
        <v>-22.827321999999999</v>
      </c>
      <c r="M58" s="7"/>
      <c r="N58" s="5">
        <f t="shared" si="11"/>
        <v>8.6575000000000006</v>
      </c>
      <c r="O58" s="5">
        <f t="shared" si="9"/>
        <v>-58.623161000000003</v>
      </c>
      <c r="Q58" s="7"/>
    </row>
    <row r="59" spans="2:17" x14ac:dyDescent="0.25">
      <c r="B59">
        <v>5768000000</v>
      </c>
      <c r="C59">
        <v>-29.537865</v>
      </c>
      <c r="D59">
        <v>-22.780633999999999</v>
      </c>
      <c r="E59" s="7"/>
      <c r="F59" s="5">
        <f t="shared" si="10"/>
        <v>8.880333333333299</v>
      </c>
      <c r="G59" s="5">
        <f t="shared" si="8"/>
        <v>-39.839534999999998</v>
      </c>
      <c r="J59">
        <v>5768000000</v>
      </c>
      <c r="K59">
        <v>-25.531369999999999</v>
      </c>
      <c r="L59">
        <v>-17.213638</v>
      </c>
      <c r="M59" s="7"/>
      <c r="N59" s="5">
        <f t="shared" si="11"/>
        <v>8.880333333333299</v>
      </c>
      <c r="O59" s="5">
        <f t="shared" si="9"/>
        <v>-61.353996000000002</v>
      </c>
      <c r="Q59" s="7"/>
    </row>
    <row r="60" spans="2:17" x14ac:dyDescent="0.25">
      <c r="B60">
        <v>6157500000</v>
      </c>
      <c r="C60">
        <v>-29.357035</v>
      </c>
      <c r="D60">
        <v>-22.609970000000001</v>
      </c>
      <c r="E60" s="7"/>
      <c r="F60" s="5">
        <f t="shared" si="10"/>
        <v>9.1031666666667004</v>
      </c>
      <c r="G60" s="5">
        <f t="shared" si="8"/>
        <v>-39.263603000000003</v>
      </c>
      <c r="J60">
        <v>6157500000</v>
      </c>
      <c r="K60">
        <v>-27.547518</v>
      </c>
      <c r="L60">
        <v>-19.196680000000001</v>
      </c>
      <c r="M60" s="7"/>
      <c r="N60" s="5">
        <f t="shared" si="11"/>
        <v>9.1031666666667004</v>
      </c>
      <c r="O60" s="5">
        <f t="shared" si="9"/>
        <v>-55.020080999999998</v>
      </c>
      <c r="Q60" s="7"/>
    </row>
    <row r="61" spans="2:17" x14ac:dyDescent="0.25">
      <c r="B61">
        <v>6547000000</v>
      </c>
      <c r="C61">
        <v>-23.031586000000001</v>
      </c>
      <c r="D61">
        <v>-16.126991</v>
      </c>
      <c r="E61" s="7"/>
      <c r="F61" s="5">
        <f t="shared" si="10"/>
        <v>9.3260000000000005</v>
      </c>
      <c r="G61" s="5">
        <f t="shared" si="8"/>
        <v>-38.641747000000002</v>
      </c>
      <c r="J61">
        <v>6547000000</v>
      </c>
      <c r="K61">
        <v>-24.652812999999998</v>
      </c>
      <c r="L61">
        <v>-16.442043000000002</v>
      </c>
      <c r="M61" s="7"/>
      <c r="N61" s="5">
        <f t="shared" si="11"/>
        <v>9.3260000000000005</v>
      </c>
      <c r="O61" s="5">
        <f t="shared" si="9"/>
        <v>-51.133105999999998</v>
      </c>
      <c r="Q61" s="7"/>
    </row>
    <row r="62" spans="2:17" x14ac:dyDescent="0.25">
      <c r="B62">
        <v>6936500000</v>
      </c>
      <c r="C62">
        <v>-24.747699999999998</v>
      </c>
      <c r="D62">
        <v>-17.752331000000002</v>
      </c>
      <c r="E62" s="7"/>
      <c r="F62" s="5">
        <f t="shared" si="10"/>
        <v>9.5488333333332989</v>
      </c>
      <c r="G62" s="5">
        <f t="shared" si="8"/>
        <v>-38.612178999999998</v>
      </c>
      <c r="J62">
        <v>6936500000</v>
      </c>
      <c r="K62">
        <v>-24.649698000000001</v>
      </c>
      <c r="L62">
        <v>-16.526730000000001</v>
      </c>
      <c r="M62" s="7"/>
      <c r="N62" s="5">
        <f t="shared" si="11"/>
        <v>9.5488333333332989</v>
      </c>
      <c r="O62" s="5">
        <f t="shared" si="9"/>
        <v>-48.313220999999999</v>
      </c>
      <c r="Q62" s="7"/>
    </row>
    <row r="63" spans="2:17" x14ac:dyDescent="0.25">
      <c r="B63">
        <v>7326000000</v>
      </c>
      <c r="C63">
        <v>-21.186274999999998</v>
      </c>
      <c r="D63">
        <v>-14.067864999999999</v>
      </c>
      <c r="E63" s="7"/>
      <c r="F63" s="5">
        <f t="shared" si="10"/>
        <v>9.7716666666667003</v>
      </c>
      <c r="G63" s="5">
        <f t="shared" si="8"/>
        <v>-37.832230000000003</v>
      </c>
      <c r="J63">
        <v>7326000000</v>
      </c>
      <c r="K63">
        <v>-23.274125999999999</v>
      </c>
      <c r="L63">
        <v>-15.037072</v>
      </c>
      <c r="M63" s="7"/>
      <c r="N63" s="5">
        <f t="shared" si="11"/>
        <v>9.7716666666667003</v>
      </c>
      <c r="O63" s="5">
        <f t="shared" si="9"/>
        <v>-45.960442</v>
      </c>
      <c r="Q63" s="7"/>
    </row>
    <row r="64" spans="2:17" x14ac:dyDescent="0.25">
      <c r="B64">
        <v>7715500000</v>
      </c>
      <c r="C64">
        <v>-18.813326</v>
      </c>
      <c r="D64">
        <v>-11.617951</v>
      </c>
      <c r="E64" s="7"/>
      <c r="F64" s="5">
        <f t="shared" si="10"/>
        <v>9.9945000000000004</v>
      </c>
      <c r="G64" s="5">
        <f t="shared" si="8"/>
        <v>-38.271877000000003</v>
      </c>
      <c r="J64">
        <v>7715500000</v>
      </c>
      <c r="K64">
        <v>-20.664738</v>
      </c>
      <c r="L64">
        <v>-12.160842000000001</v>
      </c>
      <c r="M64" s="7"/>
      <c r="N64" s="5">
        <f t="shared" si="11"/>
        <v>9.9945000000000004</v>
      </c>
      <c r="O64" s="5">
        <f t="shared" si="9"/>
        <v>-41.941681000000003</v>
      </c>
      <c r="Q64" s="7"/>
    </row>
    <row r="65" spans="2:17" x14ac:dyDescent="0.25">
      <c r="B65">
        <v>8105000000</v>
      </c>
      <c r="C65">
        <v>-18.162680000000002</v>
      </c>
      <c r="D65">
        <v>-10.881319</v>
      </c>
      <c r="E65" s="7"/>
      <c r="F65" s="5">
        <f t="shared" si="10"/>
        <v>10.217333333333</v>
      </c>
      <c r="G65" s="5">
        <f t="shared" si="8"/>
        <v>-39.034714000000001</v>
      </c>
      <c r="J65">
        <v>8105000000</v>
      </c>
      <c r="K65">
        <v>-20.193964000000001</v>
      </c>
      <c r="L65">
        <v>-11.147904</v>
      </c>
      <c r="M65" s="7"/>
      <c r="N65" s="5">
        <f t="shared" si="11"/>
        <v>10.217333333333</v>
      </c>
      <c r="O65" s="5">
        <f t="shared" si="9"/>
        <v>-41.083804999999998</v>
      </c>
      <c r="Q65" s="7"/>
    </row>
    <row r="66" spans="2:17" x14ac:dyDescent="0.25">
      <c r="B66">
        <v>8494500000</v>
      </c>
      <c r="C66">
        <v>-16.757769</v>
      </c>
      <c r="D66">
        <v>-9.4556684000000004</v>
      </c>
      <c r="E66" s="7"/>
      <c r="F66" s="5">
        <f t="shared" si="10"/>
        <v>10.440166666667</v>
      </c>
      <c r="G66" s="5">
        <f t="shared" si="8"/>
        <v>-39.422863</v>
      </c>
      <c r="J66">
        <v>8494500000</v>
      </c>
      <c r="K66">
        <v>-19.017420000000001</v>
      </c>
      <c r="L66">
        <v>-9.5719651999999993</v>
      </c>
      <c r="M66" s="7"/>
      <c r="N66" s="5">
        <f t="shared" si="11"/>
        <v>10.440166666667</v>
      </c>
      <c r="O66" s="5">
        <f t="shared" si="9"/>
        <v>-41.541820999999999</v>
      </c>
      <c r="Q66" s="7"/>
    </row>
    <row r="67" spans="2:17" x14ac:dyDescent="0.25">
      <c r="B67">
        <v>8884000000</v>
      </c>
      <c r="C67">
        <v>-16.085981</v>
      </c>
      <c r="D67">
        <v>-8.8050326999999999</v>
      </c>
      <c r="E67" s="7"/>
      <c r="F67" s="5">
        <f t="shared" si="10"/>
        <v>10.663</v>
      </c>
      <c r="G67" s="5">
        <f t="shared" si="8"/>
        <v>-38.895663999999996</v>
      </c>
      <c r="J67">
        <v>8884000000</v>
      </c>
      <c r="K67">
        <v>-18.614515000000001</v>
      </c>
      <c r="L67">
        <v>-9.0137157000000006</v>
      </c>
      <c r="M67" s="7"/>
      <c r="N67" s="5">
        <f t="shared" si="11"/>
        <v>10.663</v>
      </c>
      <c r="O67" s="5">
        <f t="shared" si="9"/>
        <v>-37.705067</v>
      </c>
      <c r="Q67" s="7"/>
    </row>
    <row r="68" spans="2:17" x14ac:dyDescent="0.25">
      <c r="B68">
        <v>9273500000</v>
      </c>
      <c r="C68">
        <v>-15.850168999999999</v>
      </c>
      <c r="D68">
        <v>-8.5338601999999995</v>
      </c>
      <c r="E68" s="7"/>
      <c r="F68" s="5">
        <f t="shared" si="10"/>
        <v>10.885833333333</v>
      </c>
      <c r="G68" s="5">
        <f t="shared" si="8"/>
        <v>-39.693928</v>
      </c>
      <c r="J68">
        <v>9273500000</v>
      </c>
      <c r="K68">
        <v>-18.341584999999998</v>
      </c>
      <c r="L68">
        <v>-8.7179909000000002</v>
      </c>
      <c r="M68" s="7"/>
      <c r="N68" s="5">
        <f t="shared" si="11"/>
        <v>10.885833333333</v>
      </c>
      <c r="O68" s="5">
        <f t="shared" si="9"/>
        <v>-38.116486000000002</v>
      </c>
      <c r="Q68" s="7"/>
    </row>
    <row r="69" spans="2:17" x14ac:dyDescent="0.25">
      <c r="B69">
        <v>9663000000</v>
      </c>
      <c r="C69">
        <v>-16.160038</v>
      </c>
      <c r="D69">
        <v>-8.3377399000000008</v>
      </c>
      <c r="E69" s="7"/>
      <c r="F69" s="5">
        <f t="shared" si="10"/>
        <v>11.108666666667</v>
      </c>
      <c r="G69" s="5">
        <f t="shared" si="8"/>
        <v>-39.819865999999998</v>
      </c>
      <c r="J69">
        <v>9663000000</v>
      </c>
      <c r="K69">
        <v>-18.340115000000001</v>
      </c>
      <c r="L69">
        <v>-8.7958154999999998</v>
      </c>
      <c r="M69" s="7"/>
      <c r="N69" s="5">
        <f t="shared" si="11"/>
        <v>11.108666666667</v>
      </c>
      <c r="O69" s="5">
        <f t="shared" si="9"/>
        <v>-38.893211000000001</v>
      </c>
      <c r="Q69" s="7"/>
    </row>
    <row r="70" spans="2:17" x14ac:dyDescent="0.25">
      <c r="B70">
        <v>10052500000</v>
      </c>
      <c r="C70">
        <v>-16.240238000000002</v>
      </c>
      <c r="D70">
        <v>-8.3316183000000006</v>
      </c>
      <c r="E70" s="7"/>
      <c r="F70" s="5">
        <f t="shared" si="10"/>
        <v>11.3315</v>
      </c>
      <c r="G70" s="5">
        <f t="shared" si="8"/>
        <v>-39.708584000000002</v>
      </c>
      <c r="J70">
        <v>10052500000</v>
      </c>
      <c r="K70">
        <v>-17.942589000000002</v>
      </c>
      <c r="L70">
        <v>-8.6931352999999998</v>
      </c>
      <c r="M70" s="7"/>
      <c r="N70" s="5">
        <f t="shared" si="11"/>
        <v>11.3315</v>
      </c>
      <c r="O70" s="5">
        <f t="shared" si="9"/>
        <v>-36.816315000000003</v>
      </c>
      <c r="Q70" s="7"/>
    </row>
    <row r="71" spans="2:17" x14ac:dyDescent="0.25">
      <c r="B71">
        <v>10442000000</v>
      </c>
      <c r="C71">
        <v>-16.380545000000001</v>
      </c>
      <c r="D71">
        <v>-8.3395100000000006</v>
      </c>
      <c r="E71" s="7"/>
      <c r="F71" s="5">
        <f t="shared" si="10"/>
        <v>11.554333333333</v>
      </c>
      <c r="G71" s="5">
        <f t="shared" si="8"/>
        <v>-38.660922999999997</v>
      </c>
      <c r="J71">
        <v>10442000000</v>
      </c>
      <c r="K71">
        <v>-17.748933999999998</v>
      </c>
      <c r="L71">
        <v>-8.5877503999999991</v>
      </c>
      <c r="M71" s="7"/>
      <c r="N71" s="5">
        <f t="shared" si="11"/>
        <v>11.554333333333</v>
      </c>
      <c r="O71" s="5">
        <f t="shared" si="9"/>
        <v>-36.941696</v>
      </c>
      <c r="Q71" s="7"/>
    </row>
    <row r="72" spans="2:17" x14ac:dyDescent="0.25">
      <c r="B72">
        <v>10831500000</v>
      </c>
      <c r="C72">
        <v>-16.793222</v>
      </c>
      <c r="D72">
        <v>-8.6241597999999993</v>
      </c>
      <c r="E72" s="7"/>
      <c r="F72" s="5">
        <f t="shared" si="10"/>
        <v>11.777166666667</v>
      </c>
      <c r="G72" s="5">
        <f t="shared" si="8"/>
        <v>-35.938865999999997</v>
      </c>
      <c r="J72">
        <v>10831500000</v>
      </c>
      <c r="K72">
        <v>-17.615235999999999</v>
      </c>
      <c r="L72">
        <v>-8.4771956999999993</v>
      </c>
      <c r="M72" s="7"/>
      <c r="N72" s="5">
        <f t="shared" si="11"/>
        <v>11.777166666667</v>
      </c>
      <c r="O72" s="5">
        <f t="shared" si="9"/>
        <v>-37.416179999999997</v>
      </c>
      <c r="Q72" s="7"/>
    </row>
    <row r="73" spans="2:17" x14ac:dyDescent="0.25">
      <c r="B73">
        <v>11221000000</v>
      </c>
      <c r="C73">
        <v>-17.337437000000001</v>
      </c>
      <c r="D73">
        <v>-9.0322075000000002</v>
      </c>
      <c r="E73" s="7"/>
      <c r="F73" s="5">
        <f t="shared" si="10"/>
        <v>12</v>
      </c>
      <c r="G73" s="5">
        <f t="shared" si="8"/>
        <v>-33.835780999999997</v>
      </c>
      <c r="J73">
        <v>11221000000</v>
      </c>
      <c r="K73">
        <v>-17.744198000000001</v>
      </c>
      <c r="L73">
        <v>-8.5867728999999997</v>
      </c>
      <c r="M73" s="7"/>
      <c r="N73" s="5">
        <f t="shared" si="11"/>
        <v>12</v>
      </c>
      <c r="O73" s="5">
        <f t="shared" si="9"/>
        <v>-37.373638</v>
      </c>
      <c r="Q73" s="7"/>
    </row>
    <row r="74" spans="2:17" x14ac:dyDescent="0.25">
      <c r="B74">
        <v>11610500000</v>
      </c>
      <c r="C74">
        <v>-17.674935999999999</v>
      </c>
      <c r="D74">
        <v>-9.2985229</v>
      </c>
      <c r="E74" s="7"/>
      <c r="F74" s="5" t="s">
        <v>23</v>
      </c>
      <c r="J74">
        <v>11610500000</v>
      </c>
      <c r="K74">
        <v>-18.005023999999999</v>
      </c>
      <c r="L74">
        <v>-8.6538342999999998</v>
      </c>
      <c r="M74" s="7"/>
      <c r="N74" s="5" t="s">
        <v>23</v>
      </c>
      <c r="Q74" s="7"/>
    </row>
    <row r="75" spans="2:17" x14ac:dyDescent="0.25">
      <c r="B75">
        <v>12000000000</v>
      </c>
      <c r="C75">
        <v>-18.339472000000001</v>
      </c>
      <c r="D75">
        <v>-9.8963394000000005</v>
      </c>
      <c r="J75">
        <v>12000000000</v>
      </c>
      <c r="K75">
        <v>-18.410719</v>
      </c>
      <c r="L75">
        <v>-8.9546766000000009</v>
      </c>
    </row>
    <row r="76" spans="2:17" x14ac:dyDescent="0.25">
      <c r="B76" t="s">
        <v>23</v>
      </c>
      <c r="J76" t="s">
        <v>23</v>
      </c>
    </row>
    <row r="77" spans="2:17" x14ac:dyDescent="0.25">
      <c r="F77" s="5" t="s">
        <v>28</v>
      </c>
      <c r="N77" s="5" t="s">
        <v>28</v>
      </c>
    </row>
    <row r="78" spans="2:17" ht="15.75" x14ac:dyDescent="0.25">
      <c r="F78" s="5" t="s">
        <v>20</v>
      </c>
      <c r="G78" s="5" t="str">
        <f t="shared" ref="G78:G97" si="12">D104</f>
        <v>1Ix5L dBc Log Mag(dB)</v>
      </c>
      <c r="H78" s="29">
        <v>1</v>
      </c>
      <c r="N78" s="5" t="s">
        <v>20</v>
      </c>
      <c r="O78" s="5" t="str">
        <f t="shared" ref="O78:O97" si="13">L104</f>
        <v>1Ix5L dBc Log Mag(dB)</v>
      </c>
      <c r="P78" s="29">
        <v>1</v>
      </c>
    </row>
    <row r="79" spans="2:17" ht="15.75" x14ac:dyDescent="0.25">
      <c r="B79" t="s">
        <v>26</v>
      </c>
      <c r="F79" s="5">
        <f t="shared" ref="F79:F97" si="14">B105/1000000000</f>
        <v>10.989000000000001</v>
      </c>
      <c r="G79" s="5">
        <f t="shared" si="12"/>
        <v>-22.418157999999998</v>
      </c>
      <c r="H79" s="30">
        <f>ABS(AVERAGE(G79:G97)-(H78-1)*10)</f>
        <v>20.727160368421053</v>
      </c>
      <c r="J79" t="s">
        <v>26</v>
      </c>
      <c r="N79" s="5">
        <f t="shared" ref="N79:N97" si="15">J105/1000000000</f>
        <v>10.989000000000001</v>
      </c>
      <c r="O79" s="5">
        <f t="shared" si="13"/>
        <v>-22.397901999999998</v>
      </c>
      <c r="P79" s="30">
        <f>ABS(AVERAGE(O79:O97)-(P78-1)*10)</f>
        <v>21.852004894736837</v>
      </c>
    </row>
    <row r="80" spans="2:17" x14ac:dyDescent="0.25">
      <c r="B80" t="s">
        <v>20</v>
      </c>
      <c r="C80" t="s">
        <v>164</v>
      </c>
      <c r="D80" t="s">
        <v>79</v>
      </c>
      <c r="F80" s="5">
        <f t="shared" si="14"/>
        <v>11.045166666666999</v>
      </c>
      <c r="G80" s="5">
        <f t="shared" si="12"/>
        <v>-22.935524000000001</v>
      </c>
      <c r="J80" t="s">
        <v>20</v>
      </c>
      <c r="K80" t="s">
        <v>164</v>
      </c>
      <c r="L80" t="s">
        <v>79</v>
      </c>
      <c r="N80" s="5">
        <f t="shared" si="15"/>
        <v>11.045166666666999</v>
      </c>
      <c r="O80" s="5">
        <f t="shared" si="13"/>
        <v>-21.994461000000001</v>
      </c>
    </row>
    <row r="81" spans="2:15" x14ac:dyDescent="0.25">
      <c r="B81">
        <v>7989000000</v>
      </c>
      <c r="C81">
        <v>-45.192276</v>
      </c>
      <c r="D81">
        <v>-39.513995999999999</v>
      </c>
      <c r="F81" s="5">
        <f t="shared" si="14"/>
        <v>11.101333333333001</v>
      </c>
      <c r="G81" s="5">
        <f t="shared" si="12"/>
        <v>-20.761402</v>
      </c>
      <c r="J81">
        <v>7989000000</v>
      </c>
      <c r="K81">
        <v>-65.505508000000006</v>
      </c>
      <c r="L81">
        <v>-58.906154999999998</v>
      </c>
      <c r="N81" s="5">
        <f t="shared" si="15"/>
        <v>11.101333333333001</v>
      </c>
      <c r="O81" s="5">
        <f t="shared" si="13"/>
        <v>-22.6602</v>
      </c>
    </row>
    <row r="82" spans="2:15" x14ac:dyDescent="0.25">
      <c r="B82">
        <v>8211833333.3332996</v>
      </c>
      <c r="C82">
        <v>-47.116154000000002</v>
      </c>
      <c r="D82">
        <v>-40.696258999999998</v>
      </c>
      <c r="F82" s="5">
        <f t="shared" si="14"/>
        <v>11.157500000000001</v>
      </c>
      <c r="G82" s="5">
        <f t="shared" si="12"/>
        <v>-20.089656999999999</v>
      </c>
      <c r="J82">
        <v>8211833333.3332996</v>
      </c>
      <c r="K82">
        <v>-68.349059999999994</v>
      </c>
      <c r="L82">
        <v>-60.388069000000002</v>
      </c>
      <c r="N82" s="5">
        <f t="shared" si="15"/>
        <v>11.157500000000001</v>
      </c>
      <c r="O82" s="5">
        <f t="shared" si="13"/>
        <v>-23.685338999999999</v>
      </c>
    </row>
    <row r="83" spans="2:15" x14ac:dyDescent="0.25">
      <c r="B83">
        <v>8434666666.6667004</v>
      </c>
      <c r="C83">
        <v>-44.373137999999997</v>
      </c>
      <c r="D83">
        <v>-37.615906000000003</v>
      </c>
      <c r="F83" s="5">
        <f t="shared" si="14"/>
        <v>11.213666666667001</v>
      </c>
      <c r="G83" s="5">
        <f t="shared" si="12"/>
        <v>-21.401091000000001</v>
      </c>
      <c r="J83">
        <v>8434666666.6667004</v>
      </c>
      <c r="K83">
        <v>-65.713363999999999</v>
      </c>
      <c r="L83">
        <v>-57.395634000000001</v>
      </c>
      <c r="N83" s="5">
        <f t="shared" si="15"/>
        <v>11.213666666667001</v>
      </c>
      <c r="O83" s="5">
        <f t="shared" si="13"/>
        <v>-21.026206999999999</v>
      </c>
    </row>
    <row r="84" spans="2:15" x14ac:dyDescent="0.25">
      <c r="B84">
        <v>8657500000</v>
      </c>
      <c r="C84">
        <v>-44.466152000000001</v>
      </c>
      <c r="D84">
        <v>-37.719085999999997</v>
      </c>
      <c r="F84" s="5">
        <f t="shared" si="14"/>
        <v>11.269833333333001</v>
      </c>
      <c r="G84" s="5">
        <f t="shared" si="12"/>
        <v>-22.190414000000001</v>
      </c>
      <c r="J84">
        <v>8657500000</v>
      </c>
      <c r="K84">
        <v>-66.973999000000006</v>
      </c>
      <c r="L84">
        <v>-58.623161000000003</v>
      </c>
      <c r="N84" s="5">
        <f t="shared" si="15"/>
        <v>11.269833333333001</v>
      </c>
      <c r="O84" s="5">
        <f t="shared" si="13"/>
        <v>-22.178761000000002</v>
      </c>
    </row>
    <row r="85" spans="2:15" x14ac:dyDescent="0.25">
      <c r="B85">
        <v>8880333333.3332996</v>
      </c>
      <c r="C85">
        <v>-46.744132999999998</v>
      </c>
      <c r="D85">
        <v>-39.839534999999998</v>
      </c>
      <c r="F85" s="5">
        <f t="shared" si="14"/>
        <v>11.326000000000001</v>
      </c>
      <c r="G85" s="5">
        <f t="shared" si="12"/>
        <v>-20.805562999999999</v>
      </c>
      <c r="J85">
        <v>8880333333.3332996</v>
      </c>
      <c r="K85">
        <v>-69.564766000000006</v>
      </c>
      <c r="L85">
        <v>-61.353996000000002</v>
      </c>
      <c r="N85" s="5">
        <f t="shared" si="15"/>
        <v>11.326000000000001</v>
      </c>
      <c r="O85" s="5">
        <f t="shared" si="13"/>
        <v>-23.477736</v>
      </c>
    </row>
    <row r="86" spans="2:15" x14ac:dyDescent="0.25">
      <c r="B86">
        <v>9103166666.6667004</v>
      </c>
      <c r="C86">
        <v>-46.258972</v>
      </c>
      <c r="D86">
        <v>-39.263603000000003</v>
      </c>
      <c r="F86" s="5">
        <f t="shared" si="14"/>
        <v>11.382166666667</v>
      </c>
      <c r="G86" s="5">
        <f t="shared" si="12"/>
        <v>-19.449933999999999</v>
      </c>
      <c r="J86">
        <v>9103166666.6667004</v>
      </c>
      <c r="K86">
        <v>-63.143051</v>
      </c>
      <c r="L86">
        <v>-55.020080999999998</v>
      </c>
      <c r="N86" s="5">
        <f t="shared" si="15"/>
        <v>11.382166666667</v>
      </c>
      <c r="O86" s="5">
        <f t="shared" si="13"/>
        <v>-22.689851999999998</v>
      </c>
    </row>
    <row r="87" spans="2:15" x14ac:dyDescent="0.25">
      <c r="B87">
        <v>9326000000</v>
      </c>
      <c r="C87">
        <v>-45.760154999999997</v>
      </c>
      <c r="D87">
        <v>-38.641747000000002</v>
      </c>
      <c r="F87" s="5">
        <f t="shared" si="14"/>
        <v>11.438333333333</v>
      </c>
      <c r="G87" s="5">
        <f t="shared" si="12"/>
        <v>-22.493846999999999</v>
      </c>
      <c r="J87">
        <v>9326000000</v>
      </c>
      <c r="K87">
        <v>-59.370159000000001</v>
      </c>
      <c r="L87">
        <v>-51.133105999999998</v>
      </c>
      <c r="N87" s="5">
        <f t="shared" si="15"/>
        <v>11.438333333333</v>
      </c>
      <c r="O87" s="5">
        <f t="shared" si="13"/>
        <v>-21.684217</v>
      </c>
    </row>
    <row r="88" spans="2:15" x14ac:dyDescent="0.25">
      <c r="B88">
        <v>9548833333.3332996</v>
      </c>
      <c r="C88">
        <v>-45.807549000000002</v>
      </c>
      <c r="D88">
        <v>-38.612178999999998</v>
      </c>
      <c r="F88" s="5">
        <f t="shared" si="14"/>
        <v>11.4945</v>
      </c>
      <c r="G88" s="5">
        <f t="shared" si="12"/>
        <v>-20.968239000000001</v>
      </c>
      <c r="J88">
        <v>9548833333.3332996</v>
      </c>
      <c r="K88">
        <v>-56.817115999999999</v>
      </c>
      <c r="L88">
        <v>-48.313220999999999</v>
      </c>
      <c r="N88" s="5">
        <f t="shared" si="15"/>
        <v>11.4945</v>
      </c>
      <c r="O88" s="5">
        <f t="shared" si="13"/>
        <v>-20.377185999999998</v>
      </c>
    </row>
    <row r="89" spans="2:15" x14ac:dyDescent="0.25">
      <c r="B89">
        <v>9771666666.6667004</v>
      </c>
      <c r="C89">
        <v>-45.113590000000002</v>
      </c>
      <c r="D89">
        <v>-37.832230000000003</v>
      </c>
      <c r="F89" s="5">
        <f t="shared" si="14"/>
        <v>11.550666666667</v>
      </c>
      <c r="G89" s="5">
        <f t="shared" si="12"/>
        <v>-20.061415</v>
      </c>
      <c r="J89">
        <v>9771666666.6667004</v>
      </c>
      <c r="K89">
        <v>-55.006500000000003</v>
      </c>
      <c r="L89">
        <v>-45.960442</v>
      </c>
      <c r="N89" s="5">
        <f t="shared" si="15"/>
        <v>11.550666666667</v>
      </c>
      <c r="O89" s="5">
        <f t="shared" si="13"/>
        <v>-22.167235999999999</v>
      </c>
    </row>
    <row r="90" spans="2:15" x14ac:dyDescent="0.25">
      <c r="B90">
        <v>9994500000</v>
      </c>
      <c r="C90">
        <v>-45.573977999999997</v>
      </c>
      <c r="D90">
        <v>-38.271877000000003</v>
      </c>
      <c r="F90" s="5">
        <f t="shared" si="14"/>
        <v>11.606833333333</v>
      </c>
      <c r="G90" s="5">
        <f t="shared" si="12"/>
        <v>-20.702417000000001</v>
      </c>
      <c r="J90">
        <v>9994500000</v>
      </c>
      <c r="K90">
        <v>-51.387135000000001</v>
      </c>
      <c r="L90">
        <v>-41.941681000000003</v>
      </c>
      <c r="N90" s="5">
        <f t="shared" si="15"/>
        <v>11.606833333333</v>
      </c>
      <c r="O90" s="5">
        <f t="shared" si="13"/>
        <v>-20.561695</v>
      </c>
    </row>
    <row r="91" spans="2:15" x14ac:dyDescent="0.25">
      <c r="B91">
        <v>10217333333.333</v>
      </c>
      <c r="C91">
        <v>-46.315662000000003</v>
      </c>
      <c r="D91">
        <v>-39.034714000000001</v>
      </c>
      <c r="F91" s="5">
        <f t="shared" si="14"/>
        <v>11.663</v>
      </c>
      <c r="G91" s="5">
        <f t="shared" si="12"/>
        <v>-22.206344999999999</v>
      </c>
      <c r="J91">
        <v>10217333333.333</v>
      </c>
      <c r="K91">
        <v>-50.684604999999998</v>
      </c>
      <c r="L91">
        <v>-41.083804999999998</v>
      </c>
      <c r="N91" s="5">
        <f t="shared" si="15"/>
        <v>11.663</v>
      </c>
      <c r="O91" s="5">
        <f t="shared" si="13"/>
        <v>-20.864248</v>
      </c>
    </row>
    <row r="92" spans="2:15" x14ac:dyDescent="0.25">
      <c r="B92">
        <v>10440166666.667</v>
      </c>
      <c r="C92">
        <v>-46.739170000000001</v>
      </c>
      <c r="D92">
        <v>-39.422863</v>
      </c>
      <c r="F92" s="5">
        <f t="shared" si="14"/>
        <v>11.719166666667</v>
      </c>
      <c r="G92" s="5">
        <f t="shared" si="12"/>
        <v>-19.109959</v>
      </c>
      <c r="J92">
        <v>10440166666.667</v>
      </c>
      <c r="K92">
        <v>-51.165413000000001</v>
      </c>
      <c r="L92">
        <v>-41.541820999999999</v>
      </c>
      <c r="N92" s="5">
        <f t="shared" si="15"/>
        <v>11.719166666667</v>
      </c>
      <c r="O92" s="5">
        <f t="shared" si="13"/>
        <v>-21.529615</v>
      </c>
    </row>
    <row r="93" spans="2:15" x14ac:dyDescent="0.25">
      <c r="B93">
        <v>10663000000</v>
      </c>
      <c r="C93">
        <v>-46.717959999999998</v>
      </c>
      <c r="D93">
        <v>-38.895663999999996</v>
      </c>
      <c r="F93" s="5">
        <f t="shared" si="14"/>
        <v>11.775333333333</v>
      </c>
      <c r="G93" s="5">
        <f t="shared" si="12"/>
        <v>-18.747306999999999</v>
      </c>
      <c r="J93">
        <v>10663000000</v>
      </c>
      <c r="K93">
        <v>-47.249366999999999</v>
      </c>
      <c r="L93">
        <v>-37.705067</v>
      </c>
      <c r="N93" s="5">
        <f t="shared" si="15"/>
        <v>11.775333333333</v>
      </c>
      <c r="O93" s="5">
        <f t="shared" si="13"/>
        <v>-23.863002999999999</v>
      </c>
    </row>
    <row r="94" spans="2:15" x14ac:dyDescent="0.25">
      <c r="B94">
        <v>10885833333.333</v>
      </c>
      <c r="C94">
        <v>-47.602547000000001</v>
      </c>
      <c r="D94">
        <v>-39.693928</v>
      </c>
      <c r="F94" s="5">
        <f t="shared" si="14"/>
        <v>11.8315</v>
      </c>
      <c r="G94" s="5">
        <f t="shared" si="12"/>
        <v>-20.070532</v>
      </c>
      <c r="J94">
        <v>10885833333.333</v>
      </c>
      <c r="K94">
        <v>-47.365935999999998</v>
      </c>
      <c r="L94">
        <v>-38.116486000000002</v>
      </c>
      <c r="N94" s="5">
        <f t="shared" si="15"/>
        <v>11.8315</v>
      </c>
      <c r="O94" s="5">
        <f t="shared" si="13"/>
        <v>-20.437445</v>
      </c>
    </row>
    <row r="95" spans="2:15" x14ac:dyDescent="0.25">
      <c r="B95">
        <v>11108666666.667</v>
      </c>
      <c r="C95">
        <v>-47.860900999999998</v>
      </c>
      <c r="D95">
        <v>-39.819865999999998</v>
      </c>
      <c r="F95" s="5">
        <f t="shared" si="14"/>
        <v>11.887666666667</v>
      </c>
      <c r="G95" s="5">
        <f t="shared" si="12"/>
        <v>-20.490811999999998</v>
      </c>
      <c r="J95">
        <v>11108666666.667</v>
      </c>
      <c r="K95">
        <v>-48.054394000000002</v>
      </c>
      <c r="L95">
        <v>-38.893211000000001</v>
      </c>
      <c r="N95" s="5">
        <f t="shared" si="15"/>
        <v>11.887666666667</v>
      </c>
      <c r="O95" s="5">
        <f t="shared" si="13"/>
        <v>-19.667942</v>
      </c>
    </row>
    <row r="96" spans="2:15" x14ac:dyDescent="0.25">
      <c r="B96">
        <v>11331500000</v>
      </c>
      <c r="C96">
        <v>-47.877643999999997</v>
      </c>
      <c r="D96">
        <v>-39.708584000000002</v>
      </c>
      <c r="F96" s="5">
        <f t="shared" si="14"/>
        <v>11.943833333333</v>
      </c>
      <c r="G96" s="5">
        <f t="shared" si="12"/>
        <v>-18.728210000000001</v>
      </c>
      <c r="J96">
        <v>11331500000</v>
      </c>
      <c r="K96">
        <v>-45.954352999999998</v>
      </c>
      <c r="L96">
        <v>-36.816315000000003</v>
      </c>
      <c r="N96" s="5">
        <f t="shared" si="15"/>
        <v>11.943833333333</v>
      </c>
      <c r="O96" s="5">
        <f t="shared" si="13"/>
        <v>-21.495049999999999</v>
      </c>
    </row>
    <row r="97" spans="2:16" x14ac:dyDescent="0.25">
      <c r="B97">
        <v>11554333333.333</v>
      </c>
      <c r="C97">
        <v>-46.966152000000001</v>
      </c>
      <c r="D97">
        <v>-38.660922999999997</v>
      </c>
      <c r="F97" s="5">
        <f t="shared" si="14"/>
        <v>12</v>
      </c>
      <c r="G97" s="5">
        <f t="shared" si="12"/>
        <v>-20.185220999999999</v>
      </c>
      <c r="J97">
        <v>11554333333.333</v>
      </c>
      <c r="K97">
        <v>-46.099120999999997</v>
      </c>
      <c r="L97">
        <v>-36.941696</v>
      </c>
      <c r="N97" s="5">
        <f t="shared" si="15"/>
        <v>12</v>
      </c>
      <c r="O97" s="5">
        <f t="shared" si="13"/>
        <v>-22.429998000000001</v>
      </c>
    </row>
    <row r="98" spans="2:16" x14ac:dyDescent="0.25">
      <c r="B98">
        <v>11777166666.667</v>
      </c>
      <c r="C98">
        <v>-44.315277000000002</v>
      </c>
      <c r="D98">
        <v>-35.938865999999997</v>
      </c>
      <c r="F98" s="5" t="s">
        <v>23</v>
      </c>
      <c r="J98">
        <v>11777166666.667</v>
      </c>
      <c r="K98">
        <v>-46.767372000000002</v>
      </c>
      <c r="L98">
        <v>-37.416179999999997</v>
      </c>
      <c r="N98" s="5" t="s">
        <v>23</v>
      </c>
    </row>
    <row r="99" spans="2:16" x14ac:dyDescent="0.25">
      <c r="B99">
        <v>12000000000</v>
      </c>
      <c r="C99">
        <v>-42.278911999999998</v>
      </c>
      <c r="D99">
        <v>-33.835780999999997</v>
      </c>
      <c r="J99">
        <v>12000000000</v>
      </c>
      <c r="K99">
        <v>-46.829681000000001</v>
      </c>
      <c r="L99">
        <v>-37.373638</v>
      </c>
    </row>
    <row r="100" spans="2:16" x14ac:dyDescent="0.25">
      <c r="B100" t="s">
        <v>23</v>
      </c>
      <c r="J100" t="s">
        <v>23</v>
      </c>
    </row>
    <row r="101" spans="2:16" x14ac:dyDescent="0.25">
      <c r="F101" s="5" t="s">
        <v>29</v>
      </c>
      <c r="N101" s="5" t="s">
        <v>29</v>
      </c>
    </row>
    <row r="102" spans="2:16" ht="15.75" x14ac:dyDescent="0.25">
      <c r="F102" s="5" t="s">
        <v>20</v>
      </c>
      <c r="G102" s="5" t="str">
        <f t="shared" ref="G102:G121" si="16">D128</f>
        <v>2Ix1L dBc Log Mag(dB)</v>
      </c>
      <c r="H102" s="29">
        <v>2</v>
      </c>
      <c r="N102" s="5" t="s">
        <v>20</v>
      </c>
      <c r="O102" s="5" t="str">
        <f t="shared" ref="O102:O121" si="17">L128</f>
        <v>2Ix1L dBc Log Mag(dB)</v>
      </c>
      <c r="P102" s="29">
        <v>2</v>
      </c>
    </row>
    <row r="103" spans="2:16" ht="15.75" x14ac:dyDescent="0.25">
      <c r="B103" t="s">
        <v>28</v>
      </c>
      <c r="F103" s="5">
        <f t="shared" ref="F103:F121" si="18">B129/1000000000</f>
        <v>3</v>
      </c>
      <c r="G103" s="5">
        <f t="shared" si="16"/>
        <v>-72.128760999999997</v>
      </c>
      <c r="H103" s="30">
        <f>ABS(AVERAGE(G103:G121)-(H102-1)*10)</f>
        <v>79.053992421052627</v>
      </c>
      <c r="J103" t="s">
        <v>28</v>
      </c>
      <c r="N103" s="5">
        <f t="shared" ref="N103:N121" si="19">J129/1000000000</f>
        <v>3</v>
      </c>
      <c r="O103" s="5">
        <f t="shared" si="17"/>
        <v>-73.599746999999994</v>
      </c>
      <c r="P103" s="30">
        <f>ABS(AVERAGE(O103:O121)-(P102-1)*10)</f>
        <v>81.455356421052642</v>
      </c>
    </row>
    <row r="104" spans="2:16" x14ac:dyDescent="0.25">
      <c r="B104" t="s">
        <v>20</v>
      </c>
      <c r="C104" t="s">
        <v>165</v>
      </c>
      <c r="D104" t="s">
        <v>80</v>
      </c>
      <c r="F104" s="5">
        <f t="shared" si="18"/>
        <v>3.4898888888888999</v>
      </c>
      <c r="G104" s="5">
        <f t="shared" si="16"/>
        <v>-72.682709000000003</v>
      </c>
      <c r="J104" t="s">
        <v>20</v>
      </c>
      <c r="K104" t="s">
        <v>165</v>
      </c>
      <c r="L104" t="s">
        <v>80</v>
      </c>
      <c r="N104" s="5">
        <f t="shared" si="19"/>
        <v>3.4898888888888999</v>
      </c>
      <c r="O104" s="5">
        <f t="shared" si="17"/>
        <v>-70.921843999999993</v>
      </c>
    </row>
    <row r="105" spans="2:16" x14ac:dyDescent="0.25">
      <c r="B105">
        <v>10989000000</v>
      </c>
      <c r="C105">
        <v>-28.096440999999999</v>
      </c>
      <c r="D105">
        <v>-22.418157999999998</v>
      </c>
      <c r="F105" s="5">
        <f t="shared" si="18"/>
        <v>3.9797777777778003</v>
      </c>
      <c r="G105" s="5">
        <f t="shared" si="16"/>
        <v>-65.398551999999995</v>
      </c>
      <c r="J105">
        <v>10989000000</v>
      </c>
      <c r="K105">
        <v>-28.997250000000001</v>
      </c>
      <c r="L105">
        <v>-22.397901999999998</v>
      </c>
      <c r="N105" s="5">
        <f t="shared" si="19"/>
        <v>3.9797777777778003</v>
      </c>
      <c r="O105" s="5">
        <f t="shared" si="17"/>
        <v>-65.771880999999993</v>
      </c>
    </row>
    <row r="106" spans="2:16" x14ac:dyDescent="0.25">
      <c r="B106">
        <v>11045166666.667</v>
      </c>
      <c r="C106">
        <v>-29.355419000000001</v>
      </c>
      <c r="D106">
        <v>-22.935524000000001</v>
      </c>
      <c r="F106" s="5">
        <f t="shared" si="18"/>
        <v>4.4696666666667006</v>
      </c>
      <c r="G106" s="5">
        <f t="shared" si="16"/>
        <v>-79.257034000000004</v>
      </c>
      <c r="J106">
        <v>11045166666.667</v>
      </c>
      <c r="K106">
        <v>-29.955445999999998</v>
      </c>
      <c r="L106">
        <v>-21.994461000000001</v>
      </c>
      <c r="N106" s="5">
        <f t="shared" si="19"/>
        <v>4.4696666666667006</v>
      </c>
      <c r="O106" s="5">
        <f t="shared" si="17"/>
        <v>-68.960907000000006</v>
      </c>
    </row>
    <row r="107" spans="2:16" x14ac:dyDescent="0.25">
      <c r="B107">
        <v>11101333333.333</v>
      </c>
      <c r="C107">
        <v>-27.518635</v>
      </c>
      <c r="D107">
        <v>-20.761402</v>
      </c>
      <c r="F107" s="5">
        <f t="shared" si="18"/>
        <v>4.9595555555556006</v>
      </c>
      <c r="G107" s="5">
        <f t="shared" si="16"/>
        <v>-74.985648999999995</v>
      </c>
      <c r="J107">
        <v>11101333333.333</v>
      </c>
      <c r="K107">
        <v>-30.977931999999999</v>
      </c>
      <c r="L107">
        <v>-22.6602</v>
      </c>
      <c r="N107" s="5">
        <f t="shared" si="19"/>
        <v>4.9595555555556006</v>
      </c>
      <c r="O107" s="5">
        <f t="shared" si="17"/>
        <v>-82.411293000000001</v>
      </c>
    </row>
    <row r="108" spans="2:16" x14ac:dyDescent="0.25">
      <c r="B108">
        <v>11157500000</v>
      </c>
      <c r="C108">
        <v>-26.836721000000001</v>
      </c>
      <c r="D108">
        <v>-20.089656999999999</v>
      </c>
      <c r="F108" s="5">
        <f t="shared" si="18"/>
        <v>5.4494444444444001</v>
      </c>
      <c r="G108" s="5">
        <f t="shared" si="16"/>
        <v>-80.623160999999996</v>
      </c>
      <c r="J108">
        <v>11157500000</v>
      </c>
      <c r="K108">
        <v>-32.036178999999997</v>
      </c>
      <c r="L108">
        <v>-23.685338999999999</v>
      </c>
      <c r="N108" s="5">
        <f t="shared" si="19"/>
        <v>5.4494444444444001</v>
      </c>
      <c r="O108" s="5">
        <f t="shared" si="17"/>
        <v>-73.067916999999994</v>
      </c>
    </row>
    <row r="109" spans="2:16" x14ac:dyDescent="0.25">
      <c r="B109">
        <v>11213666666.667</v>
      </c>
      <c r="C109">
        <v>-28.305686999999999</v>
      </c>
      <c r="D109">
        <v>-21.401091000000001</v>
      </c>
      <c r="F109" s="5">
        <f t="shared" si="18"/>
        <v>5.9393333333333</v>
      </c>
      <c r="G109" s="5">
        <f t="shared" si="16"/>
        <v>-77.881927000000005</v>
      </c>
      <c r="J109">
        <v>11213666666.667</v>
      </c>
      <c r="K109">
        <v>-29.236977</v>
      </c>
      <c r="L109">
        <v>-21.026206999999999</v>
      </c>
      <c r="N109" s="5">
        <f t="shared" si="19"/>
        <v>5.9393333333333</v>
      </c>
      <c r="O109" s="5">
        <f t="shared" si="17"/>
        <v>-71.955703999999997</v>
      </c>
    </row>
    <row r="110" spans="2:16" x14ac:dyDescent="0.25">
      <c r="B110">
        <v>11269833333.333</v>
      </c>
      <c r="C110">
        <v>-29.185783000000001</v>
      </c>
      <c r="D110">
        <v>-22.190414000000001</v>
      </c>
      <c r="F110" s="5">
        <f t="shared" si="18"/>
        <v>6.4292222222222</v>
      </c>
      <c r="G110" s="5">
        <f t="shared" si="16"/>
        <v>-70.168189999999996</v>
      </c>
      <c r="J110">
        <v>11269833333.333</v>
      </c>
      <c r="K110">
        <v>-30.301729000000002</v>
      </c>
      <c r="L110">
        <v>-22.178761000000002</v>
      </c>
      <c r="N110" s="5">
        <f t="shared" si="19"/>
        <v>6.4292222222222</v>
      </c>
      <c r="O110" s="5">
        <f t="shared" si="17"/>
        <v>-67.704857000000004</v>
      </c>
    </row>
    <row r="111" spans="2:16" x14ac:dyDescent="0.25">
      <c r="B111">
        <v>11326000000</v>
      </c>
      <c r="C111">
        <v>-27.923973</v>
      </c>
      <c r="D111">
        <v>-20.805562999999999</v>
      </c>
      <c r="F111" s="5">
        <f t="shared" si="18"/>
        <v>6.9191111111110999</v>
      </c>
      <c r="G111" s="5">
        <f t="shared" si="16"/>
        <v>-74.515456999999998</v>
      </c>
      <c r="J111">
        <v>11326000000</v>
      </c>
      <c r="K111">
        <v>-31.714790000000001</v>
      </c>
      <c r="L111">
        <v>-23.477736</v>
      </c>
      <c r="N111" s="5">
        <f t="shared" si="19"/>
        <v>6.9191111111110999</v>
      </c>
      <c r="O111" s="5">
        <f t="shared" si="17"/>
        <v>-70.353476999999998</v>
      </c>
    </row>
    <row r="112" spans="2:16" x14ac:dyDescent="0.25">
      <c r="B112">
        <v>11382166666.667</v>
      </c>
      <c r="C112">
        <v>-26.645308</v>
      </c>
      <c r="D112">
        <v>-19.449933999999999</v>
      </c>
      <c r="F112" s="5">
        <f t="shared" si="18"/>
        <v>7.4089999999999998</v>
      </c>
      <c r="G112" s="5">
        <f t="shared" si="16"/>
        <v>-68.290276000000006</v>
      </c>
      <c r="J112">
        <v>11382166666.667</v>
      </c>
      <c r="K112">
        <v>-31.193747999999999</v>
      </c>
      <c r="L112">
        <v>-22.689851999999998</v>
      </c>
      <c r="N112" s="5">
        <f t="shared" si="19"/>
        <v>7.4089999999999998</v>
      </c>
      <c r="O112" s="5">
        <f t="shared" si="17"/>
        <v>-73.802895000000007</v>
      </c>
    </row>
    <row r="113" spans="2:16" x14ac:dyDescent="0.25">
      <c r="B113">
        <v>11438333333.333</v>
      </c>
      <c r="C113">
        <v>-29.775207999999999</v>
      </c>
      <c r="D113">
        <v>-22.493846999999999</v>
      </c>
      <c r="F113" s="5">
        <f t="shared" si="18"/>
        <v>7.8988888888888997</v>
      </c>
      <c r="G113" s="5">
        <f t="shared" si="16"/>
        <v>-65.922111999999998</v>
      </c>
      <c r="J113">
        <v>11438333333.333</v>
      </c>
      <c r="K113">
        <v>-30.730276</v>
      </c>
      <c r="L113">
        <v>-21.684217</v>
      </c>
      <c r="N113" s="5">
        <f t="shared" si="19"/>
        <v>7.8988888888888997</v>
      </c>
      <c r="O113" s="5">
        <f t="shared" si="17"/>
        <v>-69.941222999999994</v>
      </c>
    </row>
    <row r="114" spans="2:16" x14ac:dyDescent="0.25">
      <c r="B114">
        <v>11494500000</v>
      </c>
      <c r="C114">
        <v>-28.270340000000001</v>
      </c>
      <c r="D114">
        <v>-20.968239000000001</v>
      </c>
      <c r="F114" s="5">
        <f t="shared" si="18"/>
        <v>8.3887777777777988</v>
      </c>
      <c r="G114" s="5">
        <f t="shared" si="16"/>
        <v>-71.269797999999994</v>
      </c>
      <c r="J114">
        <v>11494500000</v>
      </c>
      <c r="K114">
        <v>-29.822638999999999</v>
      </c>
      <c r="L114">
        <v>-20.377185999999998</v>
      </c>
      <c r="N114" s="5">
        <f t="shared" si="19"/>
        <v>8.3887777777777988</v>
      </c>
      <c r="O114" s="5">
        <f t="shared" si="17"/>
        <v>-70.141495000000006</v>
      </c>
    </row>
    <row r="115" spans="2:16" x14ac:dyDescent="0.25">
      <c r="B115">
        <v>11550666666.667</v>
      </c>
      <c r="C115">
        <v>-27.342362999999999</v>
      </c>
      <c r="D115">
        <v>-20.061415</v>
      </c>
      <c r="F115" s="5">
        <f t="shared" si="18"/>
        <v>8.8786666666666996</v>
      </c>
      <c r="G115" s="5">
        <f t="shared" si="16"/>
        <v>-67.427306999999999</v>
      </c>
      <c r="J115">
        <v>11550666666.667</v>
      </c>
      <c r="K115">
        <v>-31.768035999999999</v>
      </c>
      <c r="L115">
        <v>-22.167235999999999</v>
      </c>
      <c r="N115" s="5">
        <f t="shared" si="19"/>
        <v>8.8786666666666996</v>
      </c>
      <c r="O115" s="5">
        <f t="shared" si="17"/>
        <v>-83.359382999999994</v>
      </c>
    </row>
    <row r="116" spans="2:16" x14ac:dyDescent="0.25">
      <c r="B116">
        <v>11606833333.333</v>
      </c>
      <c r="C116">
        <v>-28.018726000000001</v>
      </c>
      <c r="D116">
        <v>-20.702417000000001</v>
      </c>
      <c r="F116" s="5">
        <f t="shared" si="18"/>
        <v>9.3685555555555986</v>
      </c>
      <c r="G116" s="5">
        <f t="shared" si="16"/>
        <v>-67.139106999999996</v>
      </c>
      <c r="J116">
        <v>11606833333.333</v>
      </c>
      <c r="K116">
        <v>-30.185289000000001</v>
      </c>
      <c r="L116">
        <v>-20.561695</v>
      </c>
      <c r="N116" s="5">
        <f t="shared" si="19"/>
        <v>9.3685555555555986</v>
      </c>
      <c r="O116" s="5">
        <f t="shared" si="17"/>
        <v>-65.691147000000001</v>
      </c>
    </row>
    <row r="117" spans="2:16" x14ac:dyDescent="0.25">
      <c r="B117">
        <v>11663000000</v>
      </c>
      <c r="C117">
        <v>-30.028642999999999</v>
      </c>
      <c r="D117">
        <v>-22.206344999999999</v>
      </c>
      <c r="F117" s="5">
        <f t="shared" si="18"/>
        <v>9.8584444444443999</v>
      </c>
      <c r="G117" s="5">
        <f t="shared" si="16"/>
        <v>-64.977874999999997</v>
      </c>
      <c r="J117">
        <v>11663000000</v>
      </c>
      <c r="K117">
        <v>-30.408546000000001</v>
      </c>
      <c r="L117">
        <v>-20.864248</v>
      </c>
      <c r="N117" s="5">
        <f t="shared" si="19"/>
        <v>9.8584444444443999</v>
      </c>
      <c r="O117" s="5">
        <f t="shared" si="17"/>
        <v>-72.936249000000004</v>
      </c>
    </row>
    <row r="118" spans="2:16" x14ac:dyDescent="0.25">
      <c r="B118">
        <v>11719166666.667</v>
      </c>
      <c r="C118">
        <v>-27.018578000000002</v>
      </c>
      <c r="D118">
        <v>-19.109959</v>
      </c>
      <c r="F118" s="5">
        <f t="shared" si="18"/>
        <v>10.348333333333001</v>
      </c>
      <c r="G118" s="5">
        <f t="shared" si="16"/>
        <v>-61.430546</v>
      </c>
      <c r="J118">
        <v>11719166666.667</v>
      </c>
      <c r="K118">
        <v>-30.779067999999999</v>
      </c>
      <c r="L118">
        <v>-21.529615</v>
      </c>
      <c r="N118" s="5">
        <f t="shared" si="19"/>
        <v>10.348333333333001</v>
      </c>
      <c r="O118" s="5">
        <f t="shared" si="17"/>
        <v>-74.513840000000002</v>
      </c>
    </row>
    <row r="119" spans="2:16" x14ac:dyDescent="0.25">
      <c r="B119">
        <v>11775333333.333</v>
      </c>
      <c r="C119">
        <v>-26.788342</v>
      </c>
      <c r="D119">
        <v>-18.747306999999999</v>
      </c>
      <c r="F119" s="5">
        <f t="shared" si="18"/>
        <v>10.838222222222001</v>
      </c>
      <c r="G119" s="5">
        <f t="shared" si="16"/>
        <v>-58.164718999999998</v>
      </c>
      <c r="J119">
        <v>11775333333.333</v>
      </c>
      <c r="K119">
        <v>-33.024185000000003</v>
      </c>
      <c r="L119">
        <v>-23.863002999999999</v>
      </c>
      <c r="N119" s="5">
        <f t="shared" si="19"/>
        <v>10.838222222222001</v>
      </c>
      <c r="O119" s="5">
        <f t="shared" si="17"/>
        <v>-66.597763</v>
      </c>
    </row>
    <row r="120" spans="2:16" x14ac:dyDescent="0.25">
      <c r="B120">
        <v>11831500000</v>
      </c>
      <c r="C120">
        <v>-28.239594</v>
      </c>
      <c r="D120">
        <v>-20.070532</v>
      </c>
      <c r="F120" s="5">
        <f t="shared" si="18"/>
        <v>11.328111111110999</v>
      </c>
      <c r="G120" s="5">
        <f t="shared" si="16"/>
        <v>-57.986004000000001</v>
      </c>
      <c r="J120">
        <v>11831500000</v>
      </c>
      <c r="K120">
        <v>-29.575485</v>
      </c>
      <c r="L120">
        <v>-20.437445</v>
      </c>
      <c r="N120" s="5">
        <f t="shared" si="19"/>
        <v>11.328111111110999</v>
      </c>
      <c r="O120" s="5">
        <f t="shared" si="17"/>
        <v>-60.845947000000002</v>
      </c>
    </row>
    <row r="121" spans="2:16" x14ac:dyDescent="0.25">
      <c r="B121">
        <v>11887666666.667</v>
      </c>
      <c r="C121">
        <v>-28.796040999999999</v>
      </c>
      <c r="D121">
        <v>-20.490811999999998</v>
      </c>
      <c r="F121" s="5">
        <f t="shared" si="18"/>
        <v>11.818</v>
      </c>
      <c r="G121" s="5">
        <f t="shared" si="16"/>
        <v>-61.776671999999998</v>
      </c>
      <c r="J121">
        <v>11887666666.667</v>
      </c>
      <c r="K121">
        <v>-28.825365000000001</v>
      </c>
      <c r="L121">
        <v>-19.667942</v>
      </c>
      <c r="N121" s="5">
        <f t="shared" si="19"/>
        <v>11.818</v>
      </c>
      <c r="O121" s="5">
        <f t="shared" si="17"/>
        <v>-75.074202999999997</v>
      </c>
    </row>
    <row r="122" spans="2:16" x14ac:dyDescent="0.25">
      <c r="B122">
        <v>11943833333.333</v>
      </c>
      <c r="C122">
        <v>-27.104624000000001</v>
      </c>
      <c r="D122">
        <v>-18.728210000000001</v>
      </c>
      <c r="F122" s="5" t="s">
        <v>23</v>
      </c>
      <c r="J122">
        <v>11943833333.333</v>
      </c>
      <c r="K122">
        <v>-30.846240999999999</v>
      </c>
      <c r="L122">
        <v>-21.495049999999999</v>
      </c>
      <c r="N122" s="5" t="s">
        <v>23</v>
      </c>
    </row>
    <row r="123" spans="2:16" x14ac:dyDescent="0.25">
      <c r="B123">
        <v>12000000000</v>
      </c>
      <c r="C123">
        <v>-28.628350999999999</v>
      </c>
      <c r="D123">
        <v>-20.185220999999999</v>
      </c>
      <c r="J123">
        <v>12000000000</v>
      </c>
      <c r="K123">
        <v>-31.886040000000001</v>
      </c>
      <c r="L123">
        <v>-22.429998000000001</v>
      </c>
    </row>
    <row r="124" spans="2:16" x14ac:dyDescent="0.25">
      <c r="B124" t="s">
        <v>23</v>
      </c>
      <c r="J124" t="s">
        <v>23</v>
      </c>
    </row>
    <row r="125" spans="2:16" x14ac:dyDescent="0.25">
      <c r="F125" s="5" t="s">
        <v>40</v>
      </c>
      <c r="N125" s="5" t="s">
        <v>40</v>
      </c>
    </row>
    <row r="126" spans="2:16" ht="15.75" x14ac:dyDescent="0.25">
      <c r="F126" s="5" t="s">
        <v>20</v>
      </c>
      <c r="G126" s="5" t="str">
        <f t="shared" ref="G126:G145" si="20">D152</f>
        <v>2Ix2L dBc Log Mag(dB)</v>
      </c>
      <c r="H126" s="29">
        <v>2</v>
      </c>
      <c r="N126" s="5" t="s">
        <v>20</v>
      </c>
      <c r="O126" s="5" t="str">
        <f t="shared" ref="O126:O145" si="21">L152</f>
        <v>2Ix2L dBc Log Mag(dB)</v>
      </c>
      <c r="P126" s="29">
        <v>2</v>
      </c>
    </row>
    <row r="127" spans="2:16" ht="15.75" x14ac:dyDescent="0.25">
      <c r="B127" t="s">
        <v>29</v>
      </c>
      <c r="F127" s="5">
        <f t="shared" ref="F127:F145" si="22">B153/1000000000</f>
        <v>5.8179999999999996</v>
      </c>
      <c r="G127" s="5">
        <f t="shared" si="20"/>
        <v>-54.152718</v>
      </c>
      <c r="H127" s="30">
        <f>ABS(AVERAGE(G127:G145)-(H126-1)*10)</f>
        <v>62.485522473684206</v>
      </c>
      <c r="J127" t="s">
        <v>29</v>
      </c>
      <c r="N127" s="5">
        <f t="shared" ref="N127:N145" si="23">J153/1000000000</f>
        <v>5.8179999999999996</v>
      </c>
      <c r="O127" s="5">
        <f t="shared" si="21"/>
        <v>-45.584102999999999</v>
      </c>
      <c r="P127" s="30">
        <f>ABS(AVERAGE(O127:O145)-(P126-1)*10)</f>
        <v>60.374825157894733</v>
      </c>
    </row>
    <row r="128" spans="2:16" x14ac:dyDescent="0.25">
      <c r="B128" t="s">
        <v>20</v>
      </c>
      <c r="C128" t="s">
        <v>127</v>
      </c>
      <c r="D128" t="s">
        <v>81</v>
      </c>
      <c r="F128" s="5">
        <f t="shared" si="22"/>
        <v>6.1614444444443999</v>
      </c>
      <c r="G128" s="5">
        <f t="shared" si="20"/>
        <v>-60.433228</v>
      </c>
      <c r="J128" t="s">
        <v>20</v>
      </c>
      <c r="K128" t="s">
        <v>127</v>
      </c>
      <c r="L128" t="s">
        <v>81</v>
      </c>
      <c r="N128" s="5">
        <f t="shared" si="23"/>
        <v>6.1614444444443999</v>
      </c>
      <c r="O128" s="5">
        <f t="shared" si="21"/>
        <v>-49.369700999999999</v>
      </c>
    </row>
    <row r="129" spans="2:15" x14ac:dyDescent="0.25">
      <c r="B129">
        <v>3000000000</v>
      </c>
      <c r="C129">
        <v>-77.807045000000002</v>
      </c>
      <c r="D129">
        <v>-72.128760999999997</v>
      </c>
      <c r="F129" s="5">
        <f t="shared" si="22"/>
        <v>6.5048888888888996</v>
      </c>
      <c r="G129" s="5">
        <f t="shared" si="20"/>
        <v>-56.865921</v>
      </c>
      <c r="J129">
        <v>3000000000</v>
      </c>
      <c r="K129">
        <v>-80.199096999999995</v>
      </c>
      <c r="L129">
        <v>-73.599746999999994</v>
      </c>
      <c r="N129" s="5">
        <f t="shared" si="23"/>
        <v>6.5048888888888996</v>
      </c>
      <c r="O129" s="5">
        <f t="shared" si="21"/>
        <v>-55.133690000000001</v>
      </c>
    </row>
    <row r="130" spans="2:15" x14ac:dyDescent="0.25">
      <c r="B130">
        <v>3489888888.8888998</v>
      </c>
      <c r="C130">
        <v>-79.102599999999995</v>
      </c>
      <c r="D130">
        <v>-72.682709000000003</v>
      </c>
      <c r="F130" s="5">
        <f t="shared" si="22"/>
        <v>6.8483333333332999</v>
      </c>
      <c r="G130" s="5">
        <f t="shared" si="20"/>
        <v>-56.593876000000002</v>
      </c>
      <c r="J130">
        <v>3489888888.8888998</v>
      </c>
      <c r="K130">
        <v>-78.882835</v>
      </c>
      <c r="L130">
        <v>-70.921843999999993</v>
      </c>
      <c r="N130" s="5">
        <f t="shared" si="23"/>
        <v>6.8483333333332999</v>
      </c>
      <c r="O130" s="5">
        <f t="shared" si="21"/>
        <v>-59.169795999999998</v>
      </c>
    </row>
    <row r="131" spans="2:15" x14ac:dyDescent="0.25">
      <c r="B131">
        <v>3979777777.7778001</v>
      </c>
      <c r="C131">
        <v>-72.155784999999995</v>
      </c>
      <c r="D131">
        <v>-65.398551999999995</v>
      </c>
      <c r="F131" s="5">
        <f t="shared" si="22"/>
        <v>7.1917777777777996</v>
      </c>
      <c r="G131" s="5">
        <f t="shared" si="20"/>
        <v>-54.300517999999997</v>
      </c>
      <c r="J131">
        <v>3979777777.7778001</v>
      </c>
      <c r="K131">
        <v>-74.089614999999995</v>
      </c>
      <c r="L131">
        <v>-65.771880999999993</v>
      </c>
      <c r="N131" s="5">
        <f t="shared" si="23"/>
        <v>7.1917777777777996</v>
      </c>
      <c r="O131" s="5">
        <f t="shared" si="21"/>
        <v>-59.337879000000001</v>
      </c>
    </row>
    <row r="132" spans="2:15" x14ac:dyDescent="0.25">
      <c r="B132">
        <v>4469666666.6667004</v>
      </c>
      <c r="C132">
        <v>-86.004097000000002</v>
      </c>
      <c r="D132">
        <v>-79.257034000000004</v>
      </c>
      <c r="F132" s="5">
        <f t="shared" si="22"/>
        <v>7.5352222222222007</v>
      </c>
      <c r="G132" s="5">
        <f t="shared" si="20"/>
        <v>-52.195225000000001</v>
      </c>
      <c r="J132">
        <v>4469666666.6667004</v>
      </c>
      <c r="K132">
        <v>-77.311745000000002</v>
      </c>
      <c r="L132">
        <v>-68.960907000000006</v>
      </c>
      <c r="N132" s="5">
        <f t="shared" si="23"/>
        <v>7.5352222222222007</v>
      </c>
      <c r="O132" s="5">
        <f t="shared" si="21"/>
        <v>-68.599761999999998</v>
      </c>
    </row>
    <row r="133" spans="2:15" x14ac:dyDescent="0.25">
      <c r="B133">
        <v>4959555555.5556002</v>
      </c>
      <c r="C133">
        <v>-81.890243999999996</v>
      </c>
      <c r="D133">
        <v>-74.985648999999995</v>
      </c>
      <c r="F133" s="5">
        <f t="shared" si="22"/>
        <v>7.8786666666667005</v>
      </c>
      <c r="G133" s="5">
        <f t="shared" si="20"/>
        <v>-52.729571999999997</v>
      </c>
      <c r="J133">
        <v>4959555555.5556002</v>
      </c>
      <c r="K133">
        <v>-90.622062999999997</v>
      </c>
      <c r="L133">
        <v>-82.411293000000001</v>
      </c>
      <c r="N133" s="5">
        <f t="shared" si="23"/>
        <v>7.8786666666667005</v>
      </c>
      <c r="O133" s="5">
        <f t="shared" si="21"/>
        <v>-52.721245000000003</v>
      </c>
    </row>
    <row r="134" spans="2:15" x14ac:dyDescent="0.25">
      <c r="B134">
        <v>5449444444.4443998</v>
      </c>
      <c r="C134">
        <v>-87.618530000000007</v>
      </c>
      <c r="D134">
        <v>-80.623160999999996</v>
      </c>
      <c r="F134" s="5">
        <f t="shared" si="22"/>
        <v>8.2221111111111007</v>
      </c>
      <c r="G134" s="5">
        <f t="shared" si="20"/>
        <v>-51.736995999999998</v>
      </c>
      <c r="J134">
        <v>5449444444.4443998</v>
      </c>
      <c r="K134">
        <v>-81.190887000000004</v>
      </c>
      <c r="L134">
        <v>-73.067916999999994</v>
      </c>
      <c r="N134" s="5">
        <f t="shared" si="23"/>
        <v>8.2221111111111007</v>
      </c>
      <c r="O134" s="5">
        <f t="shared" si="21"/>
        <v>-51.322006000000002</v>
      </c>
    </row>
    <row r="135" spans="2:15" x14ac:dyDescent="0.25">
      <c r="B135">
        <v>5939333333.3332996</v>
      </c>
      <c r="C135">
        <v>-85.000336000000004</v>
      </c>
      <c r="D135">
        <v>-77.881927000000005</v>
      </c>
      <c r="F135" s="5">
        <f t="shared" si="22"/>
        <v>8.5655555555555996</v>
      </c>
      <c r="G135" s="5">
        <f t="shared" si="20"/>
        <v>-52.804316999999998</v>
      </c>
      <c r="J135">
        <v>5939333333.3332996</v>
      </c>
      <c r="K135">
        <v>-80.192757</v>
      </c>
      <c r="L135">
        <v>-71.955703999999997</v>
      </c>
      <c r="N135" s="5">
        <f t="shared" si="23"/>
        <v>8.5655555555555996</v>
      </c>
      <c r="O135" s="5">
        <f t="shared" si="21"/>
        <v>-48.448391000000001</v>
      </c>
    </row>
    <row r="136" spans="2:15" x14ac:dyDescent="0.25">
      <c r="B136">
        <v>6429222222.2222004</v>
      </c>
      <c r="C136">
        <v>-77.363563999999997</v>
      </c>
      <c r="D136">
        <v>-70.168189999999996</v>
      </c>
      <c r="F136" s="5">
        <f t="shared" si="22"/>
        <v>8.9090000000000007</v>
      </c>
      <c r="G136" s="5">
        <f t="shared" si="20"/>
        <v>-52.053100999999998</v>
      </c>
      <c r="J136">
        <v>6429222222.2222004</v>
      </c>
      <c r="K136">
        <v>-76.208754999999996</v>
      </c>
      <c r="L136">
        <v>-67.704857000000004</v>
      </c>
      <c r="N136" s="5">
        <f t="shared" si="23"/>
        <v>8.9090000000000007</v>
      </c>
      <c r="O136" s="5">
        <f t="shared" si="21"/>
        <v>-47.731392</v>
      </c>
    </row>
    <row r="137" spans="2:15" x14ac:dyDescent="0.25">
      <c r="B137">
        <v>6919111111.1111002</v>
      </c>
      <c r="C137">
        <v>-81.796822000000006</v>
      </c>
      <c r="D137">
        <v>-74.515456999999998</v>
      </c>
      <c r="F137" s="5">
        <f t="shared" si="22"/>
        <v>9.2524444444444001</v>
      </c>
      <c r="G137" s="5">
        <f t="shared" si="20"/>
        <v>-50.867195000000002</v>
      </c>
      <c r="J137">
        <v>6919111111.1111002</v>
      </c>
      <c r="K137">
        <v>-79.399535999999998</v>
      </c>
      <c r="L137">
        <v>-70.353476999999998</v>
      </c>
      <c r="N137" s="5">
        <f t="shared" si="23"/>
        <v>9.2524444444444001</v>
      </c>
      <c r="O137" s="5">
        <f t="shared" si="21"/>
        <v>-44.103912000000001</v>
      </c>
    </row>
    <row r="138" spans="2:15" x14ac:dyDescent="0.25">
      <c r="B138">
        <v>7409000000</v>
      </c>
      <c r="C138">
        <v>-75.592376999999999</v>
      </c>
      <c r="D138">
        <v>-68.290276000000006</v>
      </c>
      <c r="F138" s="5">
        <f t="shared" si="22"/>
        <v>9.5958888888889007</v>
      </c>
      <c r="G138" s="5">
        <f t="shared" si="20"/>
        <v>-49.871357000000003</v>
      </c>
      <c r="J138">
        <v>7409000000</v>
      </c>
      <c r="K138">
        <v>-83.248351999999997</v>
      </c>
      <c r="L138">
        <v>-73.802895000000007</v>
      </c>
      <c r="N138" s="5">
        <f t="shared" si="23"/>
        <v>9.5958888888889007</v>
      </c>
      <c r="O138" s="5">
        <f t="shared" si="21"/>
        <v>-44.392403000000002</v>
      </c>
    </row>
    <row r="139" spans="2:15" x14ac:dyDescent="0.25">
      <c r="B139">
        <v>7898888888.8888998</v>
      </c>
      <c r="C139">
        <v>-73.203063999999998</v>
      </c>
      <c r="D139">
        <v>-65.922111999999998</v>
      </c>
      <c r="F139" s="5">
        <f t="shared" si="22"/>
        <v>9.9393333333333</v>
      </c>
      <c r="G139" s="5">
        <f t="shared" si="20"/>
        <v>-48.443306</v>
      </c>
      <c r="J139">
        <v>7898888888.8888998</v>
      </c>
      <c r="K139">
        <v>-79.542023</v>
      </c>
      <c r="L139">
        <v>-69.941222999999994</v>
      </c>
      <c r="N139" s="5">
        <f t="shared" si="23"/>
        <v>9.9393333333333</v>
      </c>
      <c r="O139" s="5">
        <f t="shared" si="21"/>
        <v>-43.133389000000001</v>
      </c>
    </row>
    <row r="140" spans="2:15" x14ac:dyDescent="0.25">
      <c r="B140">
        <v>8388777777.7777996</v>
      </c>
      <c r="C140">
        <v>-78.586105000000003</v>
      </c>
      <c r="D140">
        <v>-71.269797999999994</v>
      </c>
      <c r="F140" s="5">
        <f t="shared" si="22"/>
        <v>10.282777777778</v>
      </c>
      <c r="G140" s="5">
        <f t="shared" si="20"/>
        <v>-49.320362000000003</v>
      </c>
      <c r="J140">
        <v>8388777777.7777996</v>
      </c>
      <c r="K140">
        <v>-79.765090999999998</v>
      </c>
      <c r="L140">
        <v>-70.141495000000006</v>
      </c>
      <c r="N140" s="5">
        <f t="shared" si="23"/>
        <v>10.282777777778</v>
      </c>
      <c r="O140" s="5">
        <f t="shared" si="21"/>
        <v>-47.57085</v>
      </c>
    </row>
    <row r="141" spans="2:15" x14ac:dyDescent="0.25">
      <c r="B141">
        <v>8878666666.6667004</v>
      </c>
      <c r="C141">
        <v>-75.249602999999993</v>
      </c>
      <c r="D141">
        <v>-67.427306999999999</v>
      </c>
      <c r="F141" s="5">
        <f t="shared" si="22"/>
        <v>10.626222222221999</v>
      </c>
      <c r="G141" s="5">
        <f t="shared" si="20"/>
        <v>-49.308083000000003</v>
      </c>
      <c r="J141">
        <v>8878666666.6667004</v>
      </c>
      <c r="K141">
        <v>-92.903678999999997</v>
      </c>
      <c r="L141">
        <v>-83.359382999999994</v>
      </c>
      <c r="N141" s="5">
        <f t="shared" si="23"/>
        <v>10.626222222221999</v>
      </c>
      <c r="O141" s="5">
        <f t="shared" si="21"/>
        <v>-48.729717000000001</v>
      </c>
    </row>
    <row r="142" spans="2:15" x14ac:dyDescent="0.25">
      <c r="B142">
        <v>9368555555.5555992</v>
      </c>
      <c r="C142">
        <v>-75.047721999999993</v>
      </c>
      <c r="D142">
        <v>-67.139106999999996</v>
      </c>
      <c r="F142" s="5">
        <f t="shared" si="22"/>
        <v>10.969666666666999</v>
      </c>
      <c r="G142" s="5">
        <f t="shared" si="20"/>
        <v>-49.775181000000003</v>
      </c>
      <c r="J142">
        <v>9368555555.5555992</v>
      </c>
      <c r="K142">
        <v>-74.940597999999994</v>
      </c>
      <c r="L142">
        <v>-65.691147000000001</v>
      </c>
      <c r="N142" s="5">
        <f t="shared" si="23"/>
        <v>10.969666666666999</v>
      </c>
      <c r="O142" s="5">
        <f t="shared" si="21"/>
        <v>-49.570633000000001</v>
      </c>
    </row>
    <row r="143" spans="2:15" x14ac:dyDescent="0.25">
      <c r="B143">
        <v>9858444444.4444008</v>
      </c>
      <c r="C143">
        <v>-73.018906000000001</v>
      </c>
      <c r="D143">
        <v>-64.977874999999997</v>
      </c>
      <c r="F143" s="5">
        <f t="shared" si="22"/>
        <v>11.313111111111001</v>
      </c>
      <c r="G143" s="5">
        <f t="shared" si="20"/>
        <v>-51.477493000000003</v>
      </c>
      <c r="J143">
        <v>9858444444.4444008</v>
      </c>
      <c r="K143">
        <v>-82.097426999999996</v>
      </c>
      <c r="L143">
        <v>-72.936249000000004</v>
      </c>
      <c r="N143" s="5">
        <f t="shared" si="23"/>
        <v>11.313111111111001</v>
      </c>
      <c r="O143" s="5">
        <f t="shared" si="21"/>
        <v>-49.730755000000002</v>
      </c>
    </row>
    <row r="144" spans="2:15" x14ac:dyDescent="0.25">
      <c r="B144">
        <v>10348333333.333</v>
      </c>
      <c r="C144">
        <v>-69.599609000000001</v>
      </c>
      <c r="D144">
        <v>-61.430546</v>
      </c>
      <c r="F144" s="5">
        <f t="shared" si="22"/>
        <v>11.656555555556</v>
      </c>
      <c r="G144" s="5">
        <f t="shared" si="20"/>
        <v>-52.383724000000001</v>
      </c>
      <c r="J144">
        <v>10348333333.333</v>
      </c>
      <c r="K144">
        <v>-83.651886000000005</v>
      </c>
      <c r="L144">
        <v>-74.513840000000002</v>
      </c>
      <c r="N144" s="5">
        <f t="shared" si="23"/>
        <v>11.656555555556</v>
      </c>
      <c r="O144" s="5">
        <f t="shared" si="21"/>
        <v>-47.089202999999998</v>
      </c>
    </row>
    <row r="145" spans="2:16" x14ac:dyDescent="0.25">
      <c r="B145">
        <v>10838222222.222</v>
      </c>
      <c r="C145">
        <v>-66.469948000000002</v>
      </c>
      <c r="D145">
        <v>-58.164718999999998</v>
      </c>
      <c r="F145" s="5">
        <f t="shared" si="22"/>
        <v>12</v>
      </c>
      <c r="G145" s="5">
        <f t="shared" si="20"/>
        <v>-51.912754</v>
      </c>
      <c r="J145">
        <v>10838222222.222</v>
      </c>
      <c r="K145">
        <v>-75.755188000000004</v>
      </c>
      <c r="L145">
        <v>-66.597763</v>
      </c>
      <c r="N145" s="5">
        <f t="shared" si="23"/>
        <v>12</v>
      </c>
      <c r="O145" s="5">
        <f t="shared" si="21"/>
        <v>-45.382851000000002</v>
      </c>
    </row>
    <row r="146" spans="2:16" x14ac:dyDescent="0.25">
      <c r="B146">
        <v>11328111111.111</v>
      </c>
      <c r="C146">
        <v>-66.362419000000003</v>
      </c>
      <c r="D146">
        <v>-57.986004000000001</v>
      </c>
      <c r="F146" s="5" t="s">
        <v>23</v>
      </c>
      <c r="J146">
        <v>11328111111.111</v>
      </c>
      <c r="K146">
        <v>-70.197136</v>
      </c>
      <c r="L146">
        <v>-60.845947000000002</v>
      </c>
      <c r="N146" s="5" t="s">
        <v>23</v>
      </c>
    </row>
    <row r="147" spans="2:16" x14ac:dyDescent="0.25">
      <c r="B147">
        <v>11818000000</v>
      </c>
      <c r="C147">
        <v>-70.219802999999999</v>
      </c>
      <c r="D147">
        <v>-61.776671999999998</v>
      </c>
      <c r="J147">
        <v>11818000000</v>
      </c>
      <c r="K147">
        <v>-84.530251000000007</v>
      </c>
      <c r="L147">
        <v>-75.074202999999997</v>
      </c>
    </row>
    <row r="148" spans="2:16" x14ac:dyDescent="0.25">
      <c r="B148" t="s">
        <v>23</v>
      </c>
      <c r="J148" t="s">
        <v>23</v>
      </c>
    </row>
    <row r="149" spans="2:16" x14ac:dyDescent="0.25">
      <c r="F149" s="5" t="s">
        <v>42</v>
      </c>
      <c r="N149" s="5" t="s">
        <v>42</v>
      </c>
    </row>
    <row r="150" spans="2:16" ht="15.75" x14ac:dyDescent="0.25">
      <c r="F150" s="5" t="s">
        <v>20</v>
      </c>
      <c r="G150" s="5" t="str">
        <f t="shared" ref="G150:G169" si="24">D176</f>
        <v>2Ix3L dBc Log Mag(dB)</v>
      </c>
      <c r="H150" s="29">
        <v>2</v>
      </c>
      <c r="N150" s="5" t="s">
        <v>20</v>
      </c>
      <c r="O150" s="5" t="str">
        <f t="shared" ref="O150:O169" si="25">L176</f>
        <v>2Ix3L dBc Log Mag(dB)</v>
      </c>
      <c r="P150" s="29">
        <v>2</v>
      </c>
    </row>
    <row r="151" spans="2:16" ht="15.75" x14ac:dyDescent="0.25">
      <c r="B151" t="s">
        <v>40</v>
      </c>
      <c r="F151" s="5">
        <f t="shared" ref="F151:F169" si="26">B177/1000000000</f>
        <v>3</v>
      </c>
      <c r="G151" s="5">
        <f t="shared" si="24"/>
        <v>-90.521805000000001</v>
      </c>
      <c r="H151" s="30">
        <f>ABS(AVERAGE(G151:G169)-(H150-1)*10)</f>
        <v>75.517282052631586</v>
      </c>
      <c r="J151" t="s">
        <v>40</v>
      </c>
      <c r="N151" s="5">
        <f t="shared" ref="N151:N169" si="27">J177/1000000000</f>
        <v>3</v>
      </c>
      <c r="O151" s="5">
        <f t="shared" si="25"/>
        <v>-78.658294999999995</v>
      </c>
      <c r="P151" s="30">
        <f>ABS(AVERAGE(O151:O169)-(P150-1)*10)</f>
        <v>81.499801578947356</v>
      </c>
    </row>
    <row r="152" spans="2:16" x14ac:dyDescent="0.25">
      <c r="B152" t="s">
        <v>20</v>
      </c>
      <c r="C152" t="s">
        <v>166</v>
      </c>
      <c r="D152" t="s">
        <v>82</v>
      </c>
      <c r="F152" s="5">
        <f t="shared" si="26"/>
        <v>3.5</v>
      </c>
      <c r="G152" s="5">
        <f t="shared" si="24"/>
        <v>-71.700835999999995</v>
      </c>
      <c r="J152" t="s">
        <v>20</v>
      </c>
      <c r="K152" t="s">
        <v>166</v>
      </c>
      <c r="L152" t="s">
        <v>82</v>
      </c>
      <c r="N152" s="5">
        <f t="shared" si="27"/>
        <v>3.5</v>
      </c>
      <c r="O152" s="5">
        <f t="shared" si="25"/>
        <v>-81.156158000000005</v>
      </c>
    </row>
    <row r="153" spans="2:16" x14ac:dyDescent="0.25">
      <c r="B153">
        <v>5818000000</v>
      </c>
      <c r="C153">
        <v>-59.830997000000004</v>
      </c>
      <c r="D153">
        <v>-54.152718</v>
      </c>
      <c r="F153" s="5">
        <f t="shared" si="26"/>
        <v>4</v>
      </c>
      <c r="G153" s="5">
        <f t="shared" si="24"/>
        <v>-70.250725000000003</v>
      </c>
      <c r="J153">
        <v>5818000000</v>
      </c>
      <c r="K153">
        <v>-52.183453</v>
      </c>
      <c r="L153">
        <v>-45.584102999999999</v>
      </c>
      <c r="N153" s="5">
        <f t="shared" si="27"/>
        <v>4</v>
      </c>
      <c r="O153" s="5">
        <f t="shared" si="25"/>
        <v>-74.893105000000006</v>
      </c>
    </row>
    <row r="154" spans="2:16" x14ac:dyDescent="0.25">
      <c r="B154">
        <v>6161444444.4443998</v>
      </c>
      <c r="C154">
        <v>-66.853127000000001</v>
      </c>
      <c r="D154">
        <v>-60.433228</v>
      </c>
      <c r="F154" s="5">
        <f t="shared" si="26"/>
        <v>4.5</v>
      </c>
      <c r="G154" s="5">
        <f t="shared" si="24"/>
        <v>-68.172318000000004</v>
      </c>
      <c r="J154">
        <v>6161444444.4443998</v>
      </c>
      <c r="K154">
        <v>-57.330688000000002</v>
      </c>
      <c r="L154">
        <v>-49.369700999999999</v>
      </c>
      <c r="N154" s="5">
        <f t="shared" si="27"/>
        <v>4.5</v>
      </c>
      <c r="O154" s="5">
        <f t="shared" si="25"/>
        <v>-71.273537000000005</v>
      </c>
    </row>
    <row r="155" spans="2:16" x14ac:dyDescent="0.25">
      <c r="B155">
        <v>6504888888.8888998</v>
      </c>
      <c r="C155">
        <v>-63.623154</v>
      </c>
      <c r="D155">
        <v>-56.865921</v>
      </c>
      <c r="F155" s="5">
        <f t="shared" si="26"/>
        <v>5</v>
      </c>
      <c r="G155" s="5">
        <f t="shared" si="24"/>
        <v>-65.176331000000005</v>
      </c>
      <c r="J155">
        <v>6504888888.8888998</v>
      </c>
      <c r="K155">
        <v>-63.451424000000003</v>
      </c>
      <c r="L155">
        <v>-55.133690000000001</v>
      </c>
      <c r="N155" s="5">
        <f t="shared" si="27"/>
        <v>5</v>
      </c>
      <c r="O155" s="5">
        <f t="shared" si="25"/>
        <v>-69.491798000000003</v>
      </c>
    </row>
    <row r="156" spans="2:16" x14ac:dyDescent="0.25">
      <c r="B156">
        <v>6848333333.3332996</v>
      </c>
      <c r="C156">
        <v>-63.340941999999998</v>
      </c>
      <c r="D156">
        <v>-56.593876000000002</v>
      </c>
      <c r="F156" s="5">
        <f t="shared" si="26"/>
        <v>5.5</v>
      </c>
      <c r="G156" s="5">
        <f t="shared" si="24"/>
        <v>-66.447700999999995</v>
      </c>
      <c r="J156">
        <v>6848333333.3332996</v>
      </c>
      <c r="K156">
        <v>-67.520629999999997</v>
      </c>
      <c r="L156">
        <v>-59.169795999999998</v>
      </c>
      <c r="N156" s="5">
        <f t="shared" si="27"/>
        <v>5.5</v>
      </c>
      <c r="O156" s="5">
        <f t="shared" si="25"/>
        <v>-71.594879000000006</v>
      </c>
    </row>
    <row r="157" spans="2:16" x14ac:dyDescent="0.25">
      <c r="B157">
        <v>7191777777.7777996</v>
      </c>
      <c r="C157">
        <v>-61.205115999999997</v>
      </c>
      <c r="D157">
        <v>-54.300517999999997</v>
      </c>
      <c r="F157" s="5">
        <f t="shared" si="26"/>
        <v>6</v>
      </c>
      <c r="G157" s="5">
        <f t="shared" si="24"/>
        <v>-69.036597999999998</v>
      </c>
      <c r="J157">
        <v>7191777777.7777996</v>
      </c>
      <c r="K157">
        <v>-67.548653000000002</v>
      </c>
      <c r="L157">
        <v>-59.337879000000001</v>
      </c>
      <c r="N157" s="5">
        <f t="shared" si="27"/>
        <v>6</v>
      </c>
      <c r="O157" s="5">
        <f t="shared" si="25"/>
        <v>-70.680801000000002</v>
      </c>
    </row>
    <row r="158" spans="2:16" x14ac:dyDescent="0.25">
      <c r="B158">
        <v>7535222222.2222004</v>
      </c>
      <c r="C158">
        <v>-59.190593999999997</v>
      </c>
      <c r="D158">
        <v>-52.195225000000001</v>
      </c>
      <c r="F158" s="5">
        <f t="shared" si="26"/>
        <v>6.5</v>
      </c>
      <c r="G158" s="5">
        <f t="shared" si="24"/>
        <v>-67.051445000000001</v>
      </c>
      <c r="J158">
        <v>7535222222.2222004</v>
      </c>
      <c r="K158">
        <v>-76.722724999999997</v>
      </c>
      <c r="L158">
        <v>-68.599761999999998</v>
      </c>
      <c r="N158" s="5">
        <f t="shared" si="27"/>
        <v>6.5</v>
      </c>
      <c r="O158" s="5">
        <f t="shared" si="25"/>
        <v>-68.647446000000002</v>
      </c>
    </row>
    <row r="159" spans="2:16" x14ac:dyDescent="0.25">
      <c r="B159">
        <v>7878666666.6667004</v>
      </c>
      <c r="C159">
        <v>-59.84798</v>
      </c>
      <c r="D159">
        <v>-52.729571999999997</v>
      </c>
      <c r="F159" s="5">
        <f t="shared" si="26"/>
        <v>7</v>
      </c>
      <c r="G159" s="5">
        <f t="shared" si="24"/>
        <v>-66.862305000000006</v>
      </c>
      <c r="J159">
        <v>7878666666.6667004</v>
      </c>
      <c r="K159">
        <v>-60.958302000000003</v>
      </c>
      <c r="L159">
        <v>-52.721245000000003</v>
      </c>
      <c r="N159" s="5">
        <f t="shared" si="27"/>
        <v>7</v>
      </c>
      <c r="O159" s="5">
        <f t="shared" si="25"/>
        <v>-73.157379000000006</v>
      </c>
    </row>
    <row r="160" spans="2:16" x14ac:dyDescent="0.25">
      <c r="B160">
        <v>8222111111.1111002</v>
      </c>
      <c r="C160">
        <v>-58.932369000000001</v>
      </c>
      <c r="D160">
        <v>-51.736995999999998</v>
      </c>
      <c r="F160" s="5">
        <f t="shared" si="26"/>
        <v>7.5</v>
      </c>
      <c r="G160" s="5">
        <f t="shared" si="24"/>
        <v>-66.572272999999996</v>
      </c>
      <c r="J160">
        <v>8222111111.1111002</v>
      </c>
      <c r="K160">
        <v>-59.825904999999999</v>
      </c>
      <c r="L160">
        <v>-51.322006000000002</v>
      </c>
      <c r="N160" s="5">
        <f t="shared" si="27"/>
        <v>7.5</v>
      </c>
      <c r="O160" s="5">
        <f t="shared" si="25"/>
        <v>-83.938857999999996</v>
      </c>
    </row>
    <row r="161" spans="2:16" x14ac:dyDescent="0.25">
      <c r="B161">
        <v>8565555555.5556002</v>
      </c>
      <c r="C161">
        <v>-60.085678000000001</v>
      </c>
      <c r="D161">
        <v>-52.804316999999998</v>
      </c>
      <c r="F161" s="5">
        <f t="shared" si="26"/>
        <v>8</v>
      </c>
      <c r="G161" s="5">
        <f t="shared" si="24"/>
        <v>-68.780265999999997</v>
      </c>
      <c r="J161">
        <v>8565555555.5556002</v>
      </c>
      <c r="K161">
        <v>-57.494450000000001</v>
      </c>
      <c r="L161">
        <v>-48.448391000000001</v>
      </c>
      <c r="N161" s="5">
        <f t="shared" si="27"/>
        <v>8</v>
      </c>
      <c r="O161" s="5">
        <f t="shared" si="25"/>
        <v>-70.308448999999996</v>
      </c>
    </row>
    <row r="162" spans="2:16" x14ac:dyDescent="0.25">
      <c r="B162">
        <v>8909000000</v>
      </c>
      <c r="C162">
        <v>-59.355201999999998</v>
      </c>
      <c r="D162">
        <v>-52.053100999999998</v>
      </c>
      <c r="F162" s="5">
        <f t="shared" si="26"/>
        <v>8.5</v>
      </c>
      <c r="G162" s="5">
        <f t="shared" si="24"/>
        <v>-63.840240000000001</v>
      </c>
      <c r="J162">
        <v>8909000000</v>
      </c>
      <c r="K162">
        <v>-57.176845999999998</v>
      </c>
      <c r="L162">
        <v>-47.731392</v>
      </c>
      <c r="N162" s="5">
        <f t="shared" si="27"/>
        <v>8.5</v>
      </c>
      <c r="O162" s="5">
        <f t="shared" si="25"/>
        <v>-69.590675000000005</v>
      </c>
    </row>
    <row r="163" spans="2:16" x14ac:dyDescent="0.25">
      <c r="B163">
        <v>9252444444.4444008</v>
      </c>
      <c r="C163">
        <v>-58.148144000000002</v>
      </c>
      <c r="D163">
        <v>-50.867195000000002</v>
      </c>
      <c r="F163" s="5">
        <f t="shared" si="26"/>
        <v>9</v>
      </c>
      <c r="G163" s="5">
        <f t="shared" si="24"/>
        <v>-59.448017</v>
      </c>
      <c r="J163">
        <v>9252444444.4444008</v>
      </c>
      <c r="K163">
        <v>-53.704712000000001</v>
      </c>
      <c r="L163">
        <v>-44.103912000000001</v>
      </c>
      <c r="N163" s="5">
        <f t="shared" si="27"/>
        <v>9</v>
      </c>
      <c r="O163" s="5">
        <f t="shared" si="25"/>
        <v>-67.174155999999996</v>
      </c>
    </row>
    <row r="164" spans="2:16" x14ac:dyDescent="0.25">
      <c r="B164">
        <v>9595888888.8889008</v>
      </c>
      <c r="C164">
        <v>-57.187663999999998</v>
      </c>
      <c r="D164">
        <v>-49.871357000000003</v>
      </c>
      <c r="F164" s="5">
        <f t="shared" si="26"/>
        <v>9.5</v>
      </c>
      <c r="G164" s="5">
        <f t="shared" si="24"/>
        <v>-58.887051</v>
      </c>
      <c r="J164">
        <v>9595888888.8889008</v>
      </c>
      <c r="K164">
        <v>-54.015994999999997</v>
      </c>
      <c r="L164">
        <v>-44.392403000000002</v>
      </c>
      <c r="N164" s="5">
        <f t="shared" si="27"/>
        <v>9.5</v>
      </c>
      <c r="O164" s="5">
        <f t="shared" si="25"/>
        <v>-68.754677000000001</v>
      </c>
    </row>
    <row r="165" spans="2:16" x14ac:dyDescent="0.25">
      <c r="B165">
        <v>9939333333.3332996</v>
      </c>
      <c r="C165">
        <v>-56.265602000000001</v>
      </c>
      <c r="D165">
        <v>-48.443306</v>
      </c>
      <c r="F165" s="5">
        <f t="shared" si="26"/>
        <v>10</v>
      </c>
      <c r="G165" s="5">
        <f t="shared" si="24"/>
        <v>-57.509819</v>
      </c>
      <c r="J165">
        <v>9939333333.3332996</v>
      </c>
      <c r="K165">
        <v>-52.677689000000001</v>
      </c>
      <c r="L165">
        <v>-43.133389000000001</v>
      </c>
      <c r="N165" s="5">
        <f t="shared" si="27"/>
        <v>10</v>
      </c>
      <c r="O165" s="5">
        <f t="shared" si="25"/>
        <v>-77.403357999999997</v>
      </c>
    </row>
    <row r="166" spans="2:16" x14ac:dyDescent="0.25">
      <c r="B166">
        <v>10282777777.778</v>
      </c>
      <c r="C166">
        <v>-57.228980999999997</v>
      </c>
      <c r="D166">
        <v>-49.320362000000003</v>
      </c>
      <c r="F166" s="5">
        <f t="shared" si="26"/>
        <v>10.5</v>
      </c>
      <c r="G166" s="5">
        <f t="shared" si="24"/>
        <v>-58.387577</v>
      </c>
      <c r="J166">
        <v>10282777777.778</v>
      </c>
      <c r="K166">
        <v>-56.820304999999998</v>
      </c>
      <c r="L166">
        <v>-47.57085</v>
      </c>
      <c r="N166" s="5">
        <f t="shared" si="27"/>
        <v>10.5</v>
      </c>
      <c r="O166" s="5">
        <f t="shared" si="25"/>
        <v>-70.712601000000006</v>
      </c>
    </row>
    <row r="167" spans="2:16" x14ac:dyDescent="0.25">
      <c r="B167">
        <v>10626222222.222</v>
      </c>
      <c r="C167">
        <v>-57.349117</v>
      </c>
      <c r="D167">
        <v>-49.308083000000003</v>
      </c>
      <c r="F167" s="5">
        <f t="shared" si="26"/>
        <v>11</v>
      </c>
      <c r="G167" s="5">
        <f t="shared" si="24"/>
        <v>-57.999741</v>
      </c>
      <c r="J167">
        <v>10626222222.222</v>
      </c>
      <c r="K167">
        <v>-57.890900000000002</v>
      </c>
      <c r="L167">
        <v>-48.729717000000001</v>
      </c>
      <c r="N167" s="5">
        <f t="shared" si="27"/>
        <v>11</v>
      </c>
      <c r="O167" s="5">
        <f t="shared" si="25"/>
        <v>-65.409935000000004</v>
      </c>
    </row>
    <row r="168" spans="2:16" x14ac:dyDescent="0.25">
      <c r="B168">
        <v>10969666666.667</v>
      </c>
      <c r="C168">
        <v>-57.944243999999998</v>
      </c>
      <c r="D168">
        <v>-49.775181000000003</v>
      </c>
      <c r="F168" s="5">
        <f t="shared" si="26"/>
        <v>11.5</v>
      </c>
      <c r="G168" s="5">
        <f t="shared" si="24"/>
        <v>-57.674171000000001</v>
      </c>
      <c r="J168">
        <v>10969666666.667</v>
      </c>
      <c r="K168">
        <v>-58.708674999999999</v>
      </c>
      <c r="L168">
        <v>-49.570633000000001</v>
      </c>
      <c r="N168" s="5">
        <f t="shared" si="27"/>
        <v>11.5</v>
      </c>
      <c r="O168" s="5">
        <f t="shared" si="25"/>
        <v>-60.190810999999997</v>
      </c>
    </row>
    <row r="169" spans="2:16" x14ac:dyDescent="0.25">
      <c r="B169">
        <v>11313111111.111</v>
      </c>
      <c r="C169">
        <v>-59.782722</v>
      </c>
      <c r="D169">
        <v>-51.477493000000003</v>
      </c>
      <c r="F169" s="5">
        <f t="shared" si="26"/>
        <v>12</v>
      </c>
      <c r="G169" s="5">
        <f t="shared" si="24"/>
        <v>-60.509140000000002</v>
      </c>
      <c r="J169">
        <v>11313111111.111</v>
      </c>
      <c r="K169">
        <v>-58.888179999999998</v>
      </c>
      <c r="L169">
        <v>-49.730755000000002</v>
      </c>
      <c r="N169" s="5">
        <f t="shared" si="27"/>
        <v>12</v>
      </c>
      <c r="O169" s="5">
        <f t="shared" si="25"/>
        <v>-65.459311999999997</v>
      </c>
    </row>
    <row r="170" spans="2:16" x14ac:dyDescent="0.25">
      <c r="B170">
        <v>11656555555.556</v>
      </c>
      <c r="C170">
        <v>-60.760139000000002</v>
      </c>
      <c r="D170">
        <v>-52.383724000000001</v>
      </c>
      <c r="F170" s="5" t="s">
        <v>23</v>
      </c>
      <c r="J170">
        <v>11656555555.556</v>
      </c>
      <c r="K170">
        <v>-56.440392000000003</v>
      </c>
      <c r="L170">
        <v>-47.089202999999998</v>
      </c>
      <c r="N170" s="5" t="s">
        <v>23</v>
      </c>
    </row>
    <row r="171" spans="2:16" x14ac:dyDescent="0.25">
      <c r="B171">
        <v>12000000000</v>
      </c>
      <c r="C171">
        <v>-60.355888</v>
      </c>
      <c r="D171">
        <v>-51.912754</v>
      </c>
      <c r="J171">
        <v>12000000000</v>
      </c>
      <c r="K171">
        <v>-54.838894000000003</v>
      </c>
      <c r="L171">
        <v>-45.382851000000002</v>
      </c>
    </row>
    <row r="172" spans="2:16" x14ac:dyDescent="0.25">
      <c r="B172" t="s">
        <v>23</v>
      </c>
      <c r="J172" t="s">
        <v>23</v>
      </c>
    </row>
    <row r="173" spans="2:16" x14ac:dyDescent="0.25">
      <c r="F173" s="5" t="s">
        <v>44</v>
      </c>
      <c r="N173" s="5" t="s">
        <v>44</v>
      </c>
    </row>
    <row r="174" spans="2:16" ht="15.75" x14ac:dyDescent="0.25">
      <c r="F174" s="5" t="s">
        <v>20</v>
      </c>
      <c r="G174" s="5" t="str">
        <f t="shared" ref="G174:G193" si="28">D200</f>
        <v>2Ix4L dBc Log Mag(dB)</v>
      </c>
      <c r="H174" s="29">
        <v>2</v>
      </c>
      <c r="N174" s="5" t="s">
        <v>20</v>
      </c>
      <c r="O174" s="5" t="str">
        <f t="shared" ref="O174:O193" si="29">L200</f>
        <v>2Ix4L dBc Log Mag(dB)</v>
      </c>
      <c r="P174" s="29">
        <v>2</v>
      </c>
    </row>
    <row r="175" spans="2:16" ht="15.75" x14ac:dyDescent="0.25">
      <c r="B175" t="s">
        <v>42</v>
      </c>
      <c r="F175" s="5">
        <f t="shared" ref="F175:F193" si="30">B201/1000000000</f>
        <v>3.9780000000000002</v>
      </c>
      <c r="G175" s="5">
        <f t="shared" si="28"/>
        <v>-56.265205000000002</v>
      </c>
      <c r="H175" s="30">
        <f>ABS(AVERAGE(G175:G193)-(H174-1)*10)</f>
        <v>73.984429368421075</v>
      </c>
      <c r="J175" t="s">
        <v>42</v>
      </c>
      <c r="N175" s="5">
        <f t="shared" ref="N175:N193" si="31">J201/1000000000</f>
        <v>3.9780000000000002</v>
      </c>
      <c r="O175" s="5">
        <f t="shared" si="29"/>
        <v>-65.852867000000003</v>
      </c>
      <c r="P175" s="30">
        <f>ABS(AVERAGE(O175:O193)-(P174-1)*10)</f>
        <v>68.460645210526323</v>
      </c>
    </row>
    <row r="176" spans="2:16" x14ac:dyDescent="0.25">
      <c r="B176" t="s">
        <v>20</v>
      </c>
      <c r="C176" t="s">
        <v>167</v>
      </c>
      <c r="D176" t="s">
        <v>83</v>
      </c>
      <c r="F176" s="5">
        <f t="shared" si="30"/>
        <v>4.4236666666667004</v>
      </c>
      <c r="G176" s="5">
        <f t="shared" si="28"/>
        <v>-58.435158000000001</v>
      </c>
      <c r="J176" t="s">
        <v>20</v>
      </c>
      <c r="K176" t="s">
        <v>167</v>
      </c>
      <c r="L176" t="s">
        <v>83</v>
      </c>
      <c r="N176" s="5">
        <f t="shared" si="31"/>
        <v>4.4236666666667004</v>
      </c>
      <c r="O176" s="5">
        <f t="shared" si="29"/>
        <v>-66.511391000000003</v>
      </c>
    </row>
    <row r="177" spans="2:15" x14ac:dyDescent="0.25">
      <c r="B177">
        <v>3000000000</v>
      </c>
      <c r="C177">
        <v>-96.200089000000006</v>
      </c>
      <c r="D177">
        <v>-90.521805000000001</v>
      </c>
      <c r="F177" s="5">
        <f t="shared" si="30"/>
        <v>4.8693333333332998</v>
      </c>
      <c r="G177" s="5">
        <f t="shared" si="28"/>
        <v>-58.673400999999998</v>
      </c>
      <c r="J177">
        <v>3000000000</v>
      </c>
      <c r="K177">
        <v>-85.257644999999997</v>
      </c>
      <c r="L177">
        <v>-78.658294999999995</v>
      </c>
      <c r="N177" s="5">
        <f t="shared" si="31"/>
        <v>4.8693333333332998</v>
      </c>
      <c r="O177" s="5">
        <f t="shared" si="29"/>
        <v>-60.025444</v>
      </c>
    </row>
    <row r="178" spans="2:15" x14ac:dyDescent="0.25">
      <c r="B178">
        <v>3500000000</v>
      </c>
      <c r="C178">
        <v>-78.120734999999996</v>
      </c>
      <c r="D178">
        <v>-71.700835999999995</v>
      </c>
      <c r="F178" s="5">
        <f t="shared" si="30"/>
        <v>5.3150000000000004</v>
      </c>
      <c r="G178" s="5">
        <f t="shared" si="28"/>
        <v>-58.208098999999997</v>
      </c>
      <c r="J178">
        <v>3500000000</v>
      </c>
      <c r="K178">
        <v>-89.117142000000001</v>
      </c>
      <c r="L178">
        <v>-81.156158000000005</v>
      </c>
      <c r="N178" s="5">
        <f t="shared" si="31"/>
        <v>5.3150000000000004</v>
      </c>
      <c r="O178" s="5">
        <f t="shared" si="29"/>
        <v>-58.156773000000001</v>
      </c>
    </row>
    <row r="179" spans="2:15" x14ac:dyDescent="0.25">
      <c r="B179">
        <v>4000000000</v>
      </c>
      <c r="C179">
        <v>-77.007957000000005</v>
      </c>
      <c r="D179">
        <v>-70.250725000000003</v>
      </c>
      <c r="F179" s="5">
        <f t="shared" si="30"/>
        <v>5.7606666666667001</v>
      </c>
      <c r="G179" s="5">
        <f t="shared" si="28"/>
        <v>-62.071849999999998</v>
      </c>
      <c r="J179">
        <v>4000000000</v>
      </c>
      <c r="K179">
        <v>-83.210837999999995</v>
      </c>
      <c r="L179">
        <v>-74.893105000000006</v>
      </c>
      <c r="N179" s="5">
        <f t="shared" si="31"/>
        <v>5.7606666666667001</v>
      </c>
      <c r="O179" s="5">
        <f t="shared" si="29"/>
        <v>-56.795836999999999</v>
      </c>
    </row>
    <row r="180" spans="2:15" x14ac:dyDescent="0.25">
      <c r="B180">
        <v>4500000000</v>
      </c>
      <c r="C180">
        <v>-74.919380000000004</v>
      </c>
      <c r="D180">
        <v>-68.172318000000004</v>
      </c>
      <c r="F180" s="5">
        <f t="shared" si="30"/>
        <v>6.2063333333332995</v>
      </c>
      <c r="G180" s="5">
        <f t="shared" si="28"/>
        <v>-63.261665000000001</v>
      </c>
      <c r="J180">
        <v>4500000000</v>
      </c>
      <c r="K180">
        <v>-79.624374000000003</v>
      </c>
      <c r="L180">
        <v>-71.273537000000005</v>
      </c>
      <c r="N180" s="5">
        <f t="shared" si="31"/>
        <v>6.2063333333332995</v>
      </c>
      <c r="O180" s="5">
        <f t="shared" si="29"/>
        <v>-57.363608999999997</v>
      </c>
    </row>
    <row r="181" spans="2:15" x14ac:dyDescent="0.25">
      <c r="B181">
        <v>5000000000</v>
      </c>
      <c r="C181">
        <v>-72.080924999999993</v>
      </c>
      <c r="D181">
        <v>-65.176331000000005</v>
      </c>
      <c r="F181" s="5">
        <f t="shared" si="30"/>
        <v>6.6520000000000001</v>
      </c>
      <c r="G181" s="5">
        <f t="shared" si="28"/>
        <v>-66.509940999999998</v>
      </c>
      <c r="J181">
        <v>5000000000</v>
      </c>
      <c r="K181">
        <v>-77.702567999999999</v>
      </c>
      <c r="L181">
        <v>-69.491798000000003</v>
      </c>
      <c r="N181" s="5">
        <f t="shared" si="31"/>
        <v>6.6520000000000001</v>
      </c>
      <c r="O181" s="5">
        <f t="shared" si="29"/>
        <v>-58.125607000000002</v>
      </c>
    </row>
    <row r="182" spans="2:15" x14ac:dyDescent="0.25">
      <c r="B182">
        <v>5500000000</v>
      </c>
      <c r="C182">
        <v>-73.443068999999994</v>
      </c>
      <c r="D182">
        <v>-66.447700999999995</v>
      </c>
      <c r="F182" s="5">
        <f t="shared" si="30"/>
        <v>7.0976666666667008</v>
      </c>
      <c r="G182" s="5">
        <f t="shared" si="28"/>
        <v>-62.983390999999997</v>
      </c>
      <c r="J182">
        <v>5500000000</v>
      </c>
      <c r="K182">
        <v>-79.717849999999999</v>
      </c>
      <c r="L182">
        <v>-71.594879000000006</v>
      </c>
      <c r="N182" s="5">
        <f t="shared" si="31"/>
        <v>7.0976666666667008</v>
      </c>
      <c r="O182" s="5">
        <f t="shared" si="29"/>
        <v>-56.905602000000002</v>
      </c>
    </row>
    <row r="183" spans="2:15" x14ac:dyDescent="0.25">
      <c r="B183">
        <v>6000000000</v>
      </c>
      <c r="C183">
        <v>-76.155006</v>
      </c>
      <c r="D183">
        <v>-69.036597999999998</v>
      </c>
      <c r="F183" s="5">
        <f t="shared" si="30"/>
        <v>7.5433333333332993</v>
      </c>
      <c r="G183" s="5">
        <f t="shared" si="28"/>
        <v>-59.721935000000002</v>
      </c>
      <c r="J183">
        <v>6000000000</v>
      </c>
      <c r="K183">
        <v>-78.917854000000005</v>
      </c>
      <c r="L183">
        <v>-70.680801000000002</v>
      </c>
      <c r="N183" s="5">
        <f t="shared" si="31"/>
        <v>7.5433333333332993</v>
      </c>
      <c r="O183" s="5">
        <f t="shared" si="29"/>
        <v>-55.561847999999998</v>
      </c>
    </row>
    <row r="184" spans="2:15" x14ac:dyDescent="0.25">
      <c r="B184">
        <v>6500000000</v>
      </c>
      <c r="C184">
        <v>-74.246819000000002</v>
      </c>
      <c r="D184">
        <v>-67.051445000000001</v>
      </c>
      <c r="F184" s="5">
        <f t="shared" si="30"/>
        <v>7.9889999999999999</v>
      </c>
      <c r="G184" s="5">
        <f t="shared" si="28"/>
        <v>-59.082794</v>
      </c>
      <c r="J184">
        <v>6500000000</v>
      </c>
      <c r="K184">
        <v>-77.151343999999995</v>
      </c>
      <c r="L184">
        <v>-68.647446000000002</v>
      </c>
      <c r="N184" s="5">
        <f t="shared" si="31"/>
        <v>7.9889999999999999</v>
      </c>
      <c r="O184" s="5">
        <f t="shared" si="29"/>
        <v>-56.094859999999997</v>
      </c>
    </row>
    <row r="185" spans="2:15" x14ac:dyDescent="0.25">
      <c r="B185">
        <v>7000000000</v>
      </c>
      <c r="C185">
        <v>-74.143660999999994</v>
      </c>
      <c r="D185">
        <v>-66.862305000000006</v>
      </c>
      <c r="F185" s="5">
        <f t="shared" si="30"/>
        <v>8.4346666666667005</v>
      </c>
      <c r="G185" s="5">
        <f t="shared" si="28"/>
        <v>-63.009804000000003</v>
      </c>
      <c r="J185">
        <v>7000000000</v>
      </c>
      <c r="K185">
        <v>-82.203438000000006</v>
      </c>
      <c r="L185">
        <v>-73.157379000000006</v>
      </c>
      <c r="N185" s="5">
        <f t="shared" si="31"/>
        <v>8.4346666666667005</v>
      </c>
      <c r="O185" s="5">
        <f t="shared" si="29"/>
        <v>-57.854317000000002</v>
      </c>
    </row>
    <row r="186" spans="2:15" x14ac:dyDescent="0.25">
      <c r="B186">
        <v>7500000000</v>
      </c>
      <c r="C186">
        <v>-73.874374000000003</v>
      </c>
      <c r="D186">
        <v>-66.572272999999996</v>
      </c>
      <c r="F186" s="5">
        <f t="shared" si="30"/>
        <v>8.880333333333299</v>
      </c>
      <c r="G186" s="5">
        <f t="shared" si="28"/>
        <v>-69.299812000000003</v>
      </c>
      <c r="J186">
        <v>7500000000</v>
      </c>
      <c r="K186">
        <v>-93.384308000000004</v>
      </c>
      <c r="L186">
        <v>-83.938857999999996</v>
      </c>
      <c r="N186" s="5">
        <f t="shared" si="31"/>
        <v>8.880333333333299</v>
      </c>
      <c r="O186" s="5">
        <f t="shared" si="29"/>
        <v>-56.659202999999998</v>
      </c>
    </row>
    <row r="187" spans="2:15" x14ac:dyDescent="0.25">
      <c r="B187">
        <v>8000000000</v>
      </c>
      <c r="C187">
        <v>-76.061217999999997</v>
      </c>
      <c r="D187">
        <v>-68.780265999999997</v>
      </c>
      <c r="F187" s="5">
        <f t="shared" si="30"/>
        <v>9.3260000000000005</v>
      </c>
      <c r="G187" s="5">
        <f t="shared" si="28"/>
        <v>-61.698193000000003</v>
      </c>
      <c r="J187">
        <v>8000000000</v>
      </c>
      <c r="K187">
        <v>-79.909248000000005</v>
      </c>
      <c r="L187">
        <v>-70.308448999999996</v>
      </c>
      <c r="N187" s="5">
        <f t="shared" si="31"/>
        <v>9.3260000000000005</v>
      </c>
      <c r="O187" s="5">
        <f t="shared" si="29"/>
        <v>-65.086967000000001</v>
      </c>
    </row>
    <row r="188" spans="2:15" x14ac:dyDescent="0.25">
      <c r="B188">
        <v>8500000000</v>
      </c>
      <c r="C188">
        <v>-71.156548000000001</v>
      </c>
      <c r="D188">
        <v>-63.840240000000001</v>
      </c>
      <c r="F188" s="5">
        <f t="shared" si="30"/>
        <v>9.7716666666667003</v>
      </c>
      <c r="G188" s="5">
        <f t="shared" si="28"/>
        <v>-64.079948000000002</v>
      </c>
      <c r="J188">
        <v>8500000000</v>
      </c>
      <c r="K188">
        <v>-79.214264</v>
      </c>
      <c r="L188">
        <v>-69.590675000000005</v>
      </c>
      <c r="N188" s="5">
        <f t="shared" si="31"/>
        <v>9.7716666666667003</v>
      </c>
      <c r="O188" s="5">
        <f t="shared" si="29"/>
        <v>-59.284615000000002</v>
      </c>
    </row>
    <row r="189" spans="2:15" x14ac:dyDescent="0.25">
      <c r="B189">
        <v>9000000000</v>
      </c>
      <c r="C189">
        <v>-67.270317000000006</v>
      </c>
      <c r="D189">
        <v>-59.448017</v>
      </c>
      <c r="F189" s="5">
        <f t="shared" si="30"/>
        <v>10.217333333333</v>
      </c>
      <c r="G189" s="5">
        <f t="shared" si="28"/>
        <v>-72.253501999999997</v>
      </c>
      <c r="J189">
        <v>9000000000</v>
      </c>
      <c r="K189">
        <v>-76.718459999999993</v>
      </c>
      <c r="L189">
        <v>-67.174155999999996</v>
      </c>
      <c r="N189" s="5">
        <f t="shared" si="31"/>
        <v>10.217333333333</v>
      </c>
      <c r="O189" s="5">
        <f t="shared" si="29"/>
        <v>-69.249420000000001</v>
      </c>
    </row>
    <row r="190" spans="2:15" x14ac:dyDescent="0.25">
      <c r="B190">
        <v>9500000000</v>
      </c>
      <c r="C190">
        <v>-66.795670000000001</v>
      </c>
      <c r="D190">
        <v>-58.887051</v>
      </c>
      <c r="F190" s="5">
        <f t="shared" si="30"/>
        <v>10.663</v>
      </c>
      <c r="G190" s="5">
        <f t="shared" si="28"/>
        <v>-74.279174999999995</v>
      </c>
      <c r="J190">
        <v>9500000000</v>
      </c>
      <c r="K190">
        <v>-78.004127999999994</v>
      </c>
      <c r="L190">
        <v>-68.754677000000001</v>
      </c>
      <c r="N190" s="5">
        <f t="shared" si="31"/>
        <v>10.663</v>
      </c>
      <c r="O190" s="5">
        <f t="shared" si="29"/>
        <v>-53.557383999999999</v>
      </c>
    </row>
    <row r="191" spans="2:15" x14ac:dyDescent="0.25">
      <c r="B191">
        <v>10000000000</v>
      </c>
      <c r="C191">
        <v>-65.550849999999997</v>
      </c>
      <c r="D191">
        <v>-57.509819</v>
      </c>
      <c r="F191" s="5">
        <f t="shared" si="30"/>
        <v>11.108666666667</v>
      </c>
      <c r="G191" s="5">
        <f t="shared" si="28"/>
        <v>-68.917312999999993</v>
      </c>
      <c r="J191">
        <v>10000000000</v>
      </c>
      <c r="K191">
        <v>-86.564537000000001</v>
      </c>
      <c r="L191">
        <v>-77.403357999999997</v>
      </c>
      <c r="N191" s="5">
        <f t="shared" si="31"/>
        <v>11.108666666667</v>
      </c>
      <c r="O191" s="5">
        <f t="shared" si="29"/>
        <v>-51.089061999999998</v>
      </c>
    </row>
    <row r="192" spans="2:15" x14ac:dyDescent="0.25">
      <c r="B192">
        <v>10500000000</v>
      </c>
      <c r="C192">
        <v>-66.556640999999999</v>
      </c>
      <c r="D192">
        <v>-58.387577</v>
      </c>
      <c r="F192" s="5">
        <f t="shared" si="30"/>
        <v>11.554333333333</v>
      </c>
      <c r="G192" s="5">
        <f t="shared" si="28"/>
        <v>-67.422302000000002</v>
      </c>
      <c r="J192">
        <v>10500000000</v>
      </c>
      <c r="K192">
        <v>-79.850639000000001</v>
      </c>
      <c r="L192">
        <v>-70.712601000000006</v>
      </c>
      <c r="N192" s="5">
        <f t="shared" si="31"/>
        <v>11.554333333333</v>
      </c>
      <c r="O192" s="5">
        <f t="shared" si="29"/>
        <v>-52.530956000000003</v>
      </c>
    </row>
    <row r="193" spans="2:16" x14ac:dyDescent="0.25">
      <c r="B193">
        <v>11000000000</v>
      </c>
      <c r="C193">
        <v>-66.304969999999997</v>
      </c>
      <c r="D193">
        <v>-57.999741</v>
      </c>
      <c r="F193" s="5">
        <f t="shared" si="30"/>
        <v>12</v>
      </c>
      <c r="G193" s="5">
        <f t="shared" si="28"/>
        <v>-69.530670000000001</v>
      </c>
      <c r="J193">
        <v>11000000000</v>
      </c>
      <c r="K193">
        <v>-74.567359999999994</v>
      </c>
      <c r="L193">
        <v>-65.409935000000004</v>
      </c>
      <c r="N193" s="5">
        <f t="shared" si="31"/>
        <v>12</v>
      </c>
      <c r="O193" s="5">
        <f t="shared" si="29"/>
        <v>-54.046497000000002</v>
      </c>
    </row>
    <row r="194" spans="2:16" x14ac:dyDescent="0.25">
      <c r="B194">
        <v>11500000000</v>
      </c>
      <c r="C194">
        <v>-66.050583000000003</v>
      </c>
      <c r="D194">
        <v>-57.674171000000001</v>
      </c>
      <c r="F194" s="5" t="s">
        <v>23</v>
      </c>
      <c r="J194">
        <v>11500000000</v>
      </c>
      <c r="K194">
        <v>-69.542000000000002</v>
      </c>
      <c r="L194">
        <v>-60.190810999999997</v>
      </c>
      <c r="N194" s="5" t="s">
        <v>23</v>
      </c>
    </row>
    <row r="195" spans="2:16" x14ac:dyDescent="0.25">
      <c r="B195">
        <v>12000000000</v>
      </c>
      <c r="C195">
        <v>-68.952270999999996</v>
      </c>
      <c r="D195">
        <v>-60.509140000000002</v>
      </c>
      <c r="J195">
        <v>12000000000</v>
      </c>
      <c r="K195">
        <v>-74.915358999999995</v>
      </c>
      <c r="L195">
        <v>-65.459311999999997</v>
      </c>
    </row>
    <row r="196" spans="2:16" x14ac:dyDescent="0.25">
      <c r="B196" t="s">
        <v>23</v>
      </c>
      <c r="J196" t="s">
        <v>23</v>
      </c>
    </row>
    <row r="197" spans="2:16" x14ac:dyDescent="0.25">
      <c r="F197" s="5" t="s">
        <v>46</v>
      </c>
      <c r="N197" s="5" t="s">
        <v>46</v>
      </c>
    </row>
    <row r="198" spans="2:16" ht="15.75" x14ac:dyDescent="0.25">
      <c r="F198" s="5" t="s">
        <v>20</v>
      </c>
      <c r="G198" s="5" t="str">
        <f t="shared" ref="G198:G217" si="32">D224</f>
        <v>2Ix5L dBc Log Mag(dB)</v>
      </c>
      <c r="H198" s="29">
        <v>2</v>
      </c>
      <c r="N198" s="5" t="s">
        <v>20</v>
      </c>
      <c r="O198" s="5" t="str">
        <f t="shared" ref="O198:O217" si="33">L224</f>
        <v>2Ix5L dBc Log Mag(dB)</v>
      </c>
      <c r="P198" s="29">
        <v>2</v>
      </c>
    </row>
    <row r="199" spans="2:16" ht="15.75" x14ac:dyDescent="0.25">
      <c r="B199" t="s">
        <v>44</v>
      </c>
      <c r="F199" s="5">
        <f t="shared" ref="F199:F217" si="34">B225/1000000000</f>
        <v>6.9779999999999998</v>
      </c>
      <c r="G199" s="5">
        <f t="shared" si="32"/>
        <v>-77.965926999999994</v>
      </c>
      <c r="H199" s="30">
        <f>ABS(AVERAGE(G199:G217)-(H198-1)*10)</f>
        <v>83.014312736842115</v>
      </c>
      <c r="J199" t="s">
        <v>44</v>
      </c>
      <c r="N199" s="5">
        <f t="shared" ref="N199:N217" si="35">J225/1000000000</f>
        <v>6.9779999999999998</v>
      </c>
      <c r="O199" s="5">
        <f t="shared" si="33"/>
        <v>-92.928780000000003</v>
      </c>
      <c r="P199" s="30">
        <f>ABS(AVERAGE(O199:O217)-(P198-1)*10)</f>
        <v>88.443947263157895</v>
      </c>
    </row>
    <row r="200" spans="2:16" x14ac:dyDescent="0.25">
      <c r="B200" t="s">
        <v>20</v>
      </c>
      <c r="C200" t="s">
        <v>168</v>
      </c>
      <c r="D200" t="s">
        <v>84</v>
      </c>
      <c r="F200" s="5">
        <f t="shared" si="34"/>
        <v>7.2569999999999997</v>
      </c>
      <c r="G200" s="5">
        <f t="shared" si="32"/>
        <v>-76.050231999999994</v>
      </c>
      <c r="J200" t="s">
        <v>20</v>
      </c>
      <c r="K200" t="s">
        <v>168</v>
      </c>
      <c r="L200" t="s">
        <v>84</v>
      </c>
      <c r="N200" s="5">
        <f t="shared" si="35"/>
        <v>7.2569999999999997</v>
      </c>
      <c r="O200" s="5">
        <f t="shared" si="33"/>
        <v>-85.424605999999997</v>
      </c>
    </row>
    <row r="201" spans="2:16" x14ac:dyDescent="0.25">
      <c r="B201">
        <v>3978000000</v>
      </c>
      <c r="C201">
        <v>-61.943489</v>
      </c>
      <c r="D201">
        <v>-56.265205000000002</v>
      </c>
      <c r="F201" s="5">
        <f t="shared" si="34"/>
        <v>7.5359999999999996</v>
      </c>
      <c r="G201" s="5">
        <f t="shared" si="32"/>
        <v>-76.572800000000001</v>
      </c>
      <c r="J201">
        <v>3978000000</v>
      </c>
      <c r="K201">
        <v>-72.452217000000005</v>
      </c>
      <c r="L201">
        <v>-65.852867000000003</v>
      </c>
      <c r="N201" s="5">
        <f t="shared" si="35"/>
        <v>7.5359999999999996</v>
      </c>
      <c r="O201" s="5">
        <f t="shared" si="33"/>
        <v>-79.659012000000004</v>
      </c>
    </row>
    <row r="202" spans="2:16" x14ac:dyDescent="0.25">
      <c r="B202">
        <v>4423666666.6667004</v>
      </c>
      <c r="C202">
        <v>-64.855057000000002</v>
      </c>
      <c r="D202">
        <v>-58.435158000000001</v>
      </c>
      <c r="F202" s="5">
        <f t="shared" si="34"/>
        <v>7.8150000000000004</v>
      </c>
      <c r="G202" s="5">
        <f t="shared" si="32"/>
        <v>-75.032691999999997</v>
      </c>
      <c r="J202">
        <v>4423666666.6667004</v>
      </c>
      <c r="K202">
        <v>-74.472374000000002</v>
      </c>
      <c r="L202">
        <v>-66.511391000000003</v>
      </c>
      <c r="N202" s="5">
        <f t="shared" si="35"/>
        <v>7.8150000000000004</v>
      </c>
      <c r="O202" s="5">
        <f t="shared" si="33"/>
        <v>-79.261512999999994</v>
      </c>
    </row>
    <row r="203" spans="2:16" x14ac:dyDescent="0.25">
      <c r="B203">
        <v>4869333333.3332996</v>
      </c>
      <c r="C203">
        <v>-65.430633999999998</v>
      </c>
      <c r="D203">
        <v>-58.673400999999998</v>
      </c>
      <c r="F203" s="5">
        <f t="shared" si="34"/>
        <v>8.0939999999999994</v>
      </c>
      <c r="G203" s="5">
        <f t="shared" si="32"/>
        <v>-87.258521999999999</v>
      </c>
      <c r="J203">
        <v>4869333333.3332996</v>
      </c>
      <c r="K203">
        <v>-68.343177999999995</v>
      </c>
      <c r="L203">
        <v>-60.025444</v>
      </c>
      <c r="N203" s="5">
        <f t="shared" si="35"/>
        <v>8.0939999999999994</v>
      </c>
      <c r="O203" s="5">
        <f t="shared" si="33"/>
        <v>-81.910576000000006</v>
      </c>
    </row>
    <row r="204" spans="2:16" x14ac:dyDescent="0.25">
      <c r="B204">
        <v>5315000000</v>
      </c>
      <c r="C204">
        <v>-64.955162000000001</v>
      </c>
      <c r="D204">
        <v>-58.208098999999997</v>
      </c>
      <c r="F204" s="5">
        <f t="shared" si="34"/>
        <v>8.3729999999999993</v>
      </c>
      <c r="G204" s="5">
        <f t="shared" si="32"/>
        <v>-73.560271999999998</v>
      </c>
      <c r="J204">
        <v>5315000000</v>
      </c>
      <c r="K204">
        <v>-66.507614000000004</v>
      </c>
      <c r="L204">
        <v>-58.156773000000001</v>
      </c>
      <c r="N204" s="5">
        <f t="shared" si="35"/>
        <v>8.3729999999999993</v>
      </c>
      <c r="O204" s="5">
        <f t="shared" si="33"/>
        <v>-80.735695000000007</v>
      </c>
    </row>
    <row r="205" spans="2:16" x14ac:dyDescent="0.25">
      <c r="B205">
        <v>5760666666.6667004</v>
      </c>
      <c r="C205">
        <v>-68.976448000000005</v>
      </c>
      <c r="D205">
        <v>-62.071849999999998</v>
      </c>
      <c r="F205" s="5">
        <f t="shared" si="34"/>
        <v>8.6519999999999992</v>
      </c>
      <c r="G205" s="5">
        <f t="shared" si="32"/>
        <v>-74.617294000000001</v>
      </c>
      <c r="J205">
        <v>5760666666.6667004</v>
      </c>
      <c r="K205">
        <v>-65.006607000000002</v>
      </c>
      <c r="L205">
        <v>-56.795836999999999</v>
      </c>
      <c r="N205" s="5">
        <f t="shared" si="35"/>
        <v>8.6519999999999992</v>
      </c>
      <c r="O205" s="5">
        <f t="shared" si="33"/>
        <v>-77.388717999999997</v>
      </c>
    </row>
    <row r="206" spans="2:16" x14ac:dyDescent="0.25">
      <c r="B206">
        <v>6206333333.3332996</v>
      </c>
      <c r="C206">
        <v>-70.257034000000004</v>
      </c>
      <c r="D206">
        <v>-63.261665000000001</v>
      </c>
      <c r="F206" s="5">
        <f t="shared" si="34"/>
        <v>8.9309999999999992</v>
      </c>
      <c r="G206" s="5">
        <f t="shared" si="32"/>
        <v>-80.040824999999998</v>
      </c>
      <c r="J206">
        <v>6206333333.3332996</v>
      </c>
      <c r="K206">
        <v>-65.486580000000004</v>
      </c>
      <c r="L206">
        <v>-57.363608999999997</v>
      </c>
      <c r="N206" s="5">
        <f t="shared" si="35"/>
        <v>8.9309999999999992</v>
      </c>
      <c r="O206" s="5">
        <f t="shared" si="33"/>
        <v>-76.243224999999995</v>
      </c>
    </row>
    <row r="207" spans="2:16" x14ac:dyDescent="0.25">
      <c r="B207">
        <v>6652000000</v>
      </c>
      <c r="C207">
        <v>-73.628349</v>
      </c>
      <c r="D207">
        <v>-66.509940999999998</v>
      </c>
      <c r="F207" s="5">
        <f t="shared" si="34"/>
        <v>9.2100000000000009</v>
      </c>
      <c r="G207" s="5">
        <f t="shared" si="32"/>
        <v>-77.974097999999998</v>
      </c>
      <c r="J207">
        <v>6652000000</v>
      </c>
      <c r="K207">
        <v>-66.362662999999998</v>
      </c>
      <c r="L207">
        <v>-58.125607000000002</v>
      </c>
      <c r="N207" s="5">
        <f t="shared" si="35"/>
        <v>9.2100000000000009</v>
      </c>
      <c r="O207" s="5">
        <f t="shared" si="33"/>
        <v>-76.360741000000004</v>
      </c>
    </row>
    <row r="208" spans="2:16" x14ac:dyDescent="0.25">
      <c r="B208">
        <v>7097666666.6667004</v>
      </c>
      <c r="C208">
        <v>-70.178764000000001</v>
      </c>
      <c r="D208">
        <v>-62.983390999999997</v>
      </c>
      <c r="F208" s="5">
        <f t="shared" si="34"/>
        <v>9.4890000000000008</v>
      </c>
      <c r="G208" s="5">
        <f t="shared" si="32"/>
        <v>-74.819953999999996</v>
      </c>
      <c r="J208">
        <v>7097666666.6667004</v>
      </c>
      <c r="K208">
        <v>-65.409492</v>
      </c>
      <c r="L208">
        <v>-56.905602000000002</v>
      </c>
      <c r="N208" s="5">
        <f t="shared" si="35"/>
        <v>9.4890000000000008</v>
      </c>
      <c r="O208" s="5">
        <f t="shared" si="33"/>
        <v>-72.882689999999997</v>
      </c>
    </row>
    <row r="209" spans="2:16" x14ac:dyDescent="0.25">
      <c r="B209">
        <v>7543333333.3332996</v>
      </c>
      <c r="C209">
        <v>-67.003296000000006</v>
      </c>
      <c r="D209">
        <v>-59.721935000000002</v>
      </c>
      <c r="F209" s="5">
        <f t="shared" si="34"/>
        <v>9.7680000000000007</v>
      </c>
      <c r="G209" s="5">
        <f t="shared" si="32"/>
        <v>-77.648949000000002</v>
      </c>
      <c r="J209">
        <v>7543333333.3332996</v>
      </c>
      <c r="K209">
        <v>-64.607902999999993</v>
      </c>
      <c r="L209">
        <v>-55.561847999999998</v>
      </c>
      <c r="N209" s="5">
        <f t="shared" si="35"/>
        <v>9.7680000000000007</v>
      </c>
      <c r="O209" s="5">
        <f t="shared" si="33"/>
        <v>-80.342392000000004</v>
      </c>
    </row>
    <row r="210" spans="2:16" x14ac:dyDescent="0.25">
      <c r="B210">
        <v>7989000000</v>
      </c>
      <c r="C210">
        <v>-66.384895</v>
      </c>
      <c r="D210">
        <v>-59.082794</v>
      </c>
      <c r="F210" s="5">
        <f t="shared" si="34"/>
        <v>10.047000000000001</v>
      </c>
      <c r="G210" s="5">
        <f t="shared" si="32"/>
        <v>-72.288032999999999</v>
      </c>
      <c r="J210">
        <v>7989000000</v>
      </c>
      <c r="K210">
        <v>-65.540313999999995</v>
      </c>
      <c r="L210">
        <v>-56.094859999999997</v>
      </c>
      <c r="N210" s="5">
        <f t="shared" si="35"/>
        <v>10.047000000000001</v>
      </c>
      <c r="O210" s="5">
        <f t="shared" si="33"/>
        <v>-85.079764999999995</v>
      </c>
    </row>
    <row r="211" spans="2:16" x14ac:dyDescent="0.25">
      <c r="B211">
        <v>8434666666.6667004</v>
      </c>
      <c r="C211">
        <v>-70.290756000000002</v>
      </c>
      <c r="D211">
        <v>-63.009804000000003</v>
      </c>
      <c r="F211" s="5">
        <f t="shared" si="34"/>
        <v>10.326000000000001</v>
      </c>
      <c r="G211" s="5">
        <f t="shared" si="32"/>
        <v>-70.638756000000001</v>
      </c>
      <c r="J211">
        <v>8434666666.6667004</v>
      </c>
      <c r="K211">
        <v>-67.455116000000004</v>
      </c>
      <c r="L211">
        <v>-57.854317000000002</v>
      </c>
      <c r="N211" s="5">
        <f t="shared" si="35"/>
        <v>10.326000000000001</v>
      </c>
      <c r="O211" s="5">
        <f t="shared" si="33"/>
        <v>-77.380370999999997</v>
      </c>
    </row>
    <row r="212" spans="2:16" x14ac:dyDescent="0.25">
      <c r="B212">
        <v>8880333333.3332996</v>
      </c>
      <c r="C212">
        <v>-76.616118999999998</v>
      </c>
      <c r="D212">
        <v>-69.299812000000003</v>
      </c>
      <c r="F212" s="5">
        <f t="shared" si="34"/>
        <v>10.605</v>
      </c>
      <c r="G212" s="5">
        <f t="shared" si="32"/>
        <v>-67.567802</v>
      </c>
      <c r="J212">
        <v>8880333333.3332996</v>
      </c>
      <c r="K212">
        <v>-66.282798999999997</v>
      </c>
      <c r="L212">
        <v>-56.659202999999998</v>
      </c>
      <c r="N212" s="5">
        <f t="shared" si="35"/>
        <v>10.605</v>
      </c>
      <c r="O212" s="5">
        <f t="shared" si="33"/>
        <v>-77.867537999999996</v>
      </c>
    </row>
    <row r="213" spans="2:16" x14ac:dyDescent="0.25">
      <c r="B213">
        <v>9326000000</v>
      </c>
      <c r="C213">
        <v>-69.520493000000002</v>
      </c>
      <c r="D213">
        <v>-61.698193000000003</v>
      </c>
      <c r="F213" s="5">
        <f t="shared" si="34"/>
        <v>10.884</v>
      </c>
      <c r="G213" s="5">
        <f t="shared" si="32"/>
        <v>-69.818755999999993</v>
      </c>
      <c r="J213">
        <v>9326000000</v>
      </c>
      <c r="K213">
        <v>-74.631264000000002</v>
      </c>
      <c r="L213">
        <v>-65.086967000000001</v>
      </c>
      <c r="N213" s="5">
        <f t="shared" si="35"/>
        <v>10.884</v>
      </c>
      <c r="O213" s="5">
        <f t="shared" si="33"/>
        <v>-80.572288999999998</v>
      </c>
    </row>
    <row r="214" spans="2:16" x14ac:dyDescent="0.25">
      <c r="B214">
        <v>9771666666.6667004</v>
      </c>
      <c r="C214">
        <v>-71.988570999999993</v>
      </c>
      <c r="D214">
        <v>-64.079948000000002</v>
      </c>
      <c r="F214" s="5">
        <f t="shared" si="34"/>
        <v>11.163</v>
      </c>
      <c r="G214" s="5">
        <f t="shared" si="32"/>
        <v>-64.706237999999999</v>
      </c>
      <c r="J214">
        <v>9771666666.6667004</v>
      </c>
      <c r="K214">
        <v>-68.534064999999998</v>
      </c>
      <c r="L214">
        <v>-59.284615000000002</v>
      </c>
      <c r="N214" s="5">
        <f t="shared" si="35"/>
        <v>11.163</v>
      </c>
      <c r="O214" s="5">
        <f t="shared" si="33"/>
        <v>-70.506637999999995</v>
      </c>
    </row>
    <row r="215" spans="2:16" x14ac:dyDescent="0.25">
      <c r="B215">
        <v>10217333333.333</v>
      </c>
      <c r="C215">
        <v>-80.294533000000001</v>
      </c>
      <c r="D215">
        <v>-72.253501999999997</v>
      </c>
      <c r="F215" s="5">
        <f t="shared" si="34"/>
        <v>11.442</v>
      </c>
      <c r="G215" s="5">
        <f t="shared" si="32"/>
        <v>-64.649765000000002</v>
      </c>
      <c r="J215">
        <v>10217333333.333</v>
      </c>
      <c r="K215">
        <v>-78.410606000000001</v>
      </c>
      <c r="L215">
        <v>-69.249420000000001</v>
      </c>
      <c r="N215" s="5">
        <f t="shared" si="35"/>
        <v>11.442</v>
      </c>
      <c r="O215" s="5">
        <f t="shared" si="33"/>
        <v>-76.523582000000005</v>
      </c>
    </row>
    <row r="216" spans="2:16" x14ac:dyDescent="0.25">
      <c r="B216">
        <v>10663000000</v>
      </c>
      <c r="C216">
        <v>-82.448234999999997</v>
      </c>
      <c r="D216">
        <v>-74.279174999999995</v>
      </c>
      <c r="F216" s="5">
        <f t="shared" si="34"/>
        <v>11.721</v>
      </c>
      <c r="G216" s="5">
        <f t="shared" si="32"/>
        <v>-63.881247999999999</v>
      </c>
      <c r="J216">
        <v>10663000000</v>
      </c>
      <c r="K216">
        <v>-62.695422999999998</v>
      </c>
      <c r="L216">
        <v>-53.557383999999999</v>
      </c>
      <c r="N216" s="5">
        <f t="shared" si="35"/>
        <v>11.721</v>
      </c>
      <c r="O216" s="5">
        <f t="shared" si="33"/>
        <v>-72.917304999999999</v>
      </c>
    </row>
    <row r="217" spans="2:16" x14ac:dyDescent="0.25">
      <c r="B217">
        <v>11108666666.667</v>
      </c>
      <c r="C217">
        <v>-77.222549000000001</v>
      </c>
      <c r="D217">
        <v>-68.917312999999993</v>
      </c>
      <c r="F217" s="5">
        <f t="shared" si="34"/>
        <v>12</v>
      </c>
      <c r="G217" s="5">
        <f t="shared" si="32"/>
        <v>-62.179779000000003</v>
      </c>
      <c r="J217">
        <v>11108666666.667</v>
      </c>
      <c r="K217">
        <v>-60.246487000000002</v>
      </c>
      <c r="L217">
        <v>-51.089061999999998</v>
      </c>
      <c r="N217" s="5">
        <f t="shared" si="35"/>
        <v>12</v>
      </c>
      <c r="O217" s="5">
        <f t="shared" si="33"/>
        <v>-66.449562</v>
      </c>
    </row>
    <row r="218" spans="2:16" x14ac:dyDescent="0.25">
      <c r="B218">
        <v>11554333333.333</v>
      </c>
      <c r="C218">
        <v>-75.798721</v>
      </c>
      <c r="D218">
        <v>-67.422302000000002</v>
      </c>
      <c r="F218" s="5" t="s">
        <v>23</v>
      </c>
      <c r="J218">
        <v>11554333333.333</v>
      </c>
      <c r="K218">
        <v>-61.882148999999998</v>
      </c>
      <c r="L218">
        <v>-52.530956000000003</v>
      </c>
      <c r="N218" s="5" t="s">
        <v>23</v>
      </c>
    </row>
    <row r="219" spans="2:16" x14ac:dyDescent="0.25">
      <c r="B219">
        <v>12000000000</v>
      </c>
      <c r="C219">
        <v>-77.973800999999995</v>
      </c>
      <c r="D219">
        <v>-69.530670000000001</v>
      </c>
      <c r="J219">
        <v>12000000000</v>
      </c>
      <c r="K219">
        <v>-63.502541000000001</v>
      </c>
      <c r="L219">
        <v>-54.046497000000002</v>
      </c>
    </row>
    <row r="220" spans="2:16" x14ac:dyDescent="0.25">
      <c r="B220" t="s">
        <v>23</v>
      </c>
      <c r="J220" t="s">
        <v>23</v>
      </c>
    </row>
    <row r="221" spans="2:16" x14ac:dyDescent="0.25">
      <c r="F221" s="5" t="s">
        <v>48</v>
      </c>
      <c r="N221" s="5" t="s">
        <v>48</v>
      </c>
    </row>
    <row r="222" spans="2:16" ht="15.75" x14ac:dyDescent="0.25">
      <c r="F222" s="5" t="s">
        <v>20</v>
      </c>
      <c r="G222" s="5" t="str">
        <f t="shared" ref="G222:G241" si="36">D248</f>
        <v>3Ix1L dBc Log Mag(dB)</v>
      </c>
      <c r="H222" s="29">
        <v>3</v>
      </c>
      <c r="N222" s="5" t="s">
        <v>20</v>
      </c>
      <c r="O222" s="5" t="str">
        <f t="shared" ref="O222:O241" si="37">L248</f>
        <v>3Ix1L dBc Log Mag(dB)</v>
      </c>
      <c r="P222" s="29">
        <v>3</v>
      </c>
    </row>
    <row r="223" spans="2:16" ht="15.75" x14ac:dyDescent="0.25">
      <c r="B223" t="s">
        <v>46</v>
      </c>
      <c r="F223" s="5">
        <f t="shared" ref="F223:F241" si="38">B249/1000000000</f>
        <v>3</v>
      </c>
      <c r="G223" s="5">
        <f t="shared" si="36"/>
        <v>-35.908133999999997</v>
      </c>
      <c r="H223" s="30">
        <f>ABS(AVERAGE(G223:G241)-(H222-1)*15)</f>
        <v>79.759415736842101</v>
      </c>
      <c r="J223" t="s">
        <v>46</v>
      </c>
      <c r="N223" s="5">
        <f t="shared" ref="N223:N241" si="39">J249/1000000000</f>
        <v>3</v>
      </c>
      <c r="O223" s="5">
        <f t="shared" si="37"/>
        <v>-40.243716999999997</v>
      </c>
      <c r="P223" s="30">
        <f>ABS(AVERAGE(O223:O241)-(P222-1)*15)</f>
        <v>83.093033894736834</v>
      </c>
    </row>
    <row r="224" spans="2:16" x14ac:dyDescent="0.25">
      <c r="B224" t="s">
        <v>20</v>
      </c>
      <c r="C224" t="s">
        <v>169</v>
      </c>
      <c r="D224" t="s">
        <v>85</v>
      </c>
      <c r="F224" s="5">
        <f t="shared" si="38"/>
        <v>3.4848333333333001</v>
      </c>
      <c r="G224" s="5">
        <f t="shared" si="36"/>
        <v>-43.702618000000001</v>
      </c>
      <c r="J224" t="s">
        <v>20</v>
      </c>
      <c r="K224" t="s">
        <v>169</v>
      </c>
      <c r="L224" t="s">
        <v>85</v>
      </c>
      <c r="N224" s="5">
        <f t="shared" si="39"/>
        <v>3.4848333333333001</v>
      </c>
      <c r="O224" s="5">
        <f t="shared" si="37"/>
        <v>-41.349815</v>
      </c>
    </row>
    <row r="225" spans="2:15" x14ac:dyDescent="0.25">
      <c r="B225">
        <v>6978000000</v>
      </c>
      <c r="C225">
        <v>-83.644210999999999</v>
      </c>
      <c r="D225">
        <v>-77.965926999999994</v>
      </c>
      <c r="F225" s="5">
        <f t="shared" si="38"/>
        <v>3.9696666666666998</v>
      </c>
      <c r="G225" s="5">
        <f t="shared" si="36"/>
        <v>-49.051617</v>
      </c>
      <c r="J225">
        <v>6978000000</v>
      </c>
      <c r="K225">
        <v>-99.528130000000004</v>
      </c>
      <c r="L225">
        <v>-92.928780000000003</v>
      </c>
      <c r="N225" s="5">
        <f t="shared" si="39"/>
        <v>3.9696666666666998</v>
      </c>
      <c r="O225" s="5">
        <f t="shared" si="37"/>
        <v>-73.624381999999997</v>
      </c>
    </row>
    <row r="226" spans="2:15" x14ac:dyDescent="0.25">
      <c r="B226">
        <v>7257000000</v>
      </c>
      <c r="C226">
        <v>-82.470130999999995</v>
      </c>
      <c r="D226">
        <v>-76.050231999999994</v>
      </c>
      <c r="F226" s="5">
        <f t="shared" si="38"/>
        <v>4.4545000000000003</v>
      </c>
      <c r="G226" s="5">
        <f t="shared" si="36"/>
        <v>-51.717274000000003</v>
      </c>
      <c r="J226">
        <v>7257000000</v>
      </c>
      <c r="K226">
        <v>-93.385589999999993</v>
      </c>
      <c r="L226">
        <v>-85.424605999999997</v>
      </c>
      <c r="N226" s="5">
        <f t="shared" si="39"/>
        <v>4.4545000000000003</v>
      </c>
      <c r="O226" s="5">
        <f t="shared" si="37"/>
        <v>-50.149161999999997</v>
      </c>
    </row>
    <row r="227" spans="2:15" x14ac:dyDescent="0.25">
      <c r="B227">
        <v>7536000000</v>
      </c>
      <c r="C227">
        <v>-83.330025000000006</v>
      </c>
      <c r="D227">
        <v>-76.572800000000001</v>
      </c>
      <c r="F227" s="5">
        <f t="shared" si="38"/>
        <v>4.9393333333333</v>
      </c>
      <c r="G227" s="5">
        <f t="shared" si="36"/>
        <v>-51.005023999999999</v>
      </c>
      <c r="J227">
        <v>7536000000</v>
      </c>
      <c r="K227">
        <v>-87.976746000000006</v>
      </c>
      <c r="L227">
        <v>-79.659012000000004</v>
      </c>
      <c r="N227" s="5">
        <f t="shared" si="39"/>
        <v>4.9393333333333</v>
      </c>
      <c r="O227" s="5">
        <f t="shared" si="37"/>
        <v>-53.053310000000003</v>
      </c>
    </row>
    <row r="228" spans="2:15" x14ac:dyDescent="0.25">
      <c r="B228">
        <v>7815000000</v>
      </c>
      <c r="C228">
        <v>-81.779754999999994</v>
      </c>
      <c r="D228">
        <v>-75.032691999999997</v>
      </c>
      <c r="F228" s="5">
        <f t="shared" si="38"/>
        <v>5.4241666666667001</v>
      </c>
      <c r="G228" s="5">
        <f t="shared" si="36"/>
        <v>-52.153458000000001</v>
      </c>
      <c r="J228">
        <v>7815000000</v>
      </c>
      <c r="K228">
        <v>-87.612350000000006</v>
      </c>
      <c r="L228">
        <v>-79.261512999999994</v>
      </c>
      <c r="N228" s="5">
        <f t="shared" si="39"/>
        <v>5.4241666666667001</v>
      </c>
      <c r="O228" s="5">
        <f t="shared" si="37"/>
        <v>-52.281543999999997</v>
      </c>
    </row>
    <row r="229" spans="2:15" x14ac:dyDescent="0.25">
      <c r="B229">
        <v>8094000000</v>
      </c>
      <c r="C229">
        <v>-94.163116000000002</v>
      </c>
      <c r="D229">
        <v>-87.258521999999999</v>
      </c>
      <c r="F229" s="5">
        <f t="shared" si="38"/>
        <v>5.9089999999999998</v>
      </c>
      <c r="G229" s="5">
        <f t="shared" si="36"/>
        <v>-53.978873999999998</v>
      </c>
      <c r="J229">
        <v>8094000000</v>
      </c>
      <c r="K229">
        <v>-90.121346000000003</v>
      </c>
      <c r="L229">
        <v>-81.910576000000006</v>
      </c>
      <c r="N229" s="5">
        <f t="shared" si="39"/>
        <v>5.9089999999999998</v>
      </c>
      <c r="O229" s="5">
        <f t="shared" si="37"/>
        <v>-54.129002</v>
      </c>
    </row>
    <row r="230" spans="2:15" x14ac:dyDescent="0.25">
      <c r="B230">
        <v>8373000000</v>
      </c>
      <c r="C230">
        <v>-80.555640999999994</v>
      </c>
      <c r="D230">
        <v>-73.560271999999998</v>
      </c>
      <c r="F230" s="5">
        <f t="shared" si="38"/>
        <v>6.3938333333332995</v>
      </c>
      <c r="G230" s="5">
        <f t="shared" si="36"/>
        <v>-52.453426</v>
      </c>
      <c r="J230">
        <v>8373000000</v>
      </c>
      <c r="K230">
        <v>-88.858665000000002</v>
      </c>
      <c r="L230">
        <v>-80.735695000000007</v>
      </c>
      <c r="N230" s="5">
        <f t="shared" si="39"/>
        <v>6.3938333333332995</v>
      </c>
      <c r="O230" s="5">
        <f t="shared" si="37"/>
        <v>-50.839001000000003</v>
      </c>
    </row>
    <row r="231" spans="2:15" x14ac:dyDescent="0.25">
      <c r="B231">
        <v>8652000000</v>
      </c>
      <c r="C231">
        <v>-81.735709999999997</v>
      </c>
      <c r="D231">
        <v>-74.617294000000001</v>
      </c>
      <c r="F231" s="5">
        <f t="shared" si="38"/>
        <v>6.8786666666667005</v>
      </c>
      <c r="G231" s="5">
        <f t="shared" si="36"/>
        <v>-48.797362999999997</v>
      </c>
      <c r="J231">
        <v>8652000000</v>
      </c>
      <c r="K231">
        <v>-85.625771</v>
      </c>
      <c r="L231">
        <v>-77.388717999999997</v>
      </c>
      <c r="N231" s="5">
        <f t="shared" si="39"/>
        <v>6.8786666666667005</v>
      </c>
      <c r="O231" s="5">
        <f t="shared" si="37"/>
        <v>-65.350326999999993</v>
      </c>
    </row>
    <row r="232" spans="2:15" x14ac:dyDescent="0.25">
      <c r="B232">
        <v>8931000000</v>
      </c>
      <c r="C232">
        <v>-87.236198000000002</v>
      </c>
      <c r="D232">
        <v>-80.040824999999998</v>
      </c>
      <c r="F232" s="5">
        <f t="shared" si="38"/>
        <v>7.3635000000000002</v>
      </c>
      <c r="G232" s="5">
        <f t="shared" si="36"/>
        <v>-49.494579000000002</v>
      </c>
      <c r="J232">
        <v>8931000000</v>
      </c>
      <c r="K232">
        <v>-84.747123999999999</v>
      </c>
      <c r="L232">
        <v>-76.243224999999995</v>
      </c>
      <c r="N232" s="5">
        <f t="shared" si="39"/>
        <v>7.3635000000000002</v>
      </c>
      <c r="O232" s="5">
        <f t="shared" si="37"/>
        <v>-53.295715000000001</v>
      </c>
    </row>
    <row r="233" spans="2:15" x14ac:dyDescent="0.25">
      <c r="B233">
        <v>9210000000</v>
      </c>
      <c r="C233">
        <v>-85.255463000000006</v>
      </c>
      <c r="D233">
        <v>-77.974097999999998</v>
      </c>
      <c r="F233" s="5">
        <f t="shared" si="38"/>
        <v>7.8483333333332999</v>
      </c>
      <c r="G233" s="5">
        <f t="shared" si="36"/>
        <v>-41.733139000000001</v>
      </c>
      <c r="J233">
        <v>9210000000</v>
      </c>
      <c r="K233">
        <v>-85.406799000000007</v>
      </c>
      <c r="L233">
        <v>-76.360741000000004</v>
      </c>
      <c r="N233" s="5">
        <f t="shared" si="39"/>
        <v>7.8483333333332999</v>
      </c>
      <c r="O233" s="5">
        <f t="shared" si="37"/>
        <v>-55.199722000000001</v>
      </c>
    </row>
    <row r="234" spans="2:15" x14ac:dyDescent="0.25">
      <c r="B234">
        <v>9489000000</v>
      </c>
      <c r="C234">
        <v>-82.122055000000003</v>
      </c>
      <c r="D234">
        <v>-74.819953999999996</v>
      </c>
      <c r="F234" s="5">
        <f t="shared" si="38"/>
        <v>8.3331666666667008</v>
      </c>
      <c r="G234" s="5">
        <f t="shared" si="36"/>
        <v>-54.298133999999997</v>
      </c>
      <c r="J234">
        <v>9489000000</v>
      </c>
      <c r="K234">
        <v>-82.328140000000005</v>
      </c>
      <c r="L234">
        <v>-72.882689999999997</v>
      </c>
      <c r="N234" s="5">
        <f t="shared" si="39"/>
        <v>8.3331666666667008</v>
      </c>
      <c r="O234" s="5">
        <f t="shared" si="37"/>
        <v>-61.034045999999996</v>
      </c>
    </row>
    <row r="235" spans="2:15" x14ac:dyDescent="0.25">
      <c r="B235">
        <v>9768000000</v>
      </c>
      <c r="C235">
        <v>-84.929893000000007</v>
      </c>
      <c r="D235">
        <v>-77.648949000000002</v>
      </c>
      <c r="F235" s="5">
        <f t="shared" si="38"/>
        <v>8.8179999999999996</v>
      </c>
      <c r="G235" s="5">
        <f t="shared" si="36"/>
        <v>-57.982674000000003</v>
      </c>
      <c r="J235">
        <v>9768000000</v>
      </c>
      <c r="K235">
        <v>-89.943191999999996</v>
      </c>
      <c r="L235">
        <v>-80.342392000000004</v>
      </c>
      <c r="N235" s="5">
        <f t="shared" si="39"/>
        <v>8.8179999999999996</v>
      </c>
      <c r="O235" s="5">
        <f t="shared" si="37"/>
        <v>-53.712769000000002</v>
      </c>
    </row>
    <row r="236" spans="2:15" x14ac:dyDescent="0.25">
      <c r="B236">
        <v>10047000000</v>
      </c>
      <c r="C236">
        <v>-79.604347000000004</v>
      </c>
      <c r="D236">
        <v>-72.288032999999999</v>
      </c>
      <c r="F236" s="5">
        <f t="shared" si="38"/>
        <v>9.3028333333333002</v>
      </c>
      <c r="G236" s="5">
        <f t="shared" si="36"/>
        <v>-50.273411000000003</v>
      </c>
      <c r="J236">
        <v>10047000000</v>
      </c>
      <c r="K236">
        <v>-94.703361999999998</v>
      </c>
      <c r="L236">
        <v>-85.079764999999995</v>
      </c>
      <c r="N236" s="5">
        <f t="shared" si="39"/>
        <v>9.3028333333333002</v>
      </c>
      <c r="O236" s="5">
        <f t="shared" si="37"/>
        <v>-44.895935000000001</v>
      </c>
    </row>
    <row r="237" spans="2:15" x14ac:dyDescent="0.25">
      <c r="B237">
        <v>10326000000</v>
      </c>
      <c r="C237">
        <v>-78.461051999999995</v>
      </c>
      <c r="D237">
        <v>-70.638756000000001</v>
      </c>
      <c r="F237" s="5">
        <f t="shared" si="38"/>
        <v>9.7876666666667003</v>
      </c>
      <c r="G237" s="5">
        <f t="shared" si="36"/>
        <v>-48.445602000000001</v>
      </c>
      <c r="J237">
        <v>10326000000</v>
      </c>
      <c r="K237">
        <v>-86.924666999999999</v>
      </c>
      <c r="L237">
        <v>-77.380370999999997</v>
      </c>
      <c r="N237" s="5">
        <f t="shared" si="39"/>
        <v>9.7876666666667003</v>
      </c>
      <c r="O237" s="5">
        <f t="shared" si="37"/>
        <v>-45.388579999999997</v>
      </c>
    </row>
    <row r="238" spans="2:15" x14ac:dyDescent="0.25">
      <c r="B238">
        <v>10605000000</v>
      </c>
      <c r="C238">
        <v>-75.476425000000006</v>
      </c>
      <c r="D238">
        <v>-67.567802</v>
      </c>
      <c r="F238" s="5">
        <f t="shared" si="38"/>
        <v>10.272500000000001</v>
      </c>
      <c r="G238" s="5">
        <f t="shared" si="36"/>
        <v>-49.725262000000001</v>
      </c>
      <c r="J238">
        <v>10605000000</v>
      </c>
      <c r="K238">
        <v>-87.116989000000004</v>
      </c>
      <c r="L238">
        <v>-77.867537999999996</v>
      </c>
      <c r="N238" s="5">
        <f t="shared" si="39"/>
        <v>10.272500000000001</v>
      </c>
      <c r="O238" s="5">
        <f t="shared" si="37"/>
        <v>-46.510899000000002</v>
      </c>
    </row>
    <row r="239" spans="2:15" x14ac:dyDescent="0.25">
      <c r="B239">
        <v>10884000000</v>
      </c>
      <c r="C239">
        <v>-77.859795000000005</v>
      </c>
      <c r="D239">
        <v>-69.818755999999993</v>
      </c>
      <c r="F239" s="5">
        <f t="shared" si="38"/>
        <v>10.757333333332999</v>
      </c>
      <c r="G239" s="5">
        <f t="shared" si="36"/>
        <v>-51.791718000000003</v>
      </c>
      <c r="J239">
        <v>10884000000</v>
      </c>
      <c r="K239">
        <v>-89.733474999999999</v>
      </c>
      <c r="L239">
        <v>-80.572288999999998</v>
      </c>
      <c r="N239" s="5">
        <f t="shared" si="39"/>
        <v>10.757333333332999</v>
      </c>
      <c r="O239" s="5">
        <f t="shared" si="37"/>
        <v>-50.481316</v>
      </c>
    </row>
    <row r="240" spans="2:15" x14ac:dyDescent="0.25">
      <c r="B240">
        <v>11163000000</v>
      </c>
      <c r="C240">
        <v>-72.875304999999997</v>
      </c>
      <c r="D240">
        <v>-64.706237999999999</v>
      </c>
      <c r="F240" s="5">
        <f t="shared" si="38"/>
        <v>11.242166666667</v>
      </c>
      <c r="G240" s="5">
        <f t="shared" si="36"/>
        <v>-51.013081</v>
      </c>
      <c r="J240">
        <v>11163000000</v>
      </c>
      <c r="K240">
        <v>-79.644676000000004</v>
      </c>
      <c r="L240">
        <v>-70.506637999999995</v>
      </c>
      <c r="N240" s="5">
        <f t="shared" si="39"/>
        <v>11.242166666667</v>
      </c>
      <c r="O240" s="5">
        <f t="shared" si="37"/>
        <v>-56.322327000000001</v>
      </c>
    </row>
    <row r="241" spans="2:16" x14ac:dyDescent="0.25">
      <c r="B241">
        <v>11442000000</v>
      </c>
      <c r="C241">
        <v>-72.954993999999999</v>
      </c>
      <c r="D241">
        <v>-64.649765000000002</v>
      </c>
      <c r="F241" s="5">
        <f t="shared" si="38"/>
        <v>11.727</v>
      </c>
      <c r="G241" s="5">
        <f t="shared" si="36"/>
        <v>-51.903511000000002</v>
      </c>
      <c r="J241">
        <v>11442000000</v>
      </c>
      <c r="K241">
        <v>-85.681006999999994</v>
      </c>
      <c r="L241">
        <v>-76.523582000000005</v>
      </c>
      <c r="N241" s="5">
        <f t="shared" si="39"/>
        <v>11.727</v>
      </c>
      <c r="O241" s="5">
        <f t="shared" si="37"/>
        <v>-60.906075000000001</v>
      </c>
    </row>
    <row r="242" spans="2:16" x14ac:dyDescent="0.25">
      <c r="B242">
        <v>11721000000</v>
      </c>
      <c r="C242">
        <v>-72.257667999999995</v>
      </c>
      <c r="D242">
        <v>-63.881247999999999</v>
      </c>
      <c r="F242" s="5" t="s">
        <v>23</v>
      </c>
      <c r="J242">
        <v>11721000000</v>
      </c>
      <c r="K242">
        <v>-82.268494000000004</v>
      </c>
      <c r="L242">
        <v>-72.917304999999999</v>
      </c>
      <c r="N242" s="5" t="s">
        <v>23</v>
      </c>
    </row>
    <row r="243" spans="2:16" x14ac:dyDescent="0.25">
      <c r="B243">
        <v>12000000000</v>
      </c>
      <c r="C243">
        <v>-70.622910000000005</v>
      </c>
      <c r="D243">
        <v>-62.179779000000003</v>
      </c>
      <c r="J243">
        <v>12000000000</v>
      </c>
      <c r="K243">
        <v>-75.905602000000002</v>
      </c>
      <c r="L243">
        <v>-66.449562</v>
      </c>
    </row>
    <row r="244" spans="2:16" x14ac:dyDescent="0.25">
      <c r="B244" t="s">
        <v>23</v>
      </c>
      <c r="J244" t="s">
        <v>23</v>
      </c>
    </row>
    <row r="245" spans="2:16" x14ac:dyDescent="0.25">
      <c r="F245" s="5" t="s">
        <v>50</v>
      </c>
      <c r="N245" s="5" t="s">
        <v>50</v>
      </c>
    </row>
    <row r="246" spans="2:16" ht="15.75" x14ac:dyDescent="0.25">
      <c r="F246" s="5" t="s">
        <v>20</v>
      </c>
      <c r="G246" s="5" t="str">
        <f t="shared" ref="G246:G265" si="40">D272</f>
        <v>3Ix2L dBc Log Mag(dB)</v>
      </c>
      <c r="H246" s="29">
        <v>3</v>
      </c>
      <c r="N246" s="5" t="s">
        <v>20</v>
      </c>
      <c r="O246" s="5" t="str">
        <f t="shared" ref="O246:O265" si="41">L272</f>
        <v>3Ix2L dBc Log Mag(dB)</v>
      </c>
      <c r="P246" s="29">
        <v>3</v>
      </c>
    </row>
    <row r="247" spans="2:16" ht="15.75" x14ac:dyDescent="0.25">
      <c r="B247" t="s">
        <v>48</v>
      </c>
      <c r="F247" s="5">
        <f t="shared" ref="F247:F265" si="42">B273/1000000000</f>
        <v>5.7270000000000003</v>
      </c>
      <c r="G247" s="5">
        <f t="shared" si="40"/>
        <v>-56.008316000000001</v>
      </c>
      <c r="H247" s="30">
        <f>ABS(AVERAGE(G247:G265)-(H246-1)*15)</f>
        <v>94.485989315789453</v>
      </c>
      <c r="J247" t="s">
        <v>48</v>
      </c>
      <c r="N247" s="5">
        <f t="shared" ref="N247:N265" si="43">J273/1000000000</f>
        <v>5.7270000000000003</v>
      </c>
      <c r="O247" s="5">
        <f t="shared" si="41"/>
        <v>-64.323807000000002</v>
      </c>
      <c r="P247" s="30">
        <f>ABS(AVERAGE(O247:O265)-(P246-1)*15)</f>
        <v>105.41050199999999</v>
      </c>
    </row>
    <row r="248" spans="2:16" x14ac:dyDescent="0.25">
      <c r="B248" t="s">
        <v>20</v>
      </c>
      <c r="C248" t="s">
        <v>170</v>
      </c>
      <c r="D248" t="s">
        <v>86</v>
      </c>
      <c r="F248" s="5">
        <f t="shared" si="42"/>
        <v>6.0754999999999999</v>
      </c>
      <c r="G248" s="5">
        <f t="shared" si="40"/>
        <v>-60.662284999999997</v>
      </c>
      <c r="J248" t="s">
        <v>20</v>
      </c>
      <c r="K248" t="s">
        <v>170</v>
      </c>
      <c r="L248" t="s">
        <v>86</v>
      </c>
      <c r="N248" s="5">
        <f t="shared" si="43"/>
        <v>6.0754999999999999</v>
      </c>
      <c r="O248" s="5">
        <f t="shared" si="41"/>
        <v>-68.111091999999999</v>
      </c>
    </row>
    <row r="249" spans="2:16" x14ac:dyDescent="0.25">
      <c r="B249">
        <v>3000000000</v>
      </c>
      <c r="C249">
        <v>-41.586418000000002</v>
      </c>
      <c r="D249">
        <v>-35.908133999999997</v>
      </c>
      <c r="F249" s="5">
        <f t="shared" si="42"/>
        <v>6.4240000000000004</v>
      </c>
      <c r="G249" s="5">
        <f t="shared" si="40"/>
        <v>-77.170952</v>
      </c>
      <c r="J249">
        <v>3000000000</v>
      </c>
      <c r="K249">
        <v>-46.843066999999998</v>
      </c>
      <c r="L249">
        <v>-40.243716999999997</v>
      </c>
      <c r="N249" s="5">
        <f t="shared" si="43"/>
        <v>6.4240000000000004</v>
      </c>
      <c r="O249" s="5">
        <f t="shared" si="41"/>
        <v>-84.335800000000006</v>
      </c>
    </row>
    <row r="250" spans="2:16" x14ac:dyDescent="0.25">
      <c r="B250">
        <v>3484833333.3333001</v>
      </c>
      <c r="C250">
        <v>-50.122512999999998</v>
      </c>
      <c r="D250">
        <v>-43.702618000000001</v>
      </c>
      <c r="F250" s="5">
        <f t="shared" si="42"/>
        <v>6.7725</v>
      </c>
      <c r="G250" s="5">
        <f t="shared" si="40"/>
        <v>-66.768958999999995</v>
      </c>
      <c r="J250">
        <v>3484833333.3333001</v>
      </c>
      <c r="K250">
        <v>-49.310799000000003</v>
      </c>
      <c r="L250">
        <v>-41.349815</v>
      </c>
      <c r="N250" s="5">
        <f t="shared" si="43"/>
        <v>6.7725</v>
      </c>
      <c r="O250" s="5">
        <f t="shared" si="41"/>
        <v>-76.954620000000006</v>
      </c>
    </row>
    <row r="251" spans="2:16" x14ac:dyDescent="0.25">
      <c r="B251">
        <v>3969666666.6666999</v>
      </c>
      <c r="C251">
        <v>-55.808849000000002</v>
      </c>
      <c r="D251">
        <v>-49.051617</v>
      </c>
      <c r="F251" s="5">
        <f t="shared" si="42"/>
        <v>7.1210000000000004</v>
      </c>
      <c r="G251" s="5">
        <f t="shared" si="40"/>
        <v>-79.182868999999997</v>
      </c>
      <c r="J251">
        <v>3969666666.6666999</v>
      </c>
      <c r="K251">
        <v>-81.942115999999999</v>
      </c>
      <c r="L251">
        <v>-73.624381999999997</v>
      </c>
      <c r="N251" s="5">
        <f t="shared" si="43"/>
        <v>7.1210000000000004</v>
      </c>
      <c r="O251" s="5">
        <f t="shared" si="41"/>
        <v>-75.906531999999999</v>
      </c>
    </row>
    <row r="252" spans="2:16" x14ac:dyDescent="0.25">
      <c r="B252">
        <v>4454500000</v>
      </c>
      <c r="C252">
        <v>-58.46434</v>
      </c>
      <c r="D252">
        <v>-51.717274000000003</v>
      </c>
      <c r="F252" s="5">
        <f t="shared" si="42"/>
        <v>7.4695</v>
      </c>
      <c r="G252" s="5">
        <f t="shared" si="40"/>
        <v>-65.313025999999994</v>
      </c>
      <c r="J252">
        <v>4454500000</v>
      </c>
      <c r="K252">
        <v>-58.5</v>
      </c>
      <c r="L252">
        <v>-50.149161999999997</v>
      </c>
      <c r="N252" s="5">
        <f t="shared" si="43"/>
        <v>7.4695</v>
      </c>
      <c r="O252" s="5">
        <f t="shared" si="41"/>
        <v>-71.746200999999999</v>
      </c>
    </row>
    <row r="253" spans="2:16" x14ac:dyDescent="0.25">
      <c r="B253">
        <v>4939333333.3332996</v>
      </c>
      <c r="C253">
        <v>-57.909621999999999</v>
      </c>
      <c r="D253">
        <v>-51.005023999999999</v>
      </c>
      <c r="F253" s="5">
        <f t="shared" si="42"/>
        <v>7.8179999999999996</v>
      </c>
      <c r="G253" s="5">
        <f t="shared" si="40"/>
        <v>-70.576012000000006</v>
      </c>
      <c r="J253">
        <v>4939333333.3332996</v>
      </c>
      <c r="K253">
        <v>-61.26408</v>
      </c>
      <c r="L253">
        <v>-53.053310000000003</v>
      </c>
      <c r="N253" s="5">
        <f t="shared" si="43"/>
        <v>7.8179999999999996</v>
      </c>
      <c r="O253" s="5">
        <f t="shared" si="41"/>
        <v>-75.659171999999998</v>
      </c>
    </row>
    <row r="254" spans="2:16" x14ac:dyDescent="0.25">
      <c r="B254">
        <v>5424166666.6667004</v>
      </c>
      <c r="C254">
        <v>-59.148826999999997</v>
      </c>
      <c r="D254">
        <v>-52.153458000000001</v>
      </c>
      <c r="F254" s="5">
        <f t="shared" si="42"/>
        <v>8.1664999999999992</v>
      </c>
      <c r="G254" s="5">
        <f t="shared" si="40"/>
        <v>-63.08746</v>
      </c>
      <c r="J254">
        <v>5424166666.6667004</v>
      </c>
      <c r="K254">
        <v>-60.404513999999999</v>
      </c>
      <c r="L254">
        <v>-52.281543999999997</v>
      </c>
      <c r="N254" s="5">
        <f t="shared" si="43"/>
        <v>8.1664999999999992</v>
      </c>
      <c r="O254" s="5">
        <f t="shared" si="41"/>
        <v>-78.715057000000002</v>
      </c>
    </row>
    <row r="255" spans="2:16" x14ac:dyDescent="0.25">
      <c r="B255">
        <v>5909000000</v>
      </c>
      <c r="C255">
        <v>-61.097282</v>
      </c>
      <c r="D255">
        <v>-53.978873999999998</v>
      </c>
      <c r="F255" s="5">
        <f t="shared" si="42"/>
        <v>8.5150000000000006</v>
      </c>
      <c r="G255" s="5">
        <f t="shared" si="40"/>
        <v>-62.798057999999997</v>
      </c>
      <c r="J255">
        <v>5909000000</v>
      </c>
      <c r="K255">
        <v>-62.366058000000002</v>
      </c>
      <c r="L255">
        <v>-54.129002</v>
      </c>
      <c r="N255" s="5">
        <f t="shared" si="43"/>
        <v>8.5150000000000006</v>
      </c>
      <c r="O255" s="5">
        <f t="shared" si="41"/>
        <v>-79.493262999999999</v>
      </c>
    </row>
    <row r="256" spans="2:16" x14ac:dyDescent="0.25">
      <c r="B256">
        <v>6393833333.3332996</v>
      </c>
      <c r="C256">
        <v>-59.648800000000001</v>
      </c>
      <c r="D256">
        <v>-52.453426</v>
      </c>
      <c r="F256" s="5">
        <f t="shared" si="42"/>
        <v>8.8635000000000002</v>
      </c>
      <c r="G256" s="5">
        <f t="shared" si="40"/>
        <v>-62.558017999999997</v>
      </c>
      <c r="J256">
        <v>6393833333.3332996</v>
      </c>
      <c r="K256">
        <v>-59.342896000000003</v>
      </c>
      <c r="L256">
        <v>-50.839001000000003</v>
      </c>
      <c r="N256" s="5">
        <f t="shared" si="43"/>
        <v>8.8635000000000002</v>
      </c>
      <c r="O256" s="5">
        <f t="shared" si="41"/>
        <v>-98.173805000000002</v>
      </c>
    </row>
    <row r="257" spans="2:16" x14ac:dyDescent="0.25">
      <c r="B257">
        <v>6878666666.6667004</v>
      </c>
      <c r="C257">
        <v>-56.078724000000001</v>
      </c>
      <c r="D257">
        <v>-48.797362999999997</v>
      </c>
      <c r="F257" s="5">
        <f t="shared" si="42"/>
        <v>9.2119999999999997</v>
      </c>
      <c r="G257" s="5">
        <f t="shared" si="40"/>
        <v>-62.987675000000003</v>
      </c>
      <c r="J257">
        <v>6878666666.6667004</v>
      </c>
      <c r="K257">
        <v>-74.396384999999995</v>
      </c>
      <c r="L257">
        <v>-65.350326999999993</v>
      </c>
      <c r="N257" s="5">
        <f t="shared" si="43"/>
        <v>9.2119999999999997</v>
      </c>
      <c r="O257" s="5">
        <f t="shared" si="41"/>
        <v>-86.090255999999997</v>
      </c>
    </row>
    <row r="258" spans="2:16" x14ac:dyDescent="0.25">
      <c r="B258">
        <v>7363500000</v>
      </c>
      <c r="C258">
        <v>-56.796680000000002</v>
      </c>
      <c r="D258">
        <v>-49.494579000000002</v>
      </c>
      <c r="F258" s="5">
        <f t="shared" si="42"/>
        <v>9.5604999999999993</v>
      </c>
      <c r="G258" s="5">
        <f t="shared" si="40"/>
        <v>-62.085106000000003</v>
      </c>
      <c r="J258">
        <v>7363500000</v>
      </c>
      <c r="K258">
        <v>-62.741168999999999</v>
      </c>
      <c r="L258">
        <v>-53.295715000000001</v>
      </c>
      <c r="N258" s="5">
        <f t="shared" si="43"/>
        <v>9.5604999999999993</v>
      </c>
      <c r="O258" s="5">
        <f t="shared" si="41"/>
        <v>-76.601921000000004</v>
      </c>
    </row>
    <row r="259" spans="2:16" x14ac:dyDescent="0.25">
      <c r="B259">
        <v>7848333333.3332996</v>
      </c>
      <c r="C259">
        <v>-49.014088000000001</v>
      </c>
      <c r="D259">
        <v>-41.733139000000001</v>
      </c>
      <c r="F259" s="5">
        <f t="shared" si="42"/>
        <v>9.9090000000000007</v>
      </c>
      <c r="G259" s="5">
        <f t="shared" si="40"/>
        <v>-65.134651000000005</v>
      </c>
      <c r="J259">
        <v>7848333333.3332996</v>
      </c>
      <c r="K259">
        <v>-64.800522000000001</v>
      </c>
      <c r="L259">
        <v>-55.199722000000001</v>
      </c>
      <c r="N259" s="5">
        <f t="shared" si="43"/>
        <v>9.9090000000000007</v>
      </c>
      <c r="O259" s="5">
        <f t="shared" si="41"/>
        <v>-84.268058999999994</v>
      </c>
    </row>
    <row r="260" spans="2:16" x14ac:dyDescent="0.25">
      <c r="B260">
        <v>8333166666.6667004</v>
      </c>
      <c r="C260">
        <v>-61.614440999999999</v>
      </c>
      <c r="D260">
        <v>-54.298133999999997</v>
      </c>
      <c r="F260" s="5">
        <f t="shared" si="42"/>
        <v>10.2575</v>
      </c>
      <c r="G260" s="5">
        <f t="shared" si="40"/>
        <v>-62.115025000000003</v>
      </c>
      <c r="J260">
        <v>8333166666.6667004</v>
      </c>
      <c r="K260">
        <v>-70.657639000000003</v>
      </c>
      <c r="L260">
        <v>-61.034045999999996</v>
      </c>
      <c r="N260" s="5">
        <f t="shared" si="43"/>
        <v>10.2575</v>
      </c>
      <c r="O260" s="5">
        <f t="shared" si="41"/>
        <v>-81.371589999999998</v>
      </c>
    </row>
    <row r="261" spans="2:16" x14ac:dyDescent="0.25">
      <c r="B261">
        <v>8818000000</v>
      </c>
      <c r="C261">
        <v>-65.804969999999997</v>
      </c>
      <c r="D261">
        <v>-57.982674000000003</v>
      </c>
      <c r="F261" s="5">
        <f t="shared" si="42"/>
        <v>10.606</v>
      </c>
      <c r="G261" s="5">
        <f t="shared" si="40"/>
        <v>-62.265095000000002</v>
      </c>
      <c r="J261">
        <v>8818000000</v>
      </c>
      <c r="K261">
        <v>-63.257064999999997</v>
      </c>
      <c r="L261">
        <v>-53.712769000000002</v>
      </c>
      <c r="N261" s="5">
        <f t="shared" si="43"/>
        <v>10.606</v>
      </c>
      <c r="O261" s="5">
        <f t="shared" si="41"/>
        <v>-65.267135999999994</v>
      </c>
    </row>
    <row r="262" spans="2:16" x14ac:dyDescent="0.25">
      <c r="B262">
        <v>9302833333.3332996</v>
      </c>
      <c r="C262">
        <v>-58.182029999999997</v>
      </c>
      <c r="D262">
        <v>-50.273411000000003</v>
      </c>
      <c r="F262" s="5">
        <f t="shared" si="42"/>
        <v>10.954499999999999</v>
      </c>
      <c r="G262" s="5">
        <f t="shared" si="40"/>
        <v>-60.117313000000003</v>
      </c>
      <c r="J262">
        <v>9302833333.3332996</v>
      </c>
      <c r="K262">
        <v>-54.145389999999999</v>
      </c>
      <c r="L262">
        <v>-44.895935000000001</v>
      </c>
      <c r="N262" s="5">
        <f t="shared" si="43"/>
        <v>10.954499999999999</v>
      </c>
      <c r="O262" s="5">
        <f t="shared" si="41"/>
        <v>-65.236632999999998</v>
      </c>
    </row>
    <row r="263" spans="2:16" x14ac:dyDescent="0.25">
      <c r="B263">
        <v>9787666666.6667004</v>
      </c>
      <c r="C263">
        <v>-56.486637000000002</v>
      </c>
      <c r="D263">
        <v>-48.445602000000001</v>
      </c>
      <c r="F263" s="5">
        <f t="shared" si="42"/>
        <v>11.303000000000001</v>
      </c>
      <c r="G263" s="5">
        <f t="shared" si="40"/>
        <v>-56.774647000000002</v>
      </c>
      <c r="J263">
        <v>9787666666.6667004</v>
      </c>
      <c r="K263">
        <v>-54.549767000000003</v>
      </c>
      <c r="L263">
        <v>-45.388579999999997</v>
      </c>
      <c r="N263" s="5">
        <f t="shared" si="43"/>
        <v>11.303000000000001</v>
      </c>
      <c r="O263" s="5">
        <f t="shared" si="41"/>
        <v>-67.117637999999999</v>
      </c>
    </row>
    <row r="264" spans="2:16" x14ac:dyDescent="0.25">
      <c r="B264">
        <v>10272500000</v>
      </c>
      <c r="C264">
        <v>-57.894325000000002</v>
      </c>
      <c r="D264">
        <v>-49.725262000000001</v>
      </c>
      <c r="F264" s="5">
        <f t="shared" si="42"/>
        <v>11.6515</v>
      </c>
      <c r="G264" s="5">
        <f t="shared" si="40"/>
        <v>-58.396976000000002</v>
      </c>
      <c r="J264">
        <v>10272500000</v>
      </c>
      <c r="K264">
        <v>-55.648936999999997</v>
      </c>
      <c r="L264">
        <v>-46.510899000000002</v>
      </c>
      <c r="N264" s="5">
        <f t="shared" si="43"/>
        <v>11.6515</v>
      </c>
      <c r="O264" s="5">
        <f t="shared" si="41"/>
        <v>-67.034064999999998</v>
      </c>
    </row>
    <row r="265" spans="2:16" x14ac:dyDescent="0.25">
      <c r="B265">
        <v>10757333333.333</v>
      </c>
      <c r="C265">
        <v>-60.096947</v>
      </c>
      <c r="D265">
        <v>-51.791718000000003</v>
      </c>
      <c r="F265" s="5">
        <f t="shared" si="42"/>
        <v>12</v>
      </c>
      <c r="G265" s="5">
        <f t="shared" si="40"/>
        <v>-71.231353999999996</v>
      </c>
      <c r="J265">
        <v>10757333333.333</v>
      </c>
      <c r="K265">
        <v>-59.638741000000003</v>
      </c>
      <c r="L265">
        <v>-50.481316</v>
      </c>
      <c r="N265" s="5">
        <f t="shared" si="43"/>
        <v>12</v>
      </c>
      <c r="O265" s="5">
        <f t="shared" si="41"/>
        <v>-66.392891000000006</v>
      </c>
    </row>
    <row r="266" spans="2:16" x14ac:dyDescent="0.25">
      <c r="B266">
        <v>11242166666.667</v>
      </c>
      <c r="C266">
        <v>-59.389491999999997</v>
      </c>
      <c r="D266">
        <v>-51.013081</v>
      </c>
      <c r="F266" s="5" t="s">
        <v>23</v>
      </c>
      <c r="J266">
        <v>11242166666.667</v>
      </c>
      <c r="K266">
        <v>-65.673514999999995</v>
      </c>
      <c r="L266">
        <v>-56.322327000000001</v>
      </c>
      <c r="N266" s="5" t="s">
        <v>23</v>
      </c>
    </row>
    <row r="267" spans="2:16" x14ac:dyDescent="0.25">
      <c r="B267">
        <v>11727000000</v>
      </c>
      <c r="C267">
        <v>-60.346645000000002</v>
      </c>
      <c r="D267">
        <v>-51.903511000000002</v>
      </c>
      <c r="J267">
        <v>11727000000</v>
      </c>
      <c r="K267">
        <v>-70.362114000000005</v>
      </c>
      <c r="L267">
        <v>-60.906075000000001</v>
      </c>
    </row>
    <row r="268" spans="2:16" x14ac:dyDescent="0.25">
      <c r="B268" t="s">
        <v>23</v>
      </c>
      <c r="J268" t="s">
        <v>23</v>
      </c>
    </row>
    <row r="269" spans="2:16" x14ac:dyDescent="0.25">
      <c r="F269" s="5" t="s">
        <v>52</v>
      </c>
      <c r="N269" s="5" t="s">
        <v>52</v>
      </c>
    </row>
    <row r="270" spans="2:16" ht="15.75" x14ac:dyDescent="0.25">
      <c r="F270" s="5" t="s">
        <v>20</v>
      </c>
      <c r="G270" s="5" t="str">
        <f t="shared" ref="G270:G289" si="44">D296</f>
        <v>3Ix3L dBc Log Mag(dB)</v>
      </c>
      <c r="H270" s="29">
        <v>3</v>
      </c>
      <c r="N270" s="5" t="s">
        <v>20</v>
      </c>
      <c r="O270" s="5" t="str">
        <f t="shared" ref="O270:O289" si="45">L296</f>
        <v>3Ix3L dBc Log Mag(dB)</v>
      </c>
      <c r="P270" s="29">
        <v>3</v>
      </c>
    </row>
    <row r="271" spans="2:16" ht="15.75" x14ac:dyDescent="0.25">
      <c r="B271" t="s">
        <v>50</v>
      </c>
      <c r="F271" s="5">
        <f t="shared" ref="F271:F289" si="46">B297/1000000000</f>
        <v>3</v>
      </c>
      <c r="G271" s="5">
        <f t="shared" si="44"/>
        <v>-49.661850000000001</v>
      </c>
      <c r="H271" s="30">
        <f>ABS(AVERAGE(G271:G289)-(H270-1)*15)</f>
        <v>79.473305000000011</v>
      </c>
      <c r="J271" t="s">
        <v>50</v>
      </c>
      <c r="N271" s="5">
        <f t="shared" ref="N271:N289" si="47">J297/1000000000</f>
        <v>3</v>
      </c>
      <c r="O271" s="5">
        <f t="shared" si="45"/>
        <v>-49.298073000000002</v>
      </c>
      <c r="P271" s="30">
        <f>ABS(AVERAGE(O271:O289)-(P270-1)*15)</f>
        <v>79.330341000000004</v>
      </c>
    </row>
    <row r="272" spans="2:16" x14ac:dyDescent="0.25">
      <c r="B272" t="s">
        <v>20</v>
      </c>
      <c r="C272" t="s">
        <v>171</v>
      </c>
      <c r="D272" t="s">
        <v>87</v>
      </c>
      <c r="F272" s="5">
        <f t="shared" si="46"/>
        <v>3.5</v>
      </c>
      <c r="G272" s="5">
        <f t="shared" si="44"/>
        <v>-44.731929999999998</v>
      </c>
      <c r="J272" t="s">
        <v>20</v>
      </c>
      <c r="K272" t="s">
        <v>171</v>
      </c>
      <c r="L272" t="s">
        <v>87</v>
      </c>
      <c r="N272" s="5">
        <f t="shared" si="47"/>
        <v>3.5</v>
      </c>
      <c r="O272" s="5">
        <f t="shared" si="45"/>
        <v>-47.130772</v>
      </c>
    </row>
    <row r="273" spans="2:15" x14ac:dyDescent="0.25">
      <c r="B273">
        <v>5727000000</v>
      </c>
      <c r="C273">
        <v>-61.686599999999999</v>
      </c>
      <c r="D273">
        <v>-56.008316000000001</v>
      </c>
      <c r="F273" s="5">
        <f t="shared" si="46"/>
        <v>4</v>
      </c>
      <c r="G273" s="5">
        <f t="shared" si="44"/>
        <v>-50.743599000000003</v>
      </c>
      <c r="J273">
        <v>5727000000</v>
      </c>
      <c r="K273">
        <v>-70.923148999999995</v>
      </c>
      <c r="L273">
        <v>-64.323807000000002</v>
      </c>
      <c r="N273" s="5">
        <f t="shared" si="47"/>
        <v>4</v>
      </c>
      <c r="O273" s="5">
        <f t="shared" si="45"/>
        <v>-49.591315999999999</v>
      </c>
    </row>
    <row r="274" spans="2:15" x14ac:dyDescent="0.25">
      <c r="B274">
        <v>6075500000</v>
      </c>
      <c r="C274">
        <v>-67.082176000000004</v>
      </c>
      <c r="D274">
        <v>-60.662284999999997</v>
      </c>
      <c r="F274" s="5">
        <f t="shared" si="46"/>
        <v>4.5</v>
      </c>
      <c r="G274" s="5">
        <f t="shared" si="44"/>
        <v>-58.374465999999998</v>
      </c>
      <c r="J274">
        <v>6075500000</v>
      </c>
      <c r="K274">
        <v>-76.072083000000006</v>
      </c>
      <c r="L274">
        <v>-68.111091999999999</v>
      </c>
      <c r="N274" s="5">
        <f t="shared" si="47"/>
        <v>4.5</v>
      </c>
      <c r="O274" s="5">
        <f t="shared" si="45"/>
        <v>-51.370078999999997</v>
      </c>
    </row>
    <row r="275" spans="2:15" x14ac:dyDescent="0.25">
      <c r="B275">
        <v>6424000000</v>
      </c>
      <c r="C275">
        <v>-83.928184999999999</v>
      </c>
      <c r="D275">
        <v>-77.170952</v>
      </c>
      <c r="F275" s="5">
        <f t="shared" si="46"/>
        <v>5</v>
      </c>
      <c r="G275" s="5">
        <f t="shared" si="44"/>
        <v>-52.847115000000002</v>
      </c>
      <c r="J275">
        <v>6424000000</v>
      </c>
      <c r="K275">
        <v>-92.653533999999993</v>
      </c>
      <c r="L275">
        <v>-84.335800000000006</v>
      </c>
      <c r="N275" s="5">
        <f t="shared" si="47"/>
        <v>5</v>
      </c>
      <c r="O275" s="5">
        <f t="shared" si="45"/>
        <v>-56.185702999999997</v>
      </c>
    </row>
    <row r="276" spans="2:15" x14ac:dyDescent="0.25">
      <c r="B276">
        <v>6772500000</v>
      </c>
      <c r="C276">
        <v>-73.516022000000007</v>
      </c>
      <c r="D276">
        <v>-66.768958999999995</v>
      </c>
      <c r="F276" s="5">
        <f t="shared" si="46"/>
        <v>5.5</v>
      </c>
      <c r="G276" s="5">
        <f t="shared" si="44"/>
        <v>-44.661549000000001</v>
      </c>
      <c r="J276">
        <v>6772500000</v>
      </c>
      <c r="K276">
        <v>-85.305458000000002</v>
      </c>
      <c r="L276">
        <v>-76.954620000000006</v>
      </c>
      <c r="N276" s="5">
        <f t="shared" si="47"/>
        <v>5.5</v>
      </c>
      <c r="O276" s="5">
        <f t="shared" si="45"/>
        <v>-63.065834000000002</v>
      </c>
    </row>
    <row r="277" spans="2:15" x14ac:dyDescent="0.25">
      <c r="B277">
        <v>7121000000</v>
      </c>
      <c r="C277">
        <v>-86.087463</v>
      </c>
      <c r="D277">
        <v>-79.182868999999997</v>
      </c>
      <c r="F277" s="5">
        <f t="shared" si="46"/>
        <v>6</v>
      </c>
      <c r="G277" s="5">
        <f t="shared" si="44"/>
        <v>-48.456997000000001</v>
      </c>
      <c r="J277">
        <v>7121000000</v>
      </c>
      <c r="K277">
        <v>-84.117301999999995</v>
      </c>
      <c r="L277">
        <v>-75.906531999999999</v>
      </c>
      <c r="N277" s="5">
        <f t="shared" si="47"/>
        <v>6</v>
      </c>
      <c r="O277" s="5">
        <f t="shared" si="45"/>
        <v>-53.494937999999998</v>
      </c>
    </row>
    <row r="278" spans="2:15" x14ac:dyDescent="0.25">
      <c r="B278">
        <v>7469500000</v>
      </c>
      <c r="C278">
        <v>-72.308395000000004</v>
      </c>
      <c r="D278">
        <v>-65.313025999999994</v>
      </c>
      <c r="F278" s="5">
        <f t="shared" si="46"/>
        <v>6.5</v>
      </c>
      <c r="G278" s="5">
        <f t="shared" si="44"/>
        <v>-45.702736000000002</v>
      </c>
      <c r="J278">
        <v>7469500000</v>
      </c>
      <c r="K278">
        <v>-79.869170999999994</v>
      </c>
      <c r="L278">
        <v>-71.746200999999999</v>
      </c>
      <c r="N278" s="5">
        <f t="shared" si="47"/>
        <v>6.5</v>
      </c>
      <c r="O278" s="5">
        <f t="shared" si="45"/>
        <v>-52.119450000000001</v>
      </c>
    </row>
    <row r="279" spans="2:15" x14ac:dyDescent="0.25">
      <c r="B279">
        <v>7818000000</v>
      </c>
      <c r="C279">
        <v>-77.694419999999994</v>
      </c>
      <c r="D279">
        <v>-70.576012000000006</v>
      </c>
      <c r="F279" s="5">
        <f t="shared" si="46"/>
        <v>7</v>
      </c>
      <c r="G279" s="5">
        <f t="shared" si="44"/>
        <v>-48.872821999999999</v>
      </c>
      <c r="J279">
        <v>7818000000</v>
      </c>
      <c r="K279">
        <v>-83.896232999999995</v>
      </c>
      <c r="L279">
        <v>-75.659171999999998</v>
      </c>
      <c r="N279" s="5">
        <f t="shared" si="47"/>
        <v>7</v>
      </c>
      <c r="O279" s="5">
        <f t="shared" si="45"/>
        <v>-48.996243</v>
      </c>
    </row>
    <row r="280" spans="2:15" x14ac:dyDescent="0.25">
      <c r="B280">
        <v>8166500000</v>
      </c>
      <c r="C280">
        <v>-70.282829000000007</v>
      </c>
      <c r="D280">
        <v>-63.08746</v>
      </c>
      <c r="F280" s="5">
        <f t="shared" si="46"/>
        <v>7.5</v>
      </c>
      <c r="G280" s="5">
        <f t="shared" si="44"/>
        <v>-49.990307000000001</v>
      </c>
      <c r="J280">
        <v>8166500000</v>
      </c>
      <c r="K280">
        <v>-87.218956000000006</v>
      </c>
      <c r="L280">
        <v>-78.715057000000002</v>
      </c>
      <c r="N280" s="5">
        <f t="shared" si="47"/>
        <v>7.5</v>
      </c>
      <c r="O280" s="5">
        <f t="shared" si="45"/>
        <v>-45.088318000000001</v>
      </c>
    </row>
    <row r="281" spans="2:15" x14ac:dyDescent="0.25">
      <c r="B281">
        <v>8515000000</v>
      </c>
      <c r="C281">
        <v>-70.079414</v>
      </c>
      <c r="D281">
        <v>-62.798057999999997</v>
      </c>
      <c r="F281" s="5">
        <f t="shared" si="46"/>
        <v>8</v>
      </c>
      <c r="G281" s="5">
        <f t="shared" si="44"/>
        <v>-51.156962999999998</v>
      </c>
      <c r="J281">
        <v>8515000000</v>
      </c>
      <c r="K281">
        <v>-88.539321999999999</v>
      </c>
      <c r="L281">
        <v>-79.493262999999999</v>
      </c>
      <c r="N281" s="5">
        <f t="shared" si="47"/>
        <v>8</v>
      </c>
      <c r="O281" s="5">
        <f t="shared" si="45"/>
        <v>-40.649227000000003</v>
      </c>
    </row>
    <row r="282" spans="2:15" x14ac:dyDescent="0.25">
      <c r="B282">
        <v>8863500000</v>
      </c>
      <c r="C282">
        <v>-69.860114999999993</v>
      </c>
      <c r="D282">
        <v>-62.558017999999997</v>
      </c>
      <c r="F282" s="5">
        <f t="shared" si="46"/>
        <v>8.5</v>
      </c>
      <c r="G282" s="5">
        <f t="shared" si="44"/>
        <v>-53.060012999999998</v>
      </c>
      <c r="J282">
        <v>8863500000</v>
      </c>
      <c r="K282">
        <v>-107.61926</v>
      </c>
      <c r="L282">
        <v>-98.173805000000002</v>
      </c>
      <c r="N282" s="5">
        <f t="shared" si="47"/>
        <v>8.5</v>
      </c>
      <c r="O282" s="5">
        <f t="shared" si="45"/>
        <v>-40.749115000000003</v>
      </c>
    </row>
    <row r="283" spans="2:15" x14ac:dyDescent="0.25">
      <c r="B283">
        <v>9212000000</v>
      </c>
      <c r="C283">
        <v>-70.268623000000005</v>
      </c>
      <c r="D283">
        <v>-62.987675000000003</v>
      </c>
      <c r="F283" s="5">
        <f t="shared" si="46"/>
        <v>9</v>
      </c>
      <c r="G283" s="5">
        <f t="shared" si="44"/>
        <v>-48.321426000000002</v>
      </c>
      <c r="J283">
        <v>9212000000</v>
      </c>
      <c r="K283">
        <v>-95.691055000000006</v>
      </c>
      <c r="L283">
        <v>-86.090255999999997</v>
      </c>
      <c r="N283" s="5">
        <f t="shared" si="47"/>
        <v>9</v>
      </c>
      <c r="O283" s="5">
        <f t="shared" si="45"/>
        <v>-45.193592000000002</v>
      </c>
    </row>
    <row r="284" spans="2:15" x14ac:dyDescent="0.25">
      <c r="B284">
        <v>9560500000</v>
      </c>
      <c r="C284">
        <v>-69.401413000000005</v>
      </c>
      <c r="D284">
        <v>-62.085106000000003</v>
      </c>
      <c r="F284" s="5">
        <f t="shared" si="46"/>
        <v>9.5</v>
      </c>
      <c r="G284" s="5">
        <f t="shared" si="44"/>
        <v>-49.285988000000003</v>
      </c>
      <c r="J284">
        <v>9560500000</v>
      </c>
      <c r="K284">
        <v>-86.225516999999996</v>
      </c>
      <c r="L284">
        <v>-76.601921000000004</v>
      </c>
      <c r="N284" s="5">
        <f t="shared" si="47"/>
        <v>9.5</v>
      </c>
      <c r="O284" s="5">
        <f t="shared" si="45"/>
        <v>-46.218277</v>
      </c>
    </row>
    <row r="285" spans="2:15" x14ac:dyDescent="0.25">
      <c r="B285">
        <v>9909000000</v>
      </c>
      <c r="C285">
        <v>-72.956947</v>
      </c>
      <c r="D285">
        <v>-65.134651000000005</v>
      </c>
      <c r="F285" s="5">
        <f t="shared" si="46"/>
        <v>10</v>
      </c>
      <c r="G285" s="5">
        <f t="shared" si="44"/>
        <v>-47.988117000000003</v>
      </c>
      <c r="J285">
        <v>9909000000</v>
      </c>
      <c r="K285">
        <v>-93.812354999999997</v>
      </c>
      <c r="L285">
        <v>-84.268058999999994</v>
      </c>
      <c r="N285" s="5">
        <f t="shared" si="47"/>
        <v>10</v>
      </c>
      <c r="O285" s="5">
        <f t="shared" si="45"/>
        <v>-47.116954999999997</v>
      </c>
    </row>
    <row r="286" spans="2:15" x14ac:dyDescent="0.25">
      <c r="B286">
        <v>10257500000</v>
      </c>
      <c r="C286">
        <v>-70.023643000000007</v>
      </c>
      <c r="D286">
        <v>-62.115025000000003</v>
      </c>
      <c r="F286" s="5">
        <f t="shared" si="46"/>
        <v>10.5</v>
      </c>
      <c r="G286" s="5">
        <f t="shared" si="44"/>
        <v>-45.921627000000001</v>
      </c>
      <c r="J286">
        <v>10257500000</v>
      </c>
      <c r="K286">
        <v>-90.621039999999994</v>
      </c>
      <c r="L286">
        <v>-81.371589999999998</v>
      </c>
      <c r="N286" s="5">
        <f t="shared" si="47"/>
        <v>10.5</v>
      </c>
      <c r="O286" s="5">
        <f t="shared" si="45"/>
        <v>-46.558982999999998</v>
      </c>
    </row>
    <row r="287" spans="2:15" x14ac:dyDescent="0.25">
      <c r="B287">
        <v>10606000000</v>
      </c>
      <c r="C287">
        <v>-70.306128999999999</v>
      </c>
      <c r="D287">
        <v>-62.265095000000002</v>
      </c>
      <c r="F287" s="5">
        <f t="shared" si="46"/>
        <v>11</v>
      </c>
      <c r="G287" s="5">
        <f t="shared" si="44"/>
        <v>-47.342289000000001</v>
      </c>
      <c r="J287">
        <v>10606000000</v>
      </c>
      <c r="K287">
        <v>-74.428321999999994</v>
      </c>
      <c r="L287">
        <v>-65.267135999999994</v>
      </c>
      <c r="N287" s="5">
        <f t="shared" si="47"/>
        <v>11</v>
      </c>
      <c r="O287" s="5">
        <f t="shared" si="45"/>
        <v>-49.358359999999998</v>
      </c>
    </row>
    <row r="288" spans="2:15" x14ac:dyDescent="0.25">
      <c r="B288">
        <v>10954500000</v>
      </c>
      <c r="C288">
        <v>-68.286377000000002</v>
      </c>
      <c r="D288">
        <v>-60.117313000000003</v>
      </c>
      <c r="F288" s="5">
        <f t="shared" si="46"/>
        <v>11.5</v>
      </c>
      <c r="G288" s="5">
        <f t="shared" si="44"/>
        <v>-50.015464999999999</v>
      </c>
      <c r="J288">
        <v>10954500000</v>
      </c>
      <c r="K288">
        <v>-74.374672000000004</v>
      </c>
      <c r="L288">
        <v>-65.236632999999998</v>
      </c>
      <c r="N288" s="5">
        <f t="shared" si="47"/>
        <v>11.5</v>
      </c>
      <c r="O288" s="5">
        <f t="shared" si="45"/>
        <v>-50.636966999999999</v>
      </c>
    </row>
    <row r="289" spans="2:16" x14ac:dyDescent="0.25">
      <c r="B289">
        <v>11303000000</v>
      </c>
      <c r="C289">
        <v>-65.079880000000003</v>
      </c>
      <c r="D289">
        <v>-56.774647000000002</v>
      </c>
      <c r="F289" s="5">
        <f t="shared" si="46"/>
        <v>12</v>
      </c>
      <c r="G289" s="5">
        <f t="shared" si="44"/>
        <v>-52.857536000000003</v>
      </c>
      <c r="J289">
        <v>11303000000</v>
      </c>
      <c r="K289">
        <v>-76.275063000000003</v>
      </c>
      <c r="L289">
        <v>-67.117637999999999</v>
      </c>
      <c r="N289" s="5">
        <f t="shared" si="47"/>
        <v>12</v>
      </c>
      <c r="O289" s="5">
        <f t="shared" si="45"/>
        <v>-54.454276999999998</v>
      </c>
    </row>
    <row r="290" spans="2:16" x14ac:dyDescent="0.25">
      <c r="B290">
        <v>11651500000</v>
      </c>
      <c r="C290">
        <v>-66.773392000000001</v>
      </c>
      <c r="D290">
        <v>-58.396976000000002</v>
      </c>
      <c r="F290" s="5" t="s">
        <v>23</v>
      </c>
      <c r="J290">
        <v>11651500000</v>
      </c>
      <c r="K290">
        <v>-76.385254000000003</v>
      </c>
      <c r="L290">
        <v>-67.034064999999998</v>
      </c>
      <c r="N290" s="5" t="s">
        <v>23</v>
      </c>
    </row>
    <row r="291" spans="2:16" x14ac:dyDescent="0.25">
      <c r="B291">
        <v>12000000000</v>
      </c>
      <c r="C291">
        <v>-79.674484000000007</v>
      </c>
      <c r="D291">
        <v>-71.231353999999996</v>
      </c>
      <c r="J291">
        <v>12000000000</v>
      </c>
      <c r="K291">
        <v>-75.848929999999996</v>
      </c>
      <c r="L291">
        <v>-66.392891000000006</v>
      </c>
    </row>
    <row r="292" spans="2:16" x14ac:dyDescent="0.25">
      <c r="B292" t="s">
        <v>23</v>
      </c>
      <c r="J292" t="s">
        <v>23</v>
      </c>
    </row>
    <row r="293" spans="2:16" x14ac:dyDescent="0.25">
      <c r="F293" s="5" t="s">
        <v>54</v>
      </c>
      <c r="N293" s="5" t="s">
        <v>54</v>
      </c>
    </row>
    <row r="294" spans="2:16" ht="15.75" x14ac:dyDescent="0.25">
      <c r="F294" s="5" t="s">
        <v>20</v>
      </c>
      <c r="G294" s="5" t="str">
        <f t="shared" ref="G294:G313" si="48">D320</f>
        <v>3Ix4L dBc Log Mag(dB)</v>
      </c>
      <c r="H294" s="29">
        <v>3</v>
      </c>
      <c r="N294" s="5" t="s">
        <v>20</v>
      </c>
      <c r="O294" s="5" t="str">
        <f t="shared" ref="O294:O313" si="49">L320</f>
        <v>3Ix4L dBc Log Mag(dB)</v>
      </c>
      <c r="P294" s="29">
        <v>3</v>
      </c>
    </row>
    <row r="295" spans="2:16" ht="15.75" x14ac:dyDescent="0.25">
      <c r="B295" t="s">
        <v>52</v>
      </c>
      <c r="F295" s="5">
        <f t="shared" ref="F295:F313" si="50">B321/1000000000</f>
        <v>7.9669999999999996</v>
      </c>
      <c r="G295" s="5">
        <f t="shared" si="48"/>
        <v>-63.204807000000002</v>
      </c>
      <c r="H295" s="30">
        <f>ABS(AVERAGE(G295:G313)-(H294-1)*15)</f>
        <v>91.895513947368414</v>
      </c>
      <c r="J295" t="s">
        <v>52</v>
      </c>
      <c r="N295" s="5">
        <f t="shared" ref="N295:N313" si="51">J321/1000000000</f>
        <v>7.9669999999999996</v>
      </c>
      <c r="O295" s="5">
        <f t="shared" si="49"/>
        <v>-81.804726000000002</v>
      </c>
      <c r="P295" s="30">
        <f>ABS(AVERAGE(O295:O313)-(P294-1)*15)</f>
        <v>105.15598057894738</v>
      </c>
    </row>
    <row r="296" spans="2:16" x14ac:dyDescent="0.25">
      <c r="B296" t="s">
        <v>20</v>
      </c>
      <c r="C296" t="s">
        <v>172</v>
      </c>
      <c r="D296" t="s">
        <v>88</v>
      </c>
      <c r="F296" s="5">
        <f t="shared" si="50"/>
        <v>8.1910555555556002</v>
      </c>
      <c r="G296" s="5">
        <f t="shared" si="48"/>
        <v>-62.401755999999999</v>
      </c>
      <c r="J296" t="s">
        <v>20</v>
      </c>
      <c r="K296" t="s">
        <v>172</v>
      </c>
      <c r="L296" t="s">
        <v>88</v>
      </c>
      <c r="N296" s="5">
        <f t="shared" si="51"/>
        <v>8.1910555555556002</v>
      </c>
      <c r="O296" s="5">
        <f t="shared" si="49"/>
        <v>-82.057013999999995</v>
      </c>
    </row>
    <row r="297" spans="2:16" x14ac:dyDescent="0.25">
      <c r="B297">
        <v>3000000000</v>
      </c>
      <c r="C297">
        <v>-55.340133999999999</v>
      </c>
      <c r="D297">
        <v>-49.661850000000001</v>
      </c>
      <c r="F297" s="5">
        <f t="shared" si="50"/>
        <v>8.4151111111111003</v>
      </c>
      <c r="G297" s="5">
        <f t="shared" si="48"/>
        <v>-63.249808999999999</v>
      </c>
      <c r="J297">
        <v>3000000000</v>
      </c>
      <c r="K297">
        <v>-55.897418999999999</v>
      </c>
      <c r="L297">
        <v>-49.298073000000002</v>
      </c>
      <c r="N297" s="5">
        <f t="shared" si="51"/>
        <v>8.4151111111111003</v>
      </c>
      <c r="O297" s="5">
        <f t="shared" si="49"/>
        <v>-75.317841000000001</v>
      </c>
    </row>
    <row r="298" spans="2:16" x14ac:dyDescent="0.25">
      <c r="B298">
        <v>3500000000</v>
      </c>
      <c r="C298">
        <v>-51.151825000000002</v>
      </c>
      <c r="D298">
        <v>-44.731929999999998</v>
      </c>
      <c r="F298" s="5">
        <f t="shared" si="50"/>
        <v>8.6391666666667</v>
      </c>
      <c r="G298" s="5">
        <f t="shared" si="48"/>
        <v>-63.888969000000003</v>
      </c>
      <c r="J298">
        <v>3500000000</v>
      </c>
      <c r="K298">
        <v>-55.091754999999999</v>
      </c>
      <c r="L298">
        <v>-47.130772</v>
      </c>
      <c r="N298" s="5">
        <f t="shared" si="51"/>
        <v>8.6391666666667</v>
      </c>
      <c r="O298" s="5">
        <f t="shared" si="49"/>
        <v>-70.827988000000005</v>
      </c>
    </row>
    <row r="299" spans="2:16" x14ac:dyDescent="0.25">
      <c r="B299">
        <v>4000000000</v>
      </c>
      <c r="C299">
        <v>-57.500832000000003</v>
      </c>
      <c r="D299">
        <v>-50.743599000000003</v>
      </c>
      <c r="F299" s="5">
        <f t="shared" si="50"/>
        <v>8.8632222222222001</v>
      </c>
      <c r="G299" s="5">
        <f t="shared" si="48"/>
        <v>-62.866604000000002</v>
      </c>
      <c r="J299">
        <v>4000000000</v>
      </c>
      <c r="K299">
        <v>-57.909050000000001</v>
      </c>
      <c r="L299">
        <v>-49.591315999999999</v>
      </c>
      <c r="N299" s="5">
        <f t="shared" si="51"/>
        <v>8.8632222222222001</v>
      </c>
      <c r="O299" s="5">
        <f t="shared" si="49"/>
        <v>-70.460189999999997</v>
      </c>
    </row>
    <row r="300" spans="2:16" x14ac:dyDescent="0.25">
      <c r="B300">
        <v>4500000000</v>
      </c>
      <c r="C300">
        <v>-65.121528999999995</v>
      </c>
      <c r="D300">
        <v>-58.374465999999998</v>
      </c>
      <c r="F300" s="5">
        <f t="shared" si="50"/>
        <v>9.0872777777777998</v>
      </c>
      <c r="G300" s="5">
        <f t="shared" si="48"/>
        <v>-61.744213000000002</v>
      </c>
      <c r="J300">
        <v>4500000000</v>
      </c>
      <c r="K300">
        <v>-59.720917</v>
      </c>
      <c r="L300">
        <v>-51.370078999999997</v>
      </c>
      <c r="N300" s="5">
        <f t="shared" si="51"/>
        <v>9.0872777777777998</v>
      </c>
      <c r="O300" s="5">
        <f t="shared" si="49"/>
        <v>-71.008018000000007</v>
      </c>
    </row>
    <row r="301" spans="2:16" x14ac:dyDescent="0.25">
      <c r="B301">
        <v>5000000000</v>
      </c>
      <c r="C301">
        <v>-59.751708999999998</v>
      </c>
      <c r="D301">
        <v>-52.847115000000002</v>
      </c>
      <c r="F301" s="5">
        <f t="shared" si="50"/>
        <v>9.3113333333332999</v>
      </c>
      <c r="G301" s="5">
        <f t="shared" si="48"/>
        <v>-58.903998999999999</v>
      </c>
      <c r="J301">
        <v>5000000000</v>
      </c>
      <c r="K301">
        <v>-64.396468999999996</v>
      </c>
      <c r="L301">
        <v>-56.185702999999997</v>
      </c>
      <c r="N301" s="5">
        <f t="shared" si="51"/>
        <v>9.3113333333332999</v>
      </c>
      <c r="O301" s="5">
        <f t="shared" si="49"/>
        <v>-71.587890999999999</v>
      </c>
    </row>
    <row r="302" spans="2:16" x14ac:dyDescent="0.25">
      <c r="B302">
        <v>5500000000</v>
      </c>
      <c r="C302">
        <v>-51.656917999999997</v>
      </c>
      <c r="D302">
        <v>-44.661549000000001</v>
      </c>
      <c r="F302" s="5">
        <f t="shared" si="50"/>
        <v>9.5353888888889013</v>
      </c>
      <c r="G302" s="5">
        <f t="shared" si="48"/>
        <v>-57.869410999999999</v>
      </c>
      <c r="J302">
        <v>5500000000</v>
      </c>
      <c r="K302">
        <v>-71.188805000000002</v>
      </c>
      <c r="L302">
        <v>-63.065834000000002</v>
      </c>
      <c r="N302" s="5">
        <f t="shared" si="51"/>
        <v>9.5353888888889013</v>
      </c>
      <c r="O302" s="5">
        <f t="shared" si="49"/>
        <v>-72.654404</v>
      </c>
    </row>
    <row r="303" spans="2:16" x14ac:dyDescent="0.25">
      <c r="B303">
        <v>6000000000</v>
      </c>
      <c r="C303">
        <v>-55.575405000000003</v>
      </c>
      <c r="D303">
        <v>-48.456997000000001</v>
      </c>
      <c r="F303" s="5">
        <f t="shared" si="50"/>
        <v>9.7594444444444015</v>
      </c>
      <c r="G303" s="5">
        <f t="shared" si="48"/>
        <v>-58.362991000000001</v>
      </c>
      <c r="J303">
        <v>6000000000</v>
      </c>
      <c r="K303">
        <v>-61.731994999999998</v>
      </c>
      <c r="L303">
        <v>-53.494937999999998</v>
      </c>
      <c r="N303" s="5">
        <f t="shared" si="51"/>
        <v>9.7594444444444015</v>
      </c>
      <c r="O303" s="5">
        <f t="shared" si="49"/>
        <v>-69.593643</v>
      </c>
    </row>
    <row r="304" spans="2:16" x14ac:dyDescent="0.25">
      <c r="B304">
        <v>6500000000</v>
      </c>
      <c r="C304">
        <v>-52.898108999999998</v>
      </c>
      <c r="D304">
        <v>-45.702736000000002</v>
      </c>
      <c r="F304" s="5">
        <f t="shared" si="50"/>
        <v>9.9834999999999994</v>
      </c>
      <c r="G304" s="5">
        <f t="shared" si="48"/>
        <v>-59.242092</v>
      </c>
      <c r="J304">
        <v>6500000000</v>
      </c>
      <c r="K304">
        <v>-60.623348</v>
      </c>
      <c r="L304">
        <v>-52.119450000000001</v>
      </c>
      <c r="N304" s="5">
        <f t="shared" si="51"/>
        <v>9.9834999999999994</v>
      </c>
      <c r="O304" s="5">
        <f t="shared" si="49"/>
        <v>-68.309486000000007</v>
      </c>
    </row>
    <row r="305" spans="2:16" x14ac:dyDescent="0.25">
      <c r="B305">
        <v>7000000000</v>
      </c>
      <c r="C305">
        <v>-56.154181999999999</v>
      </c>
      <c r="D305">
        <v>-48.872821999999999</v>
      </c>
      <c r="F305" s="5">
        <f t="shared" si="50"/>
        <v>10.207555555556</v>
      </c>
      <c r="G305" s="5">
        <f t="shared" si="48"/>
        <v>-60.456809999999997</v>
      </c>
      <c r="J305">
        <v>7000000000</v>
      </c>
      <c r="K305">
        <v>-58.042301000000002</v>
      </c>
      <c r="L305">
        <v>-48.996243</v>
      </c>
      <c r="N305" s="5">
        <f t="shared" si="51"/>
        <v>10.207555555556</v>
      </c>
      <c r="O305" s="5">
        <f t="shared" si="49"/>
        <v>-71.849266</v>
      </c>
    </row>
    <row r="306" spans="2:16" x14ac:dyDescent="0.25">
      <c r="B306">
        <v>7500000000</v>
      </c>
      <c r="C306">
        <v>-57.292408000000002</v>
      </c>
      <c r="D306">
        <v>-49.990307000000001</v>
      </c>
      <c r="F306" s="5">
        <f t="shared" si="50"/>
        <v>10.431611111111</v>
      </c>
      <c r="G306" s="5">
        <f t="shared" si="48"/>
        <v>-65.250586999999996</v>
      </c>
      <c r="J306">
        <v>7500000000</v>
      </c>
      <c r="K306">
        <v>-54.533771999999999</v>
      </c>
      <c r="L306">
        <v>-45.088318000000001</v>
      </c>
      <c r="N306" s="5">
        <f t="shared" si="51"/>
        <v>10.431611111111</v>
      </c>
      <c r="O306" s="5">
        <f t="shared" si="49"/>
        <v>-76.589813000000007</v>
      </c>
    </row>
    <row r="307" spans="2:16" x14ac:dyDescent="0.25">
      <c r="B307">
        <v>8000000000</v>
      </c>
      <c r="C307">
        <v>-58.437916000000001</v>
      </c>
      <c r="D307">
        <v>-51.156962999999998</v>
      </c>
      <c r="F307" s="5">
        <f t="shared" si="50"/>
        <v>10.655666666666999</v>
      </c>
      <c r="G307" s="5">
        <f t="shared" si="48"/>
        <v>-64.195885000000004</v>
      </c>
      <c r="J307">
        <v>8000000000</v>
      </c>
      <c r="K307">
        <v>-50.250027000000003</v>
      </c>
      <c r="L307">
        <v>-40.649227000000003</v>
      </c>
      <c r="N307" s="5">
        <f t="shared" si="51"/>
        <v>10.655666666666999</v>
      </c>
      <c r="O307" s="5">
        <f t="shared" si="49"/>
        <v>-80.795006000000001</v>
      </c>
    </row>
    <row r="308" spans="2:16" x14ac:dyDescent="0.25">
      <c r="B308">
        <v>8500000000</v>
      </c>
      <c r="C308">
        <v>-60.37632</v>
      </c>
      <c r="D308">
        <v>-53.060012999999998</v>
      </c>
      <c r="F308" s="5">
        <f t="shared" si="50"/>
        <v>10.879722222222</v>
      </c>
      <c r="G308" s="5">
        <f t="shared" si="48"/>
        <v>-66.194130000000001</v>
      </c>
      <c r="J308">
        <v>8500000000</v>
      </c>
      <c r="K308">
        <v>-50.372711000000002</v>
      </c>
      <c r="L308">
        <v>-40.749115000000003</v>
      </c>
      <c r="N308" s="5">
        <f t="shared" si="51"/>
        <v>10.879722222222</v>
      </c>
      <c r="O308" s="5">
        <f t="shared" si="49"/>
        <v>-91.921256999999997</v>
      </c>
    </row>
    <row r="309" spans="2:16" x14ac:dyDescent="0.25">
      <c r="B309">
        <v>9000000000</v>
      </c>
      <c r="C309">
        <v>-56.143726000000001</v>
      </c>
      <c r="D309">
        <v>-48.321426000000002</v>
      </c>
      <c r="F309" s="5">
        <f t="shared" si="50"/>
        <v>11.103777777777999</v>
      </c>
      <c r="G309" s="5">
        <f t="shared" si="48"/>
        <v>-63.460503000000003</v>
      </c>
      <c r="J309">
        <v>9000000000</v>
      </c>
      <c r="K309">
        <v>-54.737887999999998</v>
      </c>
      <c r="L309">
        <v>-45.193592000000002</v>
      </c>
      <c r="N309" s="5">
        <f t="shared" si="51"/>
        <v>11.103777777777999</v>
      </c>
      <c r="O309" s="5">
        <f t="shared" si="49"/>
        <v>-80.735709999999997</v>
      </c>
    </row>
    <row r="310" spans="2:16" x14ac:dyDescent="0.25">
      <c r="B310">
        <v>9500000000</v>
      </c>
      <c r="C310">
        <v>-57.194611000000002</v>
      </c>
      <c r="D310">
        <v>-49.285988000000003</v>
      </c>
      <c r="F310" s="5">
        <f t="shared" si="50"/>
        <v>11.327833333333</v>
      </c>
      <c r="G310" s="5">
        <f t="shared" si="48"/>
        <v>-62.130088999999998</v>
      </c>
      <c r="J310">
        <v>9500000000</v>
      </c>
      <c r="K310">
        <v>-55.467728000000001</v>
      </c>
      <c r="L310">
        <v>-46.218277</v>
      </c>
      <c r="N310" s="5">
        <f t="shared" si="51"/>
        <v>11.327833333333</v>
      </c>
      <c r="O310" s="5">
        <f t="shared" si="49"/>
        <v>-75.648216000000005</v>
      </c>
    </row>
    <row r="311" spans="2:16" x14ac:dyDescent="0.25">
      <c r="B311">
        <v>10000000000</v>
      </c>
      <c r="C311">
        <v>-56.029156</v>
      </c>
      <c r="D311">
        <v>-47.988117000000003</v>
      </c>
      <c r="F311" s="5">
        <f t="shared" si="50"/>
        <v>11.551888888889</v>
      </c>
      <c r="G311" s="5">
        <f t="shared" si="48"/>
        <v>-61.095829000000002</v>
      </c>
      <c r="J311">
        <v>10000000000</v>
      </c>
      <c r="K311">
        <v>-56.278137000000001</v>
      </c>
      <c r="L311">
        <v>-47.116954999999997</v>
      </c>
      <c r="N311" s="5">
        <f t="shared" si="51"/>
        <v>11.551888888889</v>
      </c>
      <c r="O311" s="5">
        <f t="shared" si="49"/>
        <v>-73.467635999999999</v>
      </c>
    </row>
    <row r="312" spans="2:16" x14ac:dyDescent="0.25">
      <c r="B312">
        <v>10500000000</v>
      </c>
      <c r="C312">
        <v>-54.090687000000003</v>
      </c>
      <c r="D312">
        <v>-45.921627000000001</v>
      </c>
      <c r="F312" s="5">
        <f t="shared" si="50"/>
        <v>11.775944444444001</v>
      </c>
      <c r="G312" s="5">
        <f t="shared" si="48"/>
        <v>-61.168846000000002</v>
      </c>
      <c r="J312">
        <v>10500000000</v>
      </c>
      <c r="K312">
        <v>-55.697020999999999</v>
      </c>
      <c r="L312">
        <v>-46.558982999999998</v>
      </c>
      <c r="N312" s="5">
        <f t="shared" si="51"/>
        <v>11.775944444444001</v>
      </c>
      <c r="O312" s="5">
        <f t="shared" si="49"/>
        <v>-71.096549999999993</v>
      </c>
    </row>
    <row r="313" spans="2:16" x14ac:dyDescent="0.25">
      <c r="B313">
        <v>11000000000</v>
      </c>
      <c r="C313">
        <v>-55.647522000000002</v>
      </c>
      <c r="D313">
        <v>-47.342289000000001</v>
      </c>
      <c r="F313" s="5">
        <f t="shared" si="50"/>
        <v>12</v>
      </c>
      <c r="G313" s="5">
        <f t="shared" si="48"/>
        <v>-60.327435000000001</v>
      </c>
      <c r="J313">
        <v>11000000000</v>
      </c>
      <c r="K313">
        <v>-58.515780999999997</v>
      </c>
      <c r="L313">
        <v>-49.358359999999998</v>
      </c>
      <c r="N313" s="5">
        <f t="shared" si="51"/>
        <v>12</v>
      </c>
      <c r="O313" s="5">
        <f t="shared" si="49"/>
        <v>-72.238975999999994</v>
      </c>
    </row>
    <row r="314" spans="2:16" x14ac:dyDescent="0.25">
      <c r="B314">
        <v>11500000000</v>
      </c>
      <c r="C314">
        <v>-58.39188</v>
      </c>
      <c r="D314">
        <v>-50.015464999999999</v>
      </c>
      <c r="F314" s="5" t="s">
        <v>23</v>
      </c>
      <c r="J314">
        <v>11500000000</v>
      </c>
      <c r="K314">
        <v>-59.988159000000003</v>
      </c>
      <c r="L314">
        <v>-50.636966999999999</v>
      </c>
      <c r="N314" s="5" t="s">
        <v>23</v>
      </c>
    </row>
    <row r="315" spans="2:16" x14ac:dyDescent="0.25">
      <c r="B315">
        <v>12000000000</v>
      </c>
      <c r="C315">
        <v>-61.300666999999997</v>
      </c>
      <c r="D315">
        <v>-52.857536000000003</v>
      </c>
      <c r="J315">
        <v>12000000000</v>
      </c>
      <c r="K315">
        <v>-63.910319999999999</v>
      </c>
      <c r="L315">
        <v>-54.454276999999998</v>
      </c>
    </row>
    <row r="316" spans="2:16" x14ac:dyDescent="0.25">
      <c r="B316" t="s">
        <v>23</v>
      </c>
      <c r="J316" t="s">
        <v>23</v>
      </c>
    </row>
    <row r="317" spans="2:16" x14ac:dyDescent="0.25">
      <c r="F317" s="5" t="s">
        <v>56</v>
      </c>
      <c r="N317" s="5" t="s">
        <v>56</v>
      </c>
    </row>
    <row r="318" spans="2:16" ht="15.75" x14ac:dyDescent="0.25">
      <c r="F318" s="5" t="s">
        <v>20</v>
      </c>
      <c r="G318" s="5" t="str">
        <f t="shared" ref="G318:G337" si="52">D344</f>
        <v>3Ix5L dBc Log Mag(dB)</v>
      </c>
      <c r="H318" s="29">
        <v>3</v>
      </c>
      <c r="N318" s="5" t="s">
        <v>20</v>
      </c>
      <c r="O318" s="5" t="str">
        <f t="shared" ref="O318:O337" si="53">L344</f>
        <v>3Ix5L dBc Log Mag(dB)</v>
      </c>
      <c r="P318" s="29">
        <v>3</v>
      </c>
    </row>
    <row r="319" spans="2:16" ht="15.75" x14ac:dyDescent="0.25">
      <c r="B319" t="s">
        <v>54</v>
      </c>
      <c r="F319" s="5">
        <f t="shared" ref="F319:F337" si="54">B345/1000000000</f>
        <v>3</v>
      </c>
      <c r="G319" s="5">
        <f t="shared" si="52"/>
        <v>-41.409903999999997</v>
      </c>
      <c r="H319" s="30">
        <f>ABS(AVERAGE(G319:G337)-(H318-1)*15)</f>
        <v>80.770358421052634</v>
      </c>
      <c r="J319" t="s">
        <v>54</v>
      </c>
      <c r="N319" s="5">
        <f t="shared" ref="N319:N337" si="55">J345/1000000000</f>
        <v>3</v>
      </c>
      <c r="O319" s="5">
        <f t="shared" si="53"/>
        <v>-45.103248999999998</v>
      </c>
      <c r="P319" s="30">
        <f>ABS(AVERAGE(O319:O337)-(P318-1)*15)</f>
        <v>81.515535421052633</v>
      </c>
    </row>
    <row r="320" spans="2:16" x14ac:dyDescent="0.25">
      <c r="B320" t="s">
        <v>20</v>
      </c>
      <c r="C320" t="s">
        <v>173</v>
      </c>
      <c r="D320" t="s">
        <v>89</v>
      </c>
      <c r="F320" s="5">
        <f t="shared" si="54"/>
        <v>3.5</v>
      </c>
      <c r="G320" s="5">
        <f t="shared" si="52"/>
        <v>-42.982940999999997</v>
      </c>
      <c r="J320" t="s">
        <v>20</v>
      </c>
      <c r="K320" t="s">
        <v>173</v>
      </c>
      <c r="L320" t="s">
        <v>89</v>
      </c>
      <c r="N320" s="5">
        <f t="shared" si="55"/>
        <v>3.5</v>
      </c>
      <c r="O320" s="5">
        <f t="shared" si="53"/>
        <v>-53.009884</v>
      </c>
    </row>
    <row r="321" spans="2:15" x14ac:dyDescent="0.25">
      <c r="B321">
        <v>7967000000</v>
      </c>
      <c r="C321">
        <v>-68.883087000000003</v>
      </c>
      <c r="D321">
        <v>-63.204807000000002</v>
      </c>
      <c r="F321" s="5">
        <f t="shared" si="54"/>
        <v>4</v>
      </c>
      <c r="G321" s="5">
        <f t="shared" si="52"/>
        <v>-42.006915999999997</v>
      </c>
      <c r="J321">
        <v>7967000000</v>
      </c>
      <c r="K321">
        <v>-88.404076000000003</v>
      </c>
      <c r="L321">
        <v>-81.804726000000002</v>
      </c>
      <c r="N321" s="5">
        <f t="shared" si="55"/>
        <v>4</v>
      </c>
      <c r="O321" s="5">
        <f t="shared" si="53"/>
        <v>-49.636279999999999</v>
      </c>
    </row>
    <row r="322" spans="2:15" x14ac:dyDescent="0.25">
      <c r="B322">
        <v>8191055555.5556002</v>
      </c>
      <c r="C322">
        <v>-68.821647999999996</v>
      </c>
      <c r="D322">
        <v>-62.401755999999999</v>
      </c>
      <c r="F322" s="5">
        <f t="shared" si="54"/>
        <v>4.5</v>
      </c>
      <c r="G322" s="5">
        <f t="shared" si="52"/>
        <v>-45.342224000000002</v>
      </c>
      <c r="J322">
        <v>8191055555.5556002</v>
      </c>
      <c r="K322">
        <v>-90.018005000000002</v>
      </c>
      <c r="L322">
        <v>-82.057013999999995</v>
      </c>
      <c r="N322" s="5">
        <f t="shared" si="55"/>
        <v>4.5</v>
      </c>
      <c r="O322" s="5">
        <f t="shared" si="53"/>
        <v>-52.554966</v>
      </c>
    </row>
    <row r="323" spans="2:15" x14ac:dyDescent="0.25">
      <c r="B323">
        <v>8415111111.1111002</v>
      </c>
      <c r="C323">
        <v>-70.007041999999998</v>
      </c>
      <c r="D323">
        <v>-63.249808999999999</v>
      </c>
      <c r="F323" s="5">
        <f t="shared" si="54"/>
        <v>5</v>
      </c>
      <c r="G323" s="5">
        <f t="shared" si="52"/>
        <v>-45.214626000000003</v>
      </c>
      <c r="J323">
        <v>8415111111.1111002</v>
      </c>
      <c r="K323">
        <v>-83.635574000000005</v>
      </c>
      <c r="L323">
        <v>-75.317841000000001</v>
      </c>
      <c r="N323" s="5">
        <f t="shared" si="55"/>
        <v>5</v>
      </c>
      <c r="O323" s="5">
        <f t="shared" si="53"/>
        <v>-46.559215999999999</v>
      </c>
    </row>
    <row r="324" spans="2:15" x14ac:dyDescent="0.25">
      <c r="B324">
        <v>8639166666.6667004</v>
      </c>
      <c r="C324">
        <v>-70.636032</v>
      </c>
      <c r="D324">
        <v>-63.888969000000003</v>
      </c>
      <c r="F324" s="5">
        <f t="shared" si="54"/>
        <v>5.5</v>
      </c>
      <c r="G324" s="5">
        <f t="shared" si="52"/>
        <v>-47.850127999999998</v>
      </c>
      <c r="J324">
        <v>8639166666.6667004</v>
      </c>
      <c r="K324">
        <v>-79.178825000000003</v>
      </c>
      <c r="L324">
        <v>-70.827988000000005</v>
      </c>
      <c r="N324" s="5">
        <f t="shared" si="55"/>
        <v>5.5</v>
      </c>
      <c r="O324" s="5">
        <f t="shared" si="53"/>
        <v>-47.809322000000002</v>
      </c>
    </row>
    <row r="325" spans="2:15" x14ac:dyDescent="0.25">
      <c r="B325">
        <v>8863222222.2222004</v>
      </c>
      <c r="C325">
        <v>-69.771202000000002</v>
      </c>
      <c r="D325">
        <v>-62.866604000000002</v>
      </c>
      <c r="F325" s="5">
        <f t="shared" si="54"/>
        <v>6</v>
      </c>
      <c r="G325" s="5">
        <f t="shared" si="52"/>
        <v>-46.719794999999998</v>
      </c>
      <c r="J325">
        <v>8863222222.2222004</v>
      </c>
      <c r="K325">
        <v>-78.670958999999996</v>
      </c>
      <c r="L325">
        <v>-70.460189999999997</v>
      </c>
      <c r="N325" s="5">
        <f t="shared" si="55"/>
        <v>6</v>
      </c>
      <c r="O325" s="5">
        <f t="shared" si="53"/>
        <v>-46.89555</v>
      </c>
    </row>
    <row r="326" spans="2:15" x14ac:dyDescent="0.25">
      <c r="B326">
        <v>9087277777.7777996</v>
      </c>
      <c r="C326">
        <v>-68.739577999999995</v>
      </c>
      <c r="D326">
        <v>-61.744213000000002</v>
      </c>
      <c r="F326" s="5">
        <f t="shared" si="54"/>
        <v>6.5</v>
      </c>
      <c r="G326" s="5">
        <f t="shared" si="52"/>
        <v>-47.699432000000002</v>
      </c>
      <c r="J326">
        <v>9087277777.7777996</v>
      </c>
      <c r="K326">
        <v>-79.130989</v>
      </c>
      <c r="L326">
        <v>-71.008018000000007</v>
      </c>
      <c r="N326" s="5">
        <f t="shared" si="55"/>
        <v>6.5</v>
      </c>
      <c r="O326" s="5">
        <f t="shared" si="53"/>
        <v>-47.179054000000001</v>
      </c>
    </row>
    <row r="327" spans="2:15" x14ac:dyDescent="0.25">
      <c r="B327">
        <v>9311333333.3332996</v>
      </c>
      <c r="C327">
        <v>-66.022407999999999</v>
      </c>
      <c r="D327">
        <v>-58.903998999999999</v>
      </c>
      <c r="F327" s="5">
        <f t="shared" si="54"/>
        <v>7</v>
      </c>
      <c r="G327" s="5">
        <f t="shared" si="52"/>
        <v>-45.159317000000001</v>
      </c>
      <c r="J327">
        <v>9311333333.3332996</v>
      </c>
      <c r="K327">
        <v>-79.824944000000002</v>
      </c>
      <c r="L327">
        <v>-71.587890999999999</v>
      </c>
      <c r="N327" s="5">
        <f t="shared" si="55"/>
        <v>7</v>
      </c>
      <c r="O327" s="5">
        <f t="shared" si="53"/>
        <v>-47.365912999999999</v>
      </c>
    </row>
    <row r="328" spans="2:15" x14ac:dyDescent="0.25">
      <c r="B328">
        <v>9535388888.8889008</v>
      </c>
      <c r="C328">
        <v>-65.064780999999996</v>
      </c>
      <c r="D328">
        <v>-57.869410999999999</v>
      </c>
      <c r="F328" s="5">
        <f t="shared" si="54"/>
        <v>7.5</v>
      </c>
      <c r="G328" s="5">
        <f t="shared" si="52"/>
        <v>-50.523738999999999</v>
      </c>
      <c r="J328">
        <v>9535388888.8889008</v>
      </c>
      <c r="K328">
        <v>-81.158294999999995</v>
      </c>
      <c r="L328">
        <v>-72.654404</v>
      </c>
      <c r="N328" s="5">
        <f t="shared" si="55"/>
        <v>7.5</v>
      </c>
      <c r="O328" s="5">
        <f t="shared" si="53"/>
        <v>-46.45026</v>
      </c>
    </row>
    <row r="329" spans="2:15" x14ac:dyDescent="0.25">
      <c r="B329">
        <v>9759444444.4444008</v>
      </c>
      <c r="C329">
        <v>-65.644347999999994</v>
      </c>
      <c r="D329">
        <v>-58.362991000000001</v>
      </c>
      <c r="F329" s="5">
        <f t="shared" si="54"/>
        <v>8</v>
      </c>
      <c r="G329" s="5">
        <f t="shared" si="52"/>
        <v>-46.160229000000001</v>
      </c>
      <c r="J329">
        <v>9759444444.4444008</v>
      </c>
      <c r="K329">
        <v>-78.639702</v>
      </c>
      <c r="L329">
        <v>-69.593643</v>
      </c>
      <c r="N329" s="5">
        <f t="shared" si="55"/>
        <v>8</v>
      </c>
      <c r="O329" s="5">
        <f t="shared" si="53"/>
        <v>-48.603324999999998</v>
      </c>
    </row>
    <row r="330" spans="2:15" x14ac:dyDescent="0.25">
      <c r="B330">
        <v>9983500000</v>
      </c>
      <c r="C330">
        <v>-66.544196999999997</v>
      </c>
      <c r="D330">
        <v>-59.242092</v>
      </c>
      <c r="F330" s="5">
        <f t="shared" si="54"/>
        <v>8.5</v>
      </c>
      <c r="G330" s="5">
        <f t="shared" si="52"/>
        <v>-48.038651000000002</v>
      </c>
      <c r="J330">
        <v>9983500000</v>
      </c>
      <c r="K330">
        <v>-77.754943999999995</v>
      </c>
      <c r="L330">
        <v>-68.309486000000007</v>
      </c>
      <c r="N330" s="5">
        <f t="shared" si="55"/>
        <v>8.5</v>
      </c>
      <c r="O330" s="5">
        <f t="shared" si="53"/>
        <v>-55.903820000000003</v>
      </c>
    </row>
    <row r="331" spans="2:15" x14ac:dyDescent="0.25">
      <c r="B331">
        <v>10207555555.556</v>
      </c>
      <c r="C331">
        <v>-67.737755000000007</v>
      </c>
      <c r="D331">
        <v>-60.456809999999997</v>
      </c>
      <c r="F331" s="5">
        <f t="shared" si="54"/>
        <v>9</v>
      </c>
      <c r="G331" s="5">
        <f t="shared" si="52"/>
        <v>-51.503376000000003</v>
      </c>
      <c r="J331">
        <v>10207555555.556</v>
      </c>
      <c r="K331">
        <v>-81.450066000000007</v>
      </c>
      <c r="L331">
        <v>-71.849266</v>
      </c>
      <c r="N331" s="5">
        <f t="shared" si="55"/>
        <v>9</v>
      </c>
      <c r="O331" s="5">
        <f t="shared" si="53"/>
        <v>-61.484076999999999</v>
      </c>
    </row>
    <row r="332" spans="2:15" x14ac:dyDescent="0.25">
      <c r="B332">
        <v>10431611111.111</v>
      </c>
      <c r="C332">
        <v>-72.566895000000002</v>
      </c>
      <c r="D332">
        <v>-65.250586999999996</v>
      </c>
      <c r="F332" s="5">
        <f t="shared" si="54"/>
        <v>9.5</v>
      </c>
      <c r="G332" s="5">
        <f t="shared" si="52"/>
        <v>-53.962733999999998</v>
      </c>
      <c r="J332">
        <v>10431611111.111</v>
      </c>
      <c r="K332">
        <v>-86.213408999999999</v>
      </c>
      <c r="L332">
        <v>-76.589813000000007</v>
      </c>
      <c r="N332" s="5">
        <f t="shared" si="55"/>
        <v>9.5</v>
      </c>
      <c r="O332" s="5">
        <f t="shared" si="53"/>
        <v>-52.498257000000002</v>
      </c>
    </row>
    <row r="333" spans="2:15" x14ac:dyDescent="0.25">
      <c r="B333">
        <v>10655666666.667</v>
      </c>
      <c r="C333">
        <v>-72.018180999999998</v>
      </c>
      <c r="D333">
        <v>-64.195885000000004</v>
      </c>
      <c r="F333" s="5">
        <f t="shared" si="54"/>
        <v>10</v>
      </c>
      <c r="G333" s="5">
        <f t="shared" si="52"/>
        <v>-70.285477</v>
      </c>
      <c r="J333">
        <v>10655666666.667</v>
      </c>
      <c r="K333">
        <v>-90.339309999999998</v>
      </c>
      <c r="L333">
        <v>-80.795006000000001</v>
      </c>
      <c r="N333" s="5">
        <f t="shared" si="55"/>
        <v>10</v>
      </c>
      <c r="O333" s="5">
        <f t="shared" si="53"/>
        <v>-57.396701999999998</v>
      </c>
    </row>
    <row r="334" spans="2:15" x14ac:dyDescent="0.25">
      <c r="B334">
        <v>10879722222.222</v>
      </c>
      <c r="C334">
        <v>-74.102744999999999</v>
      </c>
      <c r="D334">
        <v>-66.194130000000001</v>
      </c>
      <c r="F334" s="5">
        <f t="shared" si="54"/>
        <v>10.5</v>
      </c>
      <c r="G334" s="5">
        <f t="shared" si="52"/>
        <v>-61.894401999999999</v>
      </c>
      <c r="J334">
        <v>10879722222.222</v>
      </c>
      <c r="K334">
        <v>-101.17072</v>
      </c>
      <c r="L334">
        <v>-91.921256999999997</v>
      </c>
      <c r="N334" s="5">
        <f t="shared" si="55"/>
        <v>10.5</v>
      </c>
      <c r="O334" s="5">
        <f t="shared" si="53"/>
        <v>-53.275078000000001</v>
      </c>
    </row>
    <row r="335" spans="2:15" x14ac:dyDescent="0.25">
      <c r="B335">
        <v>11103777777.778</v>
      </c>
      <c r="C335">
        <v>-71.501534000000007</v>
      </c>
      <c r="D335">
        <v>-63.460503000000003</v>
      </c>
      <c r="F335" s="5">
        <f t="shared" si="54"/>
        <v>11</v>
      </c>
      <c r="G335" s="5">
        <f t="shared" si="52"/>
        <v>-55.760784000000001</v>
      </c>
      <c r="J335">
        <v>11103777777.778</v>
      </c>
      <c r="K335">
        <v>-89.896895999999998</v>
      </c>
      <c r="L335">
        <v>-80.735709999999997</v>
      </c>
      <c r="N335" s="5">
        <f t="shared" si="55"/>
        <v>11</v>
      </c>
      <c r="O335" s="5">
        <f t="shared" si="53"/>
        <v>-59.357616</v>
      </c>
    </row>
    <row r="336" spans="2:15" x14ac:dyDescent="0.25">
      <c r="B336">
        <v>11327833333.333</v>
      </c>
      <c r="C336">
        <v>-70.299149</v>
      </c>
      <c r="D336">
        <v>-62.130088999999998</v>
      </c>
      <c r="F336" s="5">
        <f t="shared" si="54"/>
        <v>11.5</v>
      </c>
      <c r="G336" s="5">
        <f t="shared" si="52"/>
        <v>-59.276806000000001</v>
      </c>
      <c r="J336">
        <v>11327833333.333</v>
      </c>
      <c r="K336">
        <v>-84.786263000000005</v>
      </c>
      <c r="L336">
        <v>-75.648216000000005</v>
      </c>
      <c r="N336" s="5">
        <f t="shared" si="55"/>
        <v>11.5</v>
      </c>
      <c r="O336" s="5">
        <f t="shared" si="53"/>
        <v>-56.327564000000002</v>
      </c>
    </row>
    <row r="337" spans="2:16" x14ac:dyDescent="0.25">
      <c r="B337">
        <v>11551888888.889</v>
      </c>
      <c r="C337">
        <v>-69.401061999999996</v>
      </c>
      <c r="D337">
        <v>-61.095829000000002</v>
      </c>
      <c r="F337" s="5">
        <f t="shared" si="54"/>
        <v>12</v>
      </c>
      <c r="G337" s="5">
        <f t="shared" si="52"/>
        <v>-62.845329</v>
      </c>
      <c r="J337">
        <v>11551888888.889</v>
      </c>
      <c r="K337">
        <v>-82.625061000000002</v>
      </c>
      <c r="L337">
        <v>-73.467635999999999</v>
      </c>
      <c r="N337" s="5">
        <f t="shared" si="55"/>
        <v>12</v>
      </c>
      <c r="O337" s="5">
        <f t="shared" si="53"/>
        <v>-51.385039999999996</v>
      </c>
    </row>
    <row r="338" spans="2:16" x14ac:dyDescent="0.25">
      <c r="B338">
        <v>11775944444.444</v>
      </c>
      <c r="C338">
        <v>-69.545258000000004</v>
      </c>
      <c r="D338">
        <v>-61.168846000000002</v>
      </c>
      <c r="F338" s="5" t="s">
        <v>23</v>
      </c>
      <c r="J338">
        <v>11775944444.444</v>
      </c>
      <c r="K338">
        <v>-80.447738999999999</v>
      </c>
      <c r="L338">
        <v>-71.096549999999993</v>
      </c>
      <c r="N338" s="5" t="s">
        <v>23</v>
      </c>
    </row>
    <row r="339" spans="2:16" x14ac:dyDescent="0.25">
      <c r="B339">
        <v>12000000000</v>
      </c>
      <c r="C339">
        <v>-68.770568999999995</v>
      </c>
      <c r="D339">
        <v>-60.327435000000001</v>
      </c>
      <c r="J339">
        <v>12000000000</v>
      </c>
      <c r="K339">
        <v>-81.695023000000006</v>
      </c>
      <c r="L339">
        <v>-72.238975999999994</v>
      </c>
    </row>
    <row r="340" spans="2:16" x14ac:dyDescent="0.25">
      <c r="B340" t="s">
        <v>23</v>
      </c>
      <c r="J340" t="s">
        <v>23</v>
      </c>
    </row>
    <row r="341" spans="2:16" x14ac:dyDescent="0.25">
      <c r="F341" s="5" t="s">
        <v>58</v>
      </c>
      <c r="N341" s="5" t="s">
        <v>58</v>
      </c>
    </row>
    <row r="342" spans="2:16" ht="15.75" x14ac:dyDescent="0.25">
      <c r="F342" s="5" t="s">
        <v>20</v>
      </c>
      <c r="G342" s="5" t="str">
        <f t="shared" ref="G342:G361" si="56">D368</f>
        <v>4Ix1L dBc Log Mag(dB)</v>
      </c>
      <c r="H342" s="29">
        <v>4</v>
      </c>
      <c r="N342" s="5" t="s">
        <v>20</v>
      </c>
      <c r="O342" s="5" t="str">
        <f t="shared" ref="O342:O361" si="57">L368</f>
        <v>4Ix1L dBc Log Mag(dB)</v>
      </c>
      <c r="P342" s="29">
        <v>4</v>
      </c>
    </row>
    <row r="343" spans="2:16" ht="15.75" x14ac:dyDescent="0.25">
      <c r="B343" t="s">
        <v>56</v>
      </c>
      <c r="F343" s="5">
        <f t="shared" ref="F343:F361" si="58">B369/1000000000</f>
        <v>3</v>
      </c>
      <c r="G343" s="5">
        <f t="shared" si="56"/>
        <v>-84.926108999999997</v>
      </c>
      <c r="H343" s="30">
        <f>ABS(AVERAGE(G343:G361)-(H342-1)*15)</f>
        <v>132.77240657894737</v>
      </c>
      <c r="J343" t="s">
        <v>56</v>
      </c>
      <c r="N343" s="5">
        <f t="shared" ref="N343:N361" si="59">J369/1000000000</f>
        <v>3</v>
      </c>
      <c r="O343" s="5">
        <f t="shared" si="57"/>
        <v>-93.560576999999995</v>
      </c>
      <c r="P343" s="30">
        <f>ABS(AVERAGE(O343:O361)-(P342-1)*15)</f>
        <v>131.99980026315791</v>
      </c>
    </row>
    <row r="344" spans="2:16" x14ac:dyDescent="0.25">
      <c r="B344" t="s">
        <v>20</v>
      </c>
      <c r="C344" t="s">
        <v>174</v>
      </c>
      <c r="D344" t="s">
        <v>90</v>
      </c>
      <c r="F344" s="5">
        <f t="shared" si="58"/>
        <v>3.4797777777778003</v>
      </c>
      <c r="G344" s="5">
        <f t="shared" si="56"/>
        <v>-80.927329999999998</v>
      </c>
      <c r="J344" t="s">
        <v>20</v>
      </c>
      <c r="K344" t="s">
        <v>174</v>
      </c>
      <c r="L344" t="s">
        <v>90</v>
      </c>
      <c r="N344" s="5">
        <f t="shared" si="59"/>
        <v>3.4797777777778003</v>
      </c>
      <c r="O344" s="5">
        <f t="shared" si="57"/>
        <v>-76.109725999999995</v>
      </c>
    </row>
    <row r="345" spans="2:16" x14ac:dyDescent="0.25">
      <c r="B345">
        <v>3000000000</v>
      </c>
      <c r="C345">
        <v>-47.088188000000002</v>
      </c>
      <c r="D345">
        <v>-41.409903999999997</v>
      </c>
      <c r="F345" s="5">
        <f t="shared" si="58"/>
        <v>3.9595555555556001</v>
      </c>
      <c r="G345" s="5">
        <f t="shared" si="56"/>
        <v>-86.399551000000002</v>
      </c>
      <c r="J345">
        <v>3000000000</v>
      </c>
      <c r="K345">
        <v>-51.702598999999999</v>
      </c>
      <c r="L345">
        <v>-45.103248999999998</v>
      </c>
      <c r="N345" s="5">
        <f t="shared" si="59"/>
        <v>3.9595555555556001</v>
      </c>
      <c r="O345" s="5">
        <f t="shared" si="57"/>
        <v>-82.480170999999999</v>
      </c>
    </row>
    <row r="346" spans="2:16" x14ac:dyDescent="0.25">
      <c r="B346">
        <v>3500000000</v>
      </c>
      <c r="C346">
        <v>-49.402836000000001</v>
      </c>
      <c r="D346">
        <v>-42.982940999999997</v>
      </c>
      <c r="F346" s="5">
        <f t="shared" si="58"/>
        <v>4.4393333333333</v>
      </c>
      <c r="G346" s="5">
        <f t="shared" si="56"/>
        <v>-82.868187000000006</v>
      </c>
      <c r="J346">
        <v>3500000000</v>
      </c>
      <c r="K346">
        <v>-60.970866999999998</v>
      </c>
      <c r="L346">
        <v>-53.009884</v>
      </c>
      <c r="N346" s="5">
        <f t="shared" si="59"/>
        <v>4.4393333333333</v>
      </c>
      <c r="O346" s="5">
        <f t="shared" si="57"/>
        <v>-85.910315999999995</v>
      </c>
    </row>
    <row r="347" spans="2:16" x14ac:dyDescent="0.25">
      <c r="B347">
        <v>4000000000</v>
      </c>
      <c r="C347">
        <v>-48.764149000000003</v>
      </c>
      <c r="D347">
        <v>-42.006915999999997</v>
      </c>
      <c r="F347" s="5">
        <f t="shared" si="58"/>
        <v>4.9191111111110999</v>
      </c>
      <c r="G347" s="5">
        <f t="shared" si="56"/>
        <v>-86.040756000000002</v>
      </c>
      <c r="J347">
        <v>4000000000</v>
      </c>
      <c r="K347">
        <v>-57.954014000000001</v>
      </c>
      <c r="L347">
        <v>-49.636279999999999</v>
      </c>
      <c r="N347" s="5">
        <f t="shared" si="59"/>
        <v>4.9191111111110999</v>
      </c>
      <c r="O347" s="5">
        <f t="shared" si="57"/>
        <v>-95.411674000000005</v>
      </c>
    </row>
    <row r="348" spans="2:16" x14ac:dyDescent="0.25">
      <c r="B348">
        <v>4500000000</v>
      </c>
      <c r="C348">
        <v>-52.089286999999999</v>
      </c>
      <c r="D348">
        <v>-45.342224000000002</v>
      </c>
      <c r="F348" s="5">
        <f t="shared" si="58"/>
        <v>5.3988888888888997</v>
      </c>
      <c r="G348" s="5">
        <f t="shared" si="56"/>
        <v>-95.596885999999998</v>
      </c>
      <c r="J348">
        <v>4500000000</v>
      </c>
      <c r="K348">
        <v>-60.905804000000003</v>
      </c>
      <c r="L348">
        <v>-52.554966</v>
      </c>
      <c r="N348" s="5">
        <f t="shared" si="59"/>
        <v>5.3988888888888997</v>
      </c>
      <c r="O348" s="5">
        <f t="shared" si="57"/>
        <v>-85.422668000000002</v>
      </c>
    </row>
    <row r="349" spans="2:16" x14ac:dyDescent="0.25">
      <c r="B349">
        <v>5000000000</v>
      </c>
      <c r="C349">
        <v>-52.119221000000003</v>
      </c>
      <c r="D349">
        <v>-45.214626000000003</v>
      </c>
      <c r="F349" s="5">
        <f t="shared" si="58"/>
        <v>5.8786666666667005</v>
      </c>
      <c r="G349" s="5">
        <f t="shared" si="56"/>
        <v>-92.020438999999996</v>
      </c>
      <c r="J349">
        <v>5000000000</v>
      </c>
      <c r="K349">
        <v>-54.769984999999998</v>
      </c>
      <c r="L349">
        <v>-46.559215999999999</v>
      </c>
      <c r="N349" s="5">
        <f t="shared" si="59"/>
        <v>5.8786666666667005</v>
      </c>
      <c r="O349" s="5">
        <f t="shared" si="57"/>
        <v>-91.413651000000002</v>
      </c>
    </row>
    <row r="350" spans="2:16" x14ac:dyDescent="0.25">
      <c r="B350">
        <v>5500000000</v>
      </c>
      <c r="C350">
        <v>-54.845497000000002</v>
      </c>
      <c r="D350">
        <v>-47.850127999999998</v>
      </c>
      <c r="F350" s="5">
        <f t="shared" si="58"/>
        <v>6.3584444444443999</v>
      </c>
      <c r="G350" s="5">
        <f t="shared" si="56"/>
        <v>-88.285247999999996</v>
      </c>
      <c r="J350">
        <v>5500000000</v>
      </c>
      <c r="K350">
        <v>-55.932293000000001</v>
      </c>
      <c r="L350">
        <v>-47.809322000000002</v>
      </c>
      <c r="N350" s="5">
        <f t="shared" si="59"/>
        <v>6.3584444444443999</v>
      </c>
      <c r="O350" s="5">
        <f t="shared" si="57"/>
        <v>-82.193129999999996</v>
      </c>
    </row>
    <row r="351" spans="2:16" x14ac:dyDescent="0.25">
      <c r="B351">
        <v>6000000000</v>
      </c>
      <c r="C351">
        <v>-53.838203</v>
      </c>
      <c r="D351">
        <v>-46.719794999999998</v>
      </c>
      <c r="F351" s="5">
        <f t="shared" si="58"/>
        <v>6.8382222222222007</v>
      </c>
      <c r="G351" s="5">
        <f t="shared" si="56"/>
        <v>-93.719741999999997</v>
      </c>
      <c r="J351">
        <v>6000000000</v>
      </c>
      <c r="K351">
        <v>-55.132603000000003</v>
      </c>
      <c r="L351">
        <v>-46.89555</v>
      </c>
      <c r="N351" s="5">
        <f t="shared" si="59"/>
        <v>6.8382222222222007</v>
      </c>
      <c r="O351" s="5">
        <f t="shared" si="57"/>
        <v>-86.695137000000003</v>
      </c>
    </row>
    <row r="352" spans="2:16" x14ac:dyDescent="0.25">
      <c r="B352">
        <v>6500000000</v>
      </c>
      <c r="C352">
        <v>-54.894806000000003</v>
      </c>
      <c r="D352">
        <v>-47.699432000000002</v>
      </c>
      <c r="F352" s="5">
        <f t="shared" si="58"/>
        <v>7.3179999999999996</v>
      </c>
      <c r="G352" s="5">
        <f t="shared" si="56"/>
        <v>-82.364563000000004</v>
      </c>
      <c r="J352">
        <v>6500000000</v>
      </c>
      <c r="K352">
        <v>-55.682949000000001</v>
      </c>
      <c r="L352">
        <v>-47.179054000000001</v>
      </c>
      <c r="N352" s="5">
        <f t="shared" si="59"/>
        <v>7.3179999999999996</v>
      </c>
      <c r="O352" s="5">
        <f t="shared" si="57"/>
        <v>-88.514708999999996</v>
      </c>
    </row>
    <row r="353" spans="2:16" x14ac:dyDescent="0.25">
      <c r="B353">
        <v>7000000000</v>
      </c>
      <c r="C353">
        <v>-52.440677999999998</v>
      </c>
      <c r="D353">
        <v>-45.159317000000001</v>
      </c>
      <c r="F353" s="5">
        <f t="shared" si="58"/>
        <v>7.7977777777777995</v>
      </c>
      <c r="G353" s="5">
        <f t="shared" si="56"/>
        <v>-86.017692999999994</v>
      </c>
      <c r="J353">
        <v>7000000000</v>
      </c>
      <c r="K353">
        <v>-56.411971999999999</v>
      </c>
      <c r="L353">
        <v>-47.365912999999999</v>
      </c>
      <c r="N353" s="5">
        <f t="shared" si="59"/>
        <v>7.7977777777777995</v>
      </c>
      <c r="O353" s="5">
        <f t="shared" si="57"/>
        <v>-95.370688999999999</v>
      </c>
    </row>
    <row r="354" spans="2:16" x14ac:dyDescent="0.25">
      <c r="B354">
        <v>7500000000</v>
      </c>
      <c r="C354">
        <v>-57.825839999999999</v>
      </c>
      <c r="D354">
        <v>-50.523738999999999</v>
      </c>
      <c r="F354" s="5">
        <f t="shared" si="58"/>
        <v>8.2775555555555993</v>
      </c>
      <c r="G354" s="5">
        <f t="shared" si="56"/>
        <v>-85.292327999999998</v>
      </c>
      <c r="J354">
        <v>7500000000</v>
      </c>
      <c r="K354">
        <v>-55.895713999999998</v>
      </c>
      <c r="L354">
        <v>-46.45026</v>
      </c>
      <c r="N354" s="5">
        <f t="shared" si="59"/>
        <v>8.2775555555555993</v>
      </c>
      <c r="O354" s="5">
        <f t="shared" si="57"/>
        <v>-85.726532000000006</v>
      </c>
    </row>
    <row r="355" spans="2:16" x14ac:dyDescent="0.25">
      <c r="B355">
        <v>8000000000</v>
      </c>
      <c r="C355">
        <v>-53.441177000000003</v>
      </c>
      <c r="D355">
        <v>-46.160229000000001</v>
      </c>
      <c r="F355" s="5">
        <f t="shared" si="58"/>
        <v>8.7573333333332997</v>
      </c>
      <c r="G355" s="5">
        <f t="shared" si="56"/>
        <v>-83.396049000000005</v>
      </c>
      <c r="J355">
        <v>8000000000</v>
      </c>
      <c r="K355">
        <v>-58.204127999999997</v>
      </c>
      <c r="L355">
        <v>-48.603324999999998</v>
      </c>
      <c r="N355" s="5">
        <f t="shared" si="59"/>
        <v>8.7573333333332997</v>
      </c>
      <c r="O355" s="5">
        <f t="shared" si="57"/>
        <v>-77.908501000000001</v>
      </c>
    </row>
    <row r="356" spans="2:16" x14ac:dyDescent="0.25">
      <c r="B356">
        <v>8500000000</v>
      </c>
      <c r="C356">
        <v>-55.354958000000003</v>
      </c>
      <c r="D356">
        <v>-48.038651000000002</v>
      </c>
      <c r="F356" s="5">
        <f t="shared" si="58"/>
        <v>9.2371111111110995</v>
      </c>
      <c r="G356" s="5">
        <f t="shared" si="56"/>
        <v>-92.592010000000002</v>
      </c>
      <c r="J356">
        <v>8500000000</v>
      </c>
      <c r="K356">
        <v>-65.527411999999998</v>
      </c>
      <c r="L356">
        <v>-55.903820000000003</v>
      </c>
      <c r="N356" s="5">
        <f t="shared" si="59"/>
        <v>9.2371111111110995</v>
      </c>
      <c r="O356" s="5">
        <f t="shared" si="57"/>
        <v>-89.911529999999999</v>
      </c>
    </row>
    <row r="357" spans="2:16" x14ac:dyDescent="0.25">
      <c r="B357">
        <v>9000000000</v>
      </c>
      <c r="C357">
        <v>-59.325671999999997</v>
      </c>
      <c r="D357">
        <v>-51.503376000000003</v>
      </c>
      <c r="F357" s="5">
        <f t="shared" si="58"/>
        <v>9.7168888888889011</v>
      </c>
      <c r="G357" s="5">
        <f t="shared" si="56"/>
        <v>-77.299262999999996</v>
      </c>
      <c r="J357">
        <v>9000000000</v>
      </c>
      <c r="K357">
        <v>-71.028373999999999</v>
      </c>
      <c r="L357">
        <v>-61.484076999999999</v>
      </c>
      <c r="N357" s="5">
        <f t="shared" si="59"/>
        <v>9.7168888888889011</v>
      </c>
      <c r="O357" s="5">
        <f t="shared" si="57"/>
        <v>-85.573486000000003</v>
      </c>
    </row>
    <row r="358" spans="2:16" x14ac:dyDescent="0.25">
      <c r="B358">
        <v>9500000000</v>
      </c>
      <c r="C358">
        <v>-61.871352999999999</v>
      </c>
      <c r="D358">
        <v>-53.962733999999998</v>
      </c>
      <c r="F358" s="5">
        <f t="shared" si="58"/>
        <v>10.196666666666999</v>
      </c>
      <c r="G358" s="5">
        <f t="shared" si="56"/>
        <v>-106.7469</v>
      </c>
      <c r="J358">
        <v>9500000000</v>
      </c>
      <c r="K358">
        <v>-61.747711000000002</v>
      </c>
      <c r="L358">
        <v>-52.498257000000002</v>
      </c>
      <c r="N358" s="5">
        <f t="shared" si="59"/>
        <v>10.196666666666999</v>
      </c>
      <c r="O358" s="5">
        <f t="shared" si="57"/>
        <v>-80.692763999999997</v>
      </c>
    </row>
    <row r="359" spans="2:16" x14ac:dyDescent="0.25">
      <c r="B359">
        <v>10000000000</v>
      </c>
      <c r="C359">
        <v>-78.326515000000001</v>
      </c>
      <c r="D359">
        <v>-70.285477</v>
      </c>
      <c r="F359" s="5">
        <f t="shared" si="58"/>
        <v>10.676444444444</v>
      </c>
      <c r="G359" s="5">
        <f t="shared" si="56"/>
        <v>-93.926215999999997</v>
      </c>
      <c r="J359">
        <v>10000000000</v>
      </c>
      <c r="K359">
        <v>-66.557884000000001</v>
      </c>
      <c r="L359">
        <v>-57.396701999999998</v>
      </c>
      <c r="N359" s="5">
        <f t="shared" si="59"/>
        <v>10.676444444444</v>
      </c>
      <c r="O359" s="5">
        <f t="shared" si="57"/>
        <v>-85.737701000000001</v>
      </c>
    </row>
    <row r="360" spans="2:16" x14ac:dyDescent="0.25">
      <c r="B360">
        <v>10500000000</v>
      </c>
      <c r="C360">
        <v>-70.063461000000004</v>
      </c>
      <c r="D360">
        <v>-61.894401999999999</v>
      </c>
      <c r="F360" s="5">
        <f t="shared" si="58"/>
        <v>11.156222222222</v>
      </c>
      <c r="G360" s="5">
        <f t="shared" si="56"/>
        <v>-88.972008000000002</v>
      </c>
      <c r="J360">
        <v>10500000000</v>
      </c>
      <c r="K360">
        <v>-62.413119999999999</v>
      </c>
      <c r="L360">
        <v>-53.275078000000001</v>
      </c>
      <c r="N360" s="5">
        <f t="shared" si="59"/>
        <v>11.156222222222</v>
      </c>
      <c r="O360" s="5">
        <f t="shared" si="57"/>
        <v>-94.407013000000006</v>
      </c>
    </row>
    <row r="361" spans="2:16" x14ac:dyDescent="0.25">
      <c r="B361">
        <v>11000000000</v>
      </c>
      <c r="C361">
        <v>-64.066017000000002</v>
      </c>
      <c r="D361">
        <v>-55.760784000000001</v>
      </c>
      <c r="F361" s="5">
        <f t="shared" si="58"/>
        <v>11.635999999999999</v>
      </c>
      <c r="G361" s="5">
        <f t="shared" si="56"/>
        <v>-80.284447</v>
      </c>
      <c r="J361">
        <v>11000000000</v>
      </c>
      <c r="K361">
        <v>-68.515038000000004</v>
      </c>
      <c r="L361">
        <v>-59.357616</v>
      </c>
      <c r="N361" s="5">
        <f t="shared" si="59"/>
        <v>11.635999999999999</v>
      </c>
      <c r="O361" s="5">
        <f t="shared" si="57"/>
        <v>-89.956230000000005</v>
      </c>
    </row>
    <row r="362" spans="2:16" x14ac:dyDescent="0.25">
      <c r="B362">
        <v>11500000000</v>
      </c>
      <c r="C362">
        <v>-67.653221000000002</v>
      </c>
      <c r="D362">
        <v>-59.276806000000001</v>
      </c>
      <c r="F362" s="5" t="s">
        <v>23</v>
      </c>
      <c r="J362">
        <v>11500000000</v>
      </c>
      <c r="K362">
        <v>-65.678757000000004</v>
      </c>
      <c r="L362">
        <v>-56.327564000000002</v>
      </c>
      <c r="N362" s="5" t="s">
        <v>23</v>
      </c>
    </row>
    <row r="363" spans="2:16" x14ac:dyDescent="0.25">
      <c r="B363">
        <v>12000000000</v>
      </c>
      <c r="C363">
        <v>-71.288460000000001</v>
      </c>
      <c r="D363">
        <v>-62.845329</v>
      </c>
      <c r="J363">
        <v>12000000000</v>
      </c>
      <c r="K363">
        <v>-60.841084000000002</v>
      </c>
      <c r="L363">
        <v>-51.385039999999996</v>
      </c>
    </row>
    <row r="364" spans="2:16" x14ac:dyDescent="0.25">
      <c r="B364" t="s">
        <v>23</v>
      </c>
      <c r="J364" t="s">
        <v>23</v>
      </c>
    </row>
    <row r="365" spans="2:16" x14ac:dyDescent="0.25">
      <c r="F365" s="5" t="s">
        <v>60</v>
      </c>
      <c r="N365" s="5" t="s">
        <v>60</v>
      </c>
    </row>
    <row r="366" spans="2:16" ht="15.75" x14ac:dyDescent="0.25">
      <c r="F366" s="5" t="s">
        <v>20</v>
      </c>
      <c r="G366" s="5" t="str">
        <f t="shared" ref="G366:G385" si="60">D392</f>
        <v>4Ix2L dBc Log Mag(dB)</v>
      </c>
      <c r="H366" s="29">
        <v>4</v>
      </c>
      <c r="N366" s="5" t="s">
        <v>20</v>
      </c>
      <c r="O366" s="5" t="str">
        <f t="shared" ref="O366:O385" si="61">L392</f>
        <v>4Ix2L dBc Log Mag(dB)</v>
      </c>
      <c r="P366" s="29">
        <v>4</v>
      </c>
    </row>
    <row r="367" spans="2:16" ht="15.75" x14ac:dyDescent="0.25">
      <c r="B367" t="s">
        <v>58</v>
      </c>
      <c r="F367" s="5">
        <f t="shared" ref="F367:F385" si="62">B393/1000000000</f>
        <v>5.6360000000000001</v>
      </c>
      <c r="G367" s="5">
        <f t="shared" si="60"/>
        <v>-61.909927000000003</v>
      </c>
      <c r="H367" s="30">
        <f>ABS(AVERAGE(G367:G385)-(H366-1)*15)</f>
        <v>118.34862510526314</v>
      </c>
      <c r="J367" t="s">
        <v>58</v>
      </c>
      <c r="N367" s="5">
        <f t="shared" ref="N367:N385" si="63">J393/1000000000</f>
        <v>5.6360000000000001</v>
      </c>
      <c r="O367" s="5">
        <f t="shared" si="61"/>
        <v>-63.820686000000002</v>
      </c>
      <c r="P367" s="30">
        <f>ABS(AVERAGE(O367:O385)-(P366-1)*15)</f>
        <v>116.67926936842106</v>
      </c>
    </row>
    <row r="368" spans="2:16" x14ac:dyDescent="0.25">
      <c r="B368" t="s">
        <v>20</v>
      </c>
      <c r="C368" t="s">
        <v>175</v>
      </c>
      <c r="D368" t="s">
        <v>91</v>
      </c>
      <c r="F368" s="5">
        <f t="shared" si="62"/>
        <v>5.9895555555555999</v>
      </c>
      <c r="G368" s="5">
        <f t="shared" si="60"/>
        <v>-76.923309000000003</v>
      </c>
      <c r="J368" t="s">
        <v>20</v>
      </c>
      <c r="K368" t="s">
        <v>175</v>
      </c>
      <c r="L368" t="s">
        <v>91</v>
      </c>
      <c r="N368" s="5">
        <f t="shared" si="63"/>
        <v>5.9895555555555999</v>
      </c>
      <c r="O368" s="5">
        <f t="shared" si="61"/>
        <v>-74.050758000000002</v>
      </c>
    </row>
    <row r="369" spans="2:15" x14ac:dyDescent="0.25">
      <c r="B369">
        <v>3000000000</v>
      </c>
      <c r="C369">
        <v>-90.604393000000002</v>
      </c>
      <c r="D369">
        <v>-84.926108999999997</v>
      </c>
      <c r="F369" s="5">
        <f t="shared" si="62"/>
        <v>6.3431111111111003</v>
      </c>
      <c r="G369" s="5">
        <f t="shared" si="60"/>
        <v>-71.300101999999995</v>
      </c>
      <c r="J369">
        <v>3000000000</v>
      </c>
      <c r="K369">
        <v>-100.15992</v>
      </c>
      <c r="L369">
        <v>-93.560576999999995</v>
      </c>
      <c r="N369" s="5">
        <f t="shared" si="63"/>
        <v>6.3431111111111003</v>
      </c>
      <c r="O369" s="5">
        <f t="shared" si="61"/>
        <v>-83.946617000000003</v>
      </c>
    </row>
    <row r="370" spans="2:15" x14ac:dyDescent="0.25">
      <c r="B370">
        <v>3479777777.7778001</v>
      </c>
      <c r="C370">
        <v>-87.347228999999999</v>
      </c>
      <c r="D370">
        <v>-80.927329999999998</v>
      </c>
      <c r="F370" s="5">
        <f t="shared" si="62"/>
        <v>6.6966666666667001</v>
      </c>
      <c r="G370" s="5">
        <f t="shared" si="60"/>
        <v>-68.816101000000003</v>
      </c>
      <c r="J370">
        <v>3479777777.7778001</v>
      </c>
      <c r="K370">
        <v>-84.070708999999994</v>
      </c>
      <c r="L370">
        <v>-76.109725999999995</v>
      </c>
      <c r="N370" s="5">
        <f t="shared" si="63"/>
        <v>6.6966666666667001</v>
      </c>
      <c r="O370" s="5">
        <f t="shared" si="61"/>
        <v>-80.981682000000006</v>
      </c>
    </row>
    <row r="371" spans="2:15" x14ac:dyDescent="0.25">
      <c r="B371">
        <v>3959555555.5556002</v>
      </c>
      <c r="C371">
        <v>-93.156784000000002</v>
      </c>
      <c r="D371">
        <v>-86.399551000000002</v>
      </c>
      <c r="F371" s="5">
        <f t="shared" si="62"/>
        <v>7.0502222222222004</v>
      </c>
      <c r="G371" s="5">
        <f t="shared" si="60"/>
        <v>-70.533828999999997</v>
      </c>
      <c r="J371">
        <v>3959555555.5556002</v>
      </c>
      <c r="K371">
        <v>-90.797905</v>
      </c>
      <c r="L371">
        <v>-82.480170999999999</v>
      </c>
      <c r="N371" s="5">
        <f t="shared" si="63"/>
        <v>7.0502222222222004</v>
      </c>
      <c r="O371" s="5">
        <f t="shared" si="61"/>
        <v>-73.189598000000004</v>
      </c>
    </row>
    <row r="372" spans="2:15" x14ac:dyDescent="0.25">
      <c r="B372">
        <v>4439333333.3332996</v>
      </c>
      <c r="C372">
        <v>-89.615250000000003</v>
      </c>
      <c r="D372">
        <v>-82.868187000000006</v>
      </c>
      <c r="F372" s="5">
        <f t="shared" si="62"/>
        <v>7.4037777777777993</v>
      </c>
      <c r="G372" s="5">
        <f t="shared" si="60"/>
        <v>-71.842383999999996</v>
      </c>
      <c r="J372">
        <v>4439333333.3332996</v>
      </c>
      <c r="K372">
        <v>-94.261154000000005</v>
      </c>
      <c r="L372">
        <v>-85.910315999999995</v>
      </c>
      <c r="N372" s="5">
        <f t="shared" si="63"/>
        <v>7.4037777777777993</v>
      </c>
      <c r="O372" s="5">
        <f t="shared" si="61"/>
        <v>-68.555274999999995</v>
      </c>
    </row>
    <row r="373" spans="2:15" x14ac:dyDescent="0.25">
      <c r="B373">
        <v>4919111111.1111002</v>
      </c>
      <c r="C373">
        <v>-92.945351000000002</v>
      </c>
      <c r="D373">
        <v>-86.040756000000002</v>
      </c>
      <c r="F373" s="5">
        <f t="shared" si="62"/>
        <v>7.7573333333332997</v>
      </c>
      <c r="G373" s="5">
        <f t="shared" si="60"/>
        <v>-73.238097999999994</v>
      </c>
      <c r="J373">
        <v>4919111111.1111002</v>
      </c>
      <c r="K373">
        <v>-103.62244</v>
      </c>
      <c r="L373">
        <v>-95.411674000000005</v>
      </c>
      <c r="N373" s="5">
        <f t="shared" si="63"/>
        <v>7.7573333333332997</v>
      </c>
      <c r="O373" s="5">
        <f t="shared" si="61"/>
        <v>-67.348090999999997</v>
      </c>
    </row>
    <row r="374" spans="2:15" x14ac:dyDescent="0.25">
      <c r="B374">
        <v>5398888888.8888998</v>
      </c>
      <c r="C374">
        <v>-102.59225000000001</v>
      </c>
      <c r="D374">
        <v>-95.596885999999998</v>
      </c>
      <c r="F374" s="5">
        <f t="shared" si="62"/>
        <v>8.1108888888888995</v>
      </c>
      <c r="G374" s="5">
        <f t="shared" si="60"/>
        <v>-73.014045999999993</v>
      </c>
      <c r="J374">
        <v>5398888888.8888998</v>
      </c>
      <c r="K374">
        <v>-93.545638999999994</v>
      </c>
      <c r="L374">
        <v>-85.422668000000002</v>
      </c>
      <c r="N374" s="5">
        <f t="shared" si="63"/>
        <v>8.1108888888888995</v>
      </c>
      <c r="O374" s="5">
        <f t="shared" si="61"/>
        <v>-70.656906000000006</v>
      </c>
    </row>
    <row r="375" spans="2:15" x14ac:dyDescent="0.25">
      <c r="B375">
        <v>5878666666.6667004</v>
      </c>
      <c r="C375">
        <v>-99.138846999999998</v>
      </c>
      <c r="D375">
        <v>-92.020438999999996</v>
      </c>
      <c r="F375" s="5">
        <f t="shared" si="62"/>
        <v>8.4644444444443998</v>
      </c>
      <c r="G375" s="5">
        <f t="shared" si="60"/>
        <v>-75.256705999999994</v>
      </c>
      <c r="J375">
        <v>5878666666.6667004</v>
      </c>
      <c r="K375">
        <v>-99.650711000000001</v>
      </c>
      <c r="L375">
        <v>-91.413651000000002</v>
      </c>
      <c r="N375" s="5">
        <f t="shared" si="63"/>
        <v>8.4644444444443998</v>
      </c>
      <c r="O375" s="5">
        <f t="shared" si="61"/>
        <v>-72.939330999999996</v>
      </c>
    </row>
    <row r="376" spans="2:15" x14ac:dyDescent="0.25">
      <c r="B376">
        <v>6358444444.4443998</v>
      </c>
      <c r="C376">
        <v>-95.480620999999999</v>
      </c>
      <c r="D376">
        <v>-88.285247999999996</v>
      </c>
      <c r="F376" s="5">
        <f t="shared" si="62"/>
        <v>8.8179999999999996</v>
      </c>
      <c r="G376" s="5">
        <f t="shared" si="60"/>
        <v>-75.589455000000001</v>
      </c>
      <c r="J376">
        <v>6358444444.4443998</v>
      </c>
      <c r="K376">
        <v>-90.697029000000001</v>
      </c>
      <c r="L376">
        <v>-82.193129999999996</v>
      </c>
      <c r="N376" s="5">
        <f t="shared" si="63"/>
        <v>8.8179999999999996</v>
      </c>
      <c r="O376" s="5">
        <f t="shared" si="61"/>
        <v>-66.549910999999994</v>
      </c>
    </row>
    <row r="377" spans="2:15" x14ac:dyDescent="0.25">
      <c r="B377">
        <v>6838222222.2222004</v>
      </c>
      <c r="C377">
        <v>-101.00109999999999</v>
      </c>
      <c r="D377">
        <v>-93.719741999999997</v>
      </c>
      <c r="F377" s="5">
        <f t="shared" si="62"/>
        <v>9.1715555555555994</v>
      </c>
      <c r="G377" s="5">
        <f t="shared" si="60"/>
        <v>-77.415604000000002</v>
      </c>
      <c r="J377">
        <v>6838222222.2222004</v>
      </c>
      <c r="K377">
        <v>-95.741196000000002</v>
      </c>
      <c r="L377">
        <v>-86.695137000000003</v>
      </c>
      <c r="N377" s="5">
        <f t="shared" si="63"/>
        <v>9.1715555555555994</v>
      </c>
      <c r="O377" s="5">
        <f t="shared" si="61"/>
        <v>-65.526520000000005</v>
      </c>
    </row>
    <row r="378" spans="2:15" x14ac:dyDescent="0.25">
      <c r="B378">
        <v>7318000000</v>
      </c>
      <c r="C378">
        <v>-89.666663999999997</v>
      </c>
      <c r="D378">
        <v>-82.364563000000004</v>
      </c>
      <c r="F378" s="5">
        <f t="shared" si="62"/>
        <v>9.5251111111110998</v>
      </c>
      <c r="G378" s="5">
        <f t="shared" si="60"/>
        <v>-76.711433</v>
      </c>
      <c r="J378">
        <v>7318000000</v>
      </c>
      <c r="K378">
        <v>-97.960166999999998</v>
      </c>
      <c r="L378">
        <v>-88.514708999999996</v>
      </c>
      <c r="N378" s="5">
        <f t="shared" si="63"/>
        <v>9.5251111111110998</v>
      </c>
      <c r="O378" s="5">
        <f t="shared" si="61"/>
        <v>-66.935135000000002</v>
      </c>
    </row>
    <row r="379" spans="2:15" x14ac:dyDescent="0.25">
      <c r="B379">
        <v>7797777777.7777996</v>
      </c>
      <c r="C379">
        <v>-93.298644999999993</v>
      </c>
      <c r="D379">
        <v>-86.017692999999994</v>
      </c>
      <c r="F379" s="5">
        <f t="shared" si="62"/>
        <v>9.8786666666666996</v>
      </c>
      <c r="G379" s="5">
        <f t="shared" si="60"/>
        <v>-76.427109000000002</v>
      </c>
      <c r="J379">
        <v>7797777777.7777996</v>
      </c>
      <c r="K379">
        <v>-104.97149</v>
      </c>
      <c r="L379">
        <v>-95.370688999999999</v>
      </c>
      <c r="N379" s="5">
        <f t="shared" si="63"/>
        <v>9.8786666666666996</v>
      </c>
      <c r="O379" s="5">
        <f t="shared" si="61"/>
        <v>-66.123238000000001</v>
      </c>
    </row>
    <row r="380" spans="2:15" x14ac:dyDescent="0.25">
      <c r="B380">
        <v>8277555555.5556002</v>
      </c>
      <c r="C380">
        <v>-92.608635000000007</v>
      </c>
      <c r="D380">
        <v>-85.292327999999998</v>
      </c>
      <c r="F380" s="5">
        <f t="shared" si="62"/>
        <v>10.232222222222001</v>
      </c>
      <c r="G380" s="5">
        <f t="shared" si="60"/>
        <v>-74.129669000000007</v>
      </c>
      <c r="J380">
        <v>8277555555.5556002</v>
      </c>
      <c r="K380">
        <v>-95.350127999999998</v>
      </c>
      <c r="L380">
        <v>-85.726532000000006</v>
      </c>
      <c r="N380" s="5">
        <f t="shared" si="63"/>
        <v>10.232222222222001</v>
      </c>
      <c r="O380" s="5">
        <f t="shared" si="61"/>
        <v>-70.613861</v>
      </c>
    </row>
    <row r="381" spans="2:15" x14ac:dyDescent="0.25">
      <c r="B381">
        <v>8757333333.3332996</v>
      </c>
      <c r="C381">
        <v>-91.218345999999997</v>
      </c>
      <c r="D381">
        <v>-83.396049000000005</v>
      </c>
      <c r="F381" s="5">
        <f t="shared" si="62"/>
        <v>10.585777777778</v>
      </c>
      <c r="G381" s="5">
        <f t="shared" si="60"/>
        <v>-71.690109000000007</v>
      </c>
      <c r="J381">
        <v>8757333333.3332996</v>
      </c>
      <c r="K381">
        <v>-87.452797000000004</v>
      </c>
      <c r="L381">
        <v>-77.908501000000001</v>
      </c>
      <c r="N381" s="5">
        <f t="shared" si="63"/>
        <v>10.585777777778</v>
      </c>
      <c r="O381" s="5">
        <f t="shared" si="61"/>
        <v>-78.548866000000004</v>
      </c>
    </row>
    <row r="382" spans="2:15" x14ac:dyDescent="0.25">
      <c r="B382">
        <v>9237111111.1110992</v>
      </c>
      <c r="C382">
        <v>-100.50063</v>
      </c>
      <c r="D382">
        <v>-92.592010000000002</v>
      </c>
      <c r="F382" s="5">
        <f t="shared" si="62"/>
        <v>10.939333333333</v>
      </c>
      <c r="G382" s="5">
        <f t="shared" si="60"/>
        <v>-71.423302000000007</v>
      </c>
      <c r="J382">
        <v>9237111111.1110992</v>
      </c>
      <c r="K382">
        <v>-99.160979999999995</v>
      </c>
      <c r="L382">
        <v>-89.911529999999999</v>
      </c>
      <c r="N382" s="5">
        <f t="shared" si="63"/>
        <v>10.939333333333</v>
      </c>
      <c r="O382" s="5">
        <f t="shared" si="61"/>
        <v>-79.234961999999996</v>
      </c>
    </row>
    <row r="383" spans="2:15" x14ac:dyDescent="0.25">
      <c r="B383">
        <v>9716888888.8889008</v>
      </c>
      <c r="C383">
        <v>-85.340301999999994</v>
      </c>
      <c r="D383">
        <v>-77.299262999999996</v>
      </c>
      <c r="F383" s="5">
        <f t="shared" si="62"/>
        <v>11.292888888888999</v>
      </c>
      <c r="G383" s="5">
        <f t="shared" si="60"/>
        <v>-76.303993000000006</v>
      </c>
      <c r="J383">
        <v>9716888888.8889008</v>
      </c>
      <c r="K383">
        <v>-94.734673000000001</v>
      </c>
      <c r="L383">
        <v>-85.573486000000003</v>
      </c>
      <c r="N383" s="5">
        <f t="shared" si="63"/>
        <v>11.292888888888999</v>
      </c>
      <c r="O383" s="5">
        <f t="shared" si="61"/>
        <v>-76.230887999999993</v>
      </c>
    </row>
    <row r="384" spans="2:15" x14ac:dyDescent="0.25">
      <c r="B384">
        <v>10196666666.667</v>
      </c>
      <c r="C384">
        <v>-114.91596</v>
      </c>
      <c r="D384">
        <v>-106.7469</v>
      </c>
      <c r="F384" s="5">
        <f t="shared" si="62"/>
        <v>11.646444444444001</v>
      </c>
      <c r="G384" s="5">
        <f t="shared" si="60"/>
        <v>-77.864722999999998</v>
      </c>
      <c r="J384">
        <v>10196666666.667</v>
      </c>
      <c r="K384">
        <v>-89.830803000000003</v>
      </c>
      <c r="L384">
        <v>-80.692763999999997</v>
      </c>
      <c r="N384" s="5">
        <f t="shared" si="63"/>
        <v>11.646444444444001</v>
      </c>
      <c r="O384" s="5">
        <f t="shared" si="61"/>
        <v>-65.986641000000006</v>
      </c>
    </row>
    <row r="385" spans="2:16" x14ac:dyDescent="0.25">
      <c r="B385">
        <v>10676444444.444</v>
      </c>
      <c r="C385">
        <v>-102.23145</v>
      </c>
      <c r="D385">
        <v>-93.926215999999997</v>
      </c>
      <c r="F385" s="5">
        <f t="shared" si="62"/>
        <v>12</v>
      </c>
      <c r="G385" s="5">
        <f t="shared" si="60"/>
        <v>-73.233977999999993</v>
      </c>
      <c r="J385">
        <v>10676444444.444</v>
      </c>
      <c r="K385">
        <v>-94.895126000000005</v>
      </c>
      <c r="L385">
        <v>-85.737701000000001</v>
      </c>
      <c r="N385" s="5">
        <f t="shared" si="63"/>
        <v>12</v>
      </c>
      <c r="O385" s="5">
        <f t="shared" si="61"/>
        <v>-70.667152000000002</v>
      </c>
    </row>
    <row r="386" spans="2:16" x14ac:dyDescent="0.25">
      <c r="B386">
        <v>11156222222.222</v>
      </c>
      <c r="C386">
        <v>-97.348419000000007</v>
      </c>
      <c r="D386">
        <v>-88.972008000000002</v>
      </c>
      <c r="F386" s="5" t="s">
        <v>23</v>
      </c>
      <c r="J386">
        <v>11156222222.222</v>
      </c>
      <c r="K386">
        <v>-103.7582</v>
      </c>
      <c r="L386">
        <v>-94.407013000000006</v>
      </c>
      <c r="N386" s="5" t="s">
        <v>23</v>
      </c>
    </row>
    <row r="387" spans="2:16" x14ac:dyDescent="0.25">
      <c r="B387">
        <v>11636000000</v>
      </c>
      <c r="C387">
        <v>-88.727576999999997</v>
      </c>
      <c r="D387">
        <v>-80.284447</v>
      </c>
      <c r="J387">
        <v>11636000000</v>
      </c>
      <c r="K387">
        <v>-99.412270000000007</v>
      </c>
      <c r="L387">
        <v>-89.956230000000005</v>
      </c>
    </row>
    <row r="388" spans="2:16" x14ac:dyDescent="0.25">
      <c r="B388" t="s">
        <v>23</v>
      </c>
      <c r="J388" t="s">
        <v>23</v>
      </c>
    </row>
    <row r="389" spans="2:16" x14ac:dyDescent="0.25">
      <c r="F389" s="5" t="s">
        <v>62</v>
      </c>
      <c r="N389" s="5" t="s">
        <v>62</v>
      </c>
    </row>
    <row r="390" spans="2:16" ht="15.75" x14ac:dyDescent="0.25">
      <c r="F390" s="5" t="s">
        <v>20</v>
      </c>
      <c r="G390" s="5" t="str">
        <f t="shared" ref="G390:G409" si="64">D416</f>
        <v>4Ix3L dBc Log Mag(dB)</v>
      </c>
      <c r="H390" s="29">
        <v>4</v>
      </c>
      <c r="N390" s="5" t="s">
        <v>20</v>
      </c>
      <c r="O390" s="5" t="str">
        <f t="shared" ref="O390:O409" si="65">L416</f>
        <v>4Ix3L dBc Log Mag(dB)</v>
      </c>
      <c r="P390" s="29">
        <v>4</v>
      </c>
    </row>
    <row r="391" spans="2:16" ht="15.75" x14ac:dyDescent="0.25">
      <c r="B391" t="s">
        <v>60</v>
      </c>
      <c r="F391" s="5">
        <f t="shared" ref="F391:F409" si="66">B417/1000000000</f>
        <v>3</v>
      </c>
      <c r="G391" s="5">
        <f t="shared" si="64"/>
        <v>-93.908683999999994</v>
      </c>
      <c r="H391" s="30">
        <f>ABS(AVERAGE(G391:G409)-(H390-1)*15)</f>
        <v>139.61581831578948</v>
      </c>
      <c r="J391" t="s">
        <v>60</v>
      </c>
      <c r="N391" s="5">
        <f t="shared" ref="N391:N409" si="67">J417/1000000000</f>
        <v>3</v>
      </c>
      <c r="O391" s="5">
        <f t="shared" si="65"/>
        <v>-92.660415999999998</v>
      </c>
      <c r="P391" s="30">
        <f>ABS(AVERAGE(O391:O409)-(P390-1)*15)</f>
        <v>137.40809873684213</v>
      </c>
    </row>
    <row r="392" spans="2:16" x14ac:dyDescent="0.25">
      <c r="B392" t="s">
        <v>20</v>
      </c>
      <c r="C392" t="s">
        <v>176</v>
      </c>
      <c r="D392" t="s">
        <v>92</v>
      </c>
      <c r="F392" s="5">
        <f t="shared" si="66"/>
        <v>3.5</v>
      </c>
      <c r="G392" s="5">
        <f t="shared" si="64"/>
        <v>-91.860336000000004</v>
      </c>
      <c r="J392" t="s">
        <v>20</v>
      </c>
      <c r="K392" t="s">
        <v>176</v>
      </c>
      <c r="L392" t="s">
        <v>92</v>
      </c>
      <c r="N392" s="5">
        <f t="shared" si="67"/>
        <v>3.5</v>
      </c>
      <c r="O392" s="5">
        <f t="shared" si="65"/>
        <v>-79.282768000000004</v>
      </c>
    </row>
    <row r="393" spans="2:16" x14ac:dyDescent="0.25">
      <c r="B393">
        <v>5636000000</v>
      </c>
      <c r="C393">
        <v>-67.588211000000001</v>
      </c>
      <c r="D393">
        <v>-61.909927000000003</v>
      </c>
      <c r="F393" s="5">
        <f t="shared" si="66"/>
        <v>4</v>
      </c>
      <c r="G393" s="5">
        <f t="shared" si="64"/>
        <v>-111.3926</v>
      </c>
      <c r="J393">
        <v>5636000000</v>
      </c>
      <c r="K393">
        <v>-70.420035999999996</v>
      </c>
      <c r="L393">
        <v>-63.820686000000002</v>
      </c>
      <c r="N393" s="5">
        <f t="shared" si="67"/>
        <v>4</v>
      </c>
      <c r="O393" s="5">
        <f t="shared" si="65"/>
        <v>-86.314460999999994</v>
      </c>
    </row>
    <row r="394" spans="2:16" x14ac:dyDescent="0.25">
      <c r="B394">
        <v>5989555555.5556002</v>
      </c>
      <c r="C394">
        <v>-83.343208000000004</v>
      </c>
      <c r="D394">
        <v>-76.923309000000003</v>
      </c>
      <c r="F394" s="5">
        <f t="shared" si="66"/>
        <v>4.5</v>
      </c>
      <c r="G394" s="5">
        <f t="shared" si="64"/>
        <v>-96.771277999999995</v>
      </c>
      <c r="J394">
        <v>5989555555.5556002</v>
      </c>
      <c r="K394">
        <v>-82.011741999999998</v>
      </c>
      <c r="L394">
        <v>-74.050758000000002</v>
      </c>
      <c r="N394" s="5">
        <f t="shared" si="67"/>
        <v>4.5</v>
      </c>
      <c r="O394" s="5">
        <f t="shared" si="65"/>
        <v>-82.396370000000005</v>
      </c>
    </row>
    <row r="395" spans="2:16" x14ac:dyDescent="0.25">
      <c r="B395">
        <v>6343111111.1111002</v>
      </c>
      <c r="C395">
        <v>-78.057334999999995</v>
      </c>
      <c r="D395">
        <v>-71.300101999999995</v>
      </c>
      <c r="F395" s="5">
        <f t="shared" si="66"/>
        <v>5</v>
      </c>
      <c r="G395" s="5">
        <f t="shared" si="64"/>
        <v>-92.395438999999996</v>
      </c>
      <c r="J395">
        <v>6343111111.1111002</v>
      </c>
      <c r="K395">
        <v>-92.264351000000005</v>
      </c>
      <c r="L395">
        <v>-83.946617000000003</v>
      </c>
      <c r="N395" s="5">
        <f t="shared" si="67"/>
        <v>5</v>
      </c>
      <c r="O395" s="5">
        <f t="shared" si="65"/>
        <v>-93.063873000000001</v>
      </c>
    </row>
    <row r="396" spans="2:16" x14ac:dyDescent="0.25">
      <c r="B396">
        <v>6696666666.6667004</v>
      </c>
      <c r="C396">
        <v>-75.563164</v>
      </c>
      <c r="D396">
        <v>-68.816101000000003</v>
      </c>
      <c r="F396" s="5">
        <f t="shared" si="66"/>
        <v>5.5</v>
      </c>
      <c r="G396" s="5">
        <f t="shared" si="64"/>
        <v>-91.032355999999993</v>
      </c>
      <c r="J396">
        <v>6696666666.6667004</v>
      </c>
      <c r="K396">
        <v>-89.332520000000002</v>
      </c>
      <c r="L396">
        <v>-80.981682000000006</v>
      </c>
      <c r="N396" s="5">
        <f t="shared" si="67"/>
        <v>5.5</v>
      </c>
      <c r="O396" s="5">
        <f t="shared" si="65"/>
        <v>-103.8379</v>
      </c>
    </row>
    <row r="397" spans="2:16" x14ac:dyDescent="0.25">
      <c r="B397">
        <v>7050222222.2222004</v>
      </c>
      <c r="C397">
        <v>-77.438423</v>
      </c>
      <c r="D397">
        <v>-70.533828999999997</v>
      </c>
      <c r="F397" s="5">
        <f t="shared" si="66"/>
        <v>6</v>
      </c>
      <c r="G397" s="5">
        <f t="shared" si="64"/>
        <v>-97.395195000000001</v>
      </c>
      <c r="J397">
        <v>7050222222.2222004</v>
      </c>
      <c r="K397">
        <v>-81.400368</v>
      </c>
      <c r="L397">
        <v>-73.189598000000004</v>
      </c>
      <c r="N397" s="5">
        <f t="shared" si="67"/>
        <v>6</v>
      </c>
      <c r="O397" s="5">
        <f t="shared" si="65"/>
        <v>-84.054169000000002</v>
      </c>
    </row>
    <row r="398" spans="2:16" x14ac:dyDescent="0.25">
      <c r="B398">
        <v>7403777777.7777996</v>
      </c>
      <c r="C398">
        <v>-78.837753000000006</v>
      </c>
      <c r="D398">
        <v>-71.842383999999996</v>
      </c>
      <c r="F398" s="5">
        <f t="shared" si="66"/>
        <v>6.5</v>
      </c>
      <c r="G398" s="5">
        <f t="shared" si="64"/>
        <v>-96.108817999999999</v>
      </c>
      <c r="J398">
        <v>7403777777.7777996</v>
      </c>
      <c r="K398">
        <v>-76.678246000000001</v>
      </c>
      <c r="L398">
        <v>-68.555274999999995</v>
      </c>
      <c r="N398" s="5">
        <f t="shared" si="67"/>
        <v>6.5</v>
      </c>
      <c r="O398" s="5">
        <f t="shared" si="65"/>
        <v>-91.159737000000007</v>
      </c>
    </row>
    <row r="399" spans="2:16" x14ac:dyDescent="0.25">
      <c r="B399">
        <v>7757333333.3332996</v>
      </c>
      <c r="C399">
        <v>-80.356505999999996</v>
      </c>
      <c r="D399">
        <v>-73.238097999999994</v>
      </c>
      <c r="F399" s="5">
        <f t="shared" si="66"/>
        <v>7</v>
      </c>
      <c r="G399" s="5">
        <f t="shared" si="64"/>
        <v>-101.31258</v>
      </c>
      <c r="J399">
        <v>7757333333.3332996</v>
      </c>
      <c r="K399">
        <v>-75.585144</v>
      </c>
      <c r="L399">
        <v>-67.348090999999997</v>
      </c>
      <c r="N399" s="5">
        <f t="shared" si="67"/>
        <v>7</v>
      </c>
      <c r="O399" s="5">
        <f t="shared" si="65"/>
        <v>-91.917900000000003</v>
      </c>
    </row>
    <row r="400" spans="2:16" x14ac:dyDescent="0.25">
      <c r="B400">
        <v>8110888888.8888998</v>
      </c>
      <c r="C400">
        <v>-80.209418999999997</v>
      </c>
      <c r="D400">
        <v>-73.014045999999993</v>
      </c>
      <c r="F400" s="5">
        <f t="shared" si="66"/>
        <v>7.5</v>
      </c>
      <c r="G400" s="5">
        <f t="shared" si="64"/>
        <v>-97.517341999999999</v>
      </c>
      <c r="J400">
        <v>8110888888.8888998</v>
      </c>
      <c r="K400">
        <v>-79.160804999999996</v>
      </c>
      <c r="L400">
        <v>-70.656906000000006</v>
      </c>
      <c r="N400" s="5">
        <f t="shared" si="67"/>
        <v>7.5</v>
      </c>
      <c r="O400" s="5">
        <f t="shared" si="65"/>
        <v>-106.10899999999999</v>
      </c>
    </row>
    <row r="401" spans="2:16" x14ac:dyDescent="0.25">
      <c r="B401">
        <v>8464444444.4443998</v>
      </c>
      <c r="C401">
        <v>-82.538071000000002</v>
      </c>
      <c r="D401">
        <v>-75.256705999999994</v>
      </c>
      <c r="F401" s="5">
        <f t="shared" si="66"/>
        <v>8</v>
      </c>
      <c r="G401" s="5">
        <f t="shared" si="64"/>
        <v>-92.634872000000001</v>
      </c>
      <c r="J401">
        <v>8464444444.4443998</v>
      </c>
      <c r="K401">
        <v>-81.985389999999995</v>
      </c>
      <c r="L401">
        <v>-72.939330999999996</v>
      </c>
      <c r="N401" s="5">
        <f t="shared" si="67"/>
        <v>8</v>
      </c>
      <c r="O401" s="5">
        <f t="shared" si="65"/>
        <v>-95.460350000000005</v>
      </c>
    </row>
    <row r="402" spans="2:16" x14ac:dyDescent="0.25">
      <c r="B402">
        <v>8818000000</v>
      </c>
      <c r="C402">
        <v>-82.891555999999994</v>
      </c>
      <c r="D402">
        <v>-75.589455000000001</v>
      </c>
      <c r="F402" s="5">
        <f t="shared" si="66"/>
        <v>8.5</v>
      </c>
      <c r="G402" s="5">
        <f t="shared" si="64"/>
        <v>-97.581642000000002</v>
      </c>
      <c r="J402">
        <v>8818000000</v>
      </c>
      <c r="K402">
        <v>-75.995368999999997</v>
      </c>
      <c r="L402">
        <v>-66.549910999999994</v>
      </c>
      <c r="N402" s="5">
        <f t="shared" si="67"/>
        <v>8.5</v>
      </c>
      <c r="O402" s="5">
        <f t="shared" si="65"/>
        <v>-100.10163</v>
      </c>
    </row>
    <row r="403" spans="2:16" x14ac:dyDescent="0.25">
      <c r="B403">
        <v>9171555555.5555992</v>
      </c>
      <c r="C403">
        <v>-84.696548000000007</v>
      </c>
      <c r="D403">
        <v>-77.415604000000002</v>
      </c>
      <c r="F403" s="5">
        <f t="shared" si="66"/>
        <v>9</v>
      </c>
      <c r="G403" s="5">
        <f t="shared" si="64"/>
        <v>-99.236816000000005</v>
      </c>
      <c r="J403">
        <v>9171555555.5555992</v>
      </c>
      <c r="K403">
        <v>-75.127319</v>
      </c>
      <c r="L403">
        <v>-65.526520000000005</v>
      </c>
      <c r="N403" s="5">
        <f t="shared" si="67"/>
        <v>9</v>
      </c>
      <c r="O403" s="5">
        <f t="shared" si="65"/>
        <v>-98.402725000000004</v>
      </c>
    </row>
    <row r="404" spans="2:16" x14ac:dyDescent="0.25">
      <c r="B404">
        <v>9525111111.1110992</v>
      </c>
      <c r="C404">
        <v>-84.027739999999994</v>
      </c>
      <c r="D404">
        <v>-76.711433</v>
      </c>
      <c r="F404" s="5">
        <f t="shared" si="66"/>
        <v>9.5</v>
      </c>
      <c r="G404" s="5">
        <f t="shared" si="64"/>
        <v>-89.374138000000002</v>
      </c>
      <c r="J404">
        <v>9525111111.1110992</v>
      </c>
      <c r="K404">
        <v>-76.558730999999995</v>
      </c>
      <c r="L404">
        <v>-66.935135000000002</v>
      </c>
      <c r="N404" s="5">
        <f t="shared" si="67"/>
        <v>9.5</v>
      </c>
      <c r="O404" s="5">
        <f t="shared" si="65"/>
        <v>-88.468063000000001</v>
      </c>
    </row>
    <row r="405" spans="2:16" x14ac:dyDescent="0.25">
      <c r="B405">
        <v>9878666666.6667004</v>
      </c>
      <c r="C405">
        <v>-84.249413000000004</v>
      </c>
      <c r="D405">
        <v>-76.427109000000002</v>
      </c>
      <c r="F405" s="5">
        <f t="shared" si="66"/>
        <v>10</v>
      </c>
      <c r="G405" s="5">
        <f t="shared" si="64"/>
        <v>-89.734558000000007</v>
      </c>
      <c r="J405">
        <v>9878666666.6667004</v>
      </c>
      <c r="K405">
        <v>-75.667534000000003</v>
      </c>
      <c r="L405">
        <v>-66.123238000000001</v>
      </c>
      <c r="N405" s="5">
        <f t="shared" si="67"/>
        <v>10</v>
      </c>
      <c r="O405" s="5">
        <f t="shared" si="65"/>
        <v>-97.979636999999997</v>
      </c>
    </row>
    <row r="406" spans="2:16" x14ac:dyDescent="0.25">
      <c r="B406">
        <v>10232222222.222</v>
      </c>
      <c r="C406">
        <v>-82.038291999999998</v>
      </c>
      <c r="D406">
        <v>-74.129669000000007</v>
      </c>
      <c r="F406" s="5">
        <f t="shared" si="66"/>
        <v>10.5</v>
      </c>
      <c r="G406" s="5">
        <f t="shared" si="64"/>
        <v>-92.901566000000003</v>
      </c>
      <c r="J406">
        <v>10232222222.222</v>
      </c>
      <c r="K406">
        <v>-79.863319000000004</v>
      </c>
      <c r="L406">
        <v>-70.613861</v>
      </c>
      <c r="N406" s="5">
        <f t="shared" si="67"/>
        <v>10.5</v>
      </c>
      <c r="O406" s="5">
        <f t="shared" si="65"/>
        <v>-87.823623999999995</v>
      </c>
    </row>
    <row r="407" spans="2:16" x14ac:dyDescent="0.25">
      <c r="B407">
        <v>10585777777.778</v>
      </c>
      <c r="C407">
        <v>-79.731148000000005</v>
      </c>
      <c r="D407">
        <v>-71.690109000000007</v>
      </c>
      <c r="F407" s="5">
        <f t="shared" si="66"/>
        <v>11</v>
      </c>
      <c r="G407" s="5">
        <f t="shared" si="64"/>
        <v>-88.531693000000004</v>
      </c>
      <c r="J407">
        <v>10585777777.778</v>
      </c>
      <c r="K407">
        <v>-87.710044999999994</v>
      </c>
      <c r="L407">
        <v>-78.548866000000004</v>
      </c>
      <c r="N407" s="5">
        <f t="shared" si="67"/>
        <v>11</v>
      </c>
      <c r="O407" s="5">
        <f t="shared" si="65"/>
        <v>-86.520240999999999</v>
      </c>
    </row>
    <row r="408" spans="2:16" x14ac:dyDescent="0.25">
      <c r="B408">
        <v>10939333333.333</v>
      </c>
      <c r="C408">
        <v>-79.592369000000005</v>
      </c>
      <c r="D408">
        <v>-71.423302000000007</v>
      </c>
      <c r="F408" s="5">
        <f t="shared" si="66"/>
        <v>11.5</v>
      </c>
      <c r="G408" s="5">
        <f t="shared" si="64"/>
        <v>-89.167357999999993</v>
      </c>
      <c r="J408">
        <v>10939333333.333</v>
      </c>
      <c r="K408">
        <v>-88.373001000000002</v>
      </c>
      <c r="L408">
        <v>-79.234961999999996</v>
      </c>
      <c r="N408" s="5">
        <f t="shared" si="67"/>
        <v>11.5</v>
      </c>
      <c r="O408" s="5">
        <f t="shared" si="65"/>
        <v>-96.499733000000006</v>
      </c>
    </row>
    <row r="409" spans="2:16" x14ac:dyDescent="0.25">
      <c r="B409">
        <v>11292888888.889</v>
      </c>
      <c r="C409">
        <v>-84.609222000000003</v>
      </c>
      <c r="D409">
        <v>-76.303993000000006</v>
      </c>
      <c r="F409" s="5">
        <f t="shared" si="66"/>
        <v>12</v>
      </c>
      <c r="G409" s="5">
        <f t="shared" si="64"/>
        <v>-88.843277</v>
      </c>
      <c r="J409">
        <v>11292888888.889</v>
      </c>
      <c r="K409">
        <v>-85.388312999999997</v>
      </c>
      <c r="L409">
        <v>-76.230887999999993</v>
      </c>
      <c r="N409" s="5">
        <f t="shared" si="67"/>
        <v>12</v>
      </c>
      <c r="O409" s="5">
        <f t="shared" si="65"/>
        <v>-93.701279</v>
      </c>
    </row>
    <row r="410" spans="2:16" x14ac:dyDescent="0.25">
      <c r="B410">
        <v>11646444444.444</v>
      </c>
      <c r="C410">
        <v>-86.241141999999996</v>
      </c>
      <c r="D410">
        <v>-77.864722999999998</v>
      </c>
      <c r="F410" s="5" t="s">
        <v>23</v>
      </c>
      <c r="J410">
        <v>11646444444.444</v>
      </c>
      <c r="K410">
        <v>-75.337829999999997</v>
      </c>
      <c r="L410">
        <v>-65.986641000000006</v>
      </c>
      <c r="N410" s="5" t="s">
        <v>23</v>
      </c>
    </row>
    <row r="411" spans="2:16" x14ac:dyDescent="0.25">
      <c r="B411">
        <v>12000000000</v>
      </c>
      <c r="C411">
        <v>-81.677109000000002</v>
      </c>
      <c r="D411">
        <v>-73.233977999999993</v>
      </c>
      <c r="J411">
        <v>12000000000</v>
      </c>
      <c r="K411">
        <v>-80.123192000000003</v>
      </c>
      <c r="L411">
        <v>-70.667152000000002</v>
      </c>
    </row>
    <row r="412" spans="2:16" x14ac:dyDescent="0.25">
      <c r="B412" t="s">
        <v>23</v>
      </c>
      <c r="J412" t="s">
        <v>23</v>
      </c>
    </row>
    <row r="413" spans="2:16" x14ac:dyDescent="0.25">
      <c r="F413" s="5" t="s">
        <v>64</v>
      </c>
      <c r="N413" s="5" t="s">
        <v>64</v>
      </c>
    </row>
    <row r="414" spans="2:16" ht="15.75" x14ac:dyDescent="0.25">
      <c r="F414" s="5" t="s">
        <v>20</v>
      </c>
      <c r="G414" s="5" t="str">
        <f t="shared" ref="G414:G433" si="68">D440</f>
        <v>4Ix4L dBc Log Mag(dB)</v>
      </c>
      <c r="H414" s="29">
        <v>4</v>
      </c>
      <c r="N414" s="5" t="s">
        <v>20</v>
      </c>
      <c r="O414" s="5" t="str">
        <f t="shared" ref="O414:O433" si="69">L440</f>
        <v>4Ix4L dBc Log Mag(dB)</v>
      </c>
      <c r="P414" s="29">
        <v>4</v>
      </c>
    </row>
    <row r="415" spans="2:16" ht="15.75" x14ac:dyDescent="0.25">
      <c r="B415" t="s">
        <v>62</v>
      </c>
      <c r="F415" s="5">
        <f t="shared" ref="F415:F433" si="70">B441/1000000000</f>
        <v>3</v>
      </c>
      <c r="G415" s="5">
        <f t="shared" si="68"/>
        <v>-96.246551999999994</v>
      </c>
      <c r="H415" s="30">
        <f>ABS(AVERAGE(G415:G433)-(H414-1)*15)</f>
        <v>130.89319052631578</v>
      </c>
      <c r="J415" t="s">
        <v>62</v>
      </c>
      <c r="N415" s="5">
        <f t="shared" ref="N415:N433" si="71">J441/1000000000</f>
        <v>3</v>
      </c>
      <c r="O415" s="5">
        <f t="shared" si="69"/>
        <v>-75.316078000000005</v>
      </c>
      <c r="P415" s="30">
        <f>ABS(AVERAGE(O415:O433)-(P414-1)*15)</f>
        <v>116.73942005263157</v>
      </c>
    </row>
    <row r="416" spans="2:16" x14ac:dyDescent="0.25">
      <c r="B416" t="s">
        <v>20</v>
      </c>
      <c r="C416" t="s">
        <v>177</v>
      </c>
      <c r="D416" t="s">
        <v>93</v>
      </c>
      <c r="F416" s="5">
        <f t="shared" si="70"/>
        <v>3.5</v>
      </c>
      <c r="G416" s="5">
        <f t="shared" si="68"/>
        <v>-85.363190000000003</v>
      </c>
      <c r="J416" t="s">
        <v>20</v>
      </c>
      <c r="K416" t="s">
        <v>177</v>
      </c>
      <c r="L416" t="s">
        <v>93</v>
      </c>
      <c r="N416" s="5">
        <f t="shared" si="71"/>
        <v>3.5</v>
      </c>
      <c r="O416" s="5">
        <f t="shared" si="69"/>
        <v>-76.052245999999997</v>
      </c>
    </row>
    <row r="417" spans="2:15" x14ac:dyDescent="0.25">
      <c r="B417">
        <v>3000000000</v>
      </c>
      <c r="C417">
        <v>-99.586967000000001</v>
      </c>
      <c r="D417">
        <v>-93.908683999999994</v>
      </c>
      <c r="F417" s="5">
        <f t="shared" si="70"/>
        <v>4</v>
      </c>
      <c r="G417" s="5">
        <f t="shared" si="68"/>
        <v>-80.924323999999999</v>
      </c>
      <c r="J417">
        <v>3000000000</v>
      </c>
      <c r="K417">
        <v>-99.259765999999999</v>
      </c>
      <c r="L417">
        <v>-92.660415999999998</v>
      </c>
      <c r="N417" s="5">
        <f t="shared" si="71"/>
        <v>4</v>
      </c>
      <c r="O417" s="5">
        <f t="shared" si="69"/>
        <v>-87.429053999999994</v>
      </c>
    </row>
    <row r="418" spans="2:15" x14ac:dyDescent="0.25">
      <c r="B418">
        <v>3500000000</v>
      </c>
      <c r="C418">
        <v>-98.280227999999994</v>
      </c>
      <c r="D418">
        <v>-91.860336000000004</v>
      </c>
      <c r="F418" s="5">
        <f t="shared" si="70"/>
        <v>4.5</v>
      </c>
      <c r="G418" s="5">
        <f t="shared" si="68"/>
        <v>-79.712631000000002</v>
      </c>
      <c r="J418">
        <v>3500000000</v>
      </c>
      <c r="K418">
        <v>-87.243758999999997</v>
      </c>
      <c r="L418">
        <v>-79.282768000000004</v>
      </c>
      <c r="N418" s="5">
        <f t="shared" si="71"/>
        <v>4.5</v>
      </c>
      <c r="O418" s="5">
        <f t="shared" si="69"/>
        <v>-68.646743999999998</v>
      </c>
    </row>
    <row r="419" spans="2:15" x14ac:dyDescent="0.25">
      <c r="B419">
        <v>4000000000</v>
      </c>
      <c r="C419">
        <v>-118.14982999999999</v>
      </c>
      <c r="D419">
        <v>-111.3926</v>
      </c>
      <c r="F419" s="5">
        <f t="shared" si="70"/>
        <v>5</v>
      </c>
      <c r="G419" s="5">
        <f t="shared" si="68"/>
        <v>-84.629585000000006</v>
      </c>
      <c r="J419">
        <v>4000000000</v>
      </c>
      <c r="K419">
        <v>-94.632194999999996</v>
      </c>
      <c r="L419">
        <v>-86.314460999999994</v>
      </c>
      <c r="N419" s="5">
        <f t="shared" si="71"/>
        <v>5</v>
      </c>
      <c r="O419" s="5">
        <f t="shared" si="69"/>
        <v>-64.742217999999994</v>
      </c>
    </row>
    <row r="420" spans="2:15" x14ac:dyDescent="0.25">
      <c r="B420">
        <v>4500000000</v>
      </c>
      <c r="C420">
        <v>-103.51833999999999</v>
      </c>
      <c r="D420">
        <v>-96.771277999999995</v>
      </c>
      <c r="F420" s="5">
        <f t="shared" si="70"/>
        <v>5.5</v>
      </c>
      <c r="G420" s="5">
        <f t="shared" si="68"/>
        <v>-88.284728999999999</v>
      </c>
      <c r="J420">
        <v>4500000000</v>
      </c>
      <c r="K420">
        <v>-90.747208000000001</v>
      </c>
      <c r="L420">
        <v>-82.396370000000005</v>
      </c>
      <c r="N420" s="5">
        <f t="shared" si="71"/>
        <v>5.5</v>
      </c>
      <c r="O420" s="5">
        <f t="shared" si="69"/>
        <v>-63.124682999999997</v>
      </c>
    </row>
    <row r="421" spans="2:15" x14ac:dyDescent="0.25">
      <c r="B421">
        <v>5000000000</v>
      </c>
      <c r="C421">
        <v>-99.300033999999997</v>
      </c>
      <c r="D421">
        <v>-92.395438999999996</v>
      </c>
      <c r="F421" s="5">
        <f t="shared" si="70"/>
        <v>6</v>
      </c>
      <c r="G421" s="5">
        <f t="shared" si="68"/>
        <v>-80.626700999999997</v>
      </c>
      <c r="J421">
        <v>5000000000</v>
      </c>
      <c r="K421">
        <v>-101.27464000000001</v>
      </c>
      <c r="L421">
        <v>-93.063873000000001</v>
      </c>
      <c r="N421" s="5">
        <f t="shared" si="71"/>
        <v>6</v>
      </c>
      <c r="O421" s="5">
        <f t="shared" si="69"/>
        <v>-62.379123999999997</v>
      </c>
    </row>
    <row r="422" spans="2:15" x14ac:dyDescent="0.25">
      <c r="B422">
        <v>5500000000</v>
      </c>
      <c r="C422">
        <v>-98.027725000000004</v>
      </c>
      <c r="D422">
        <v>-91.032355999999993</v>
      </c>
      <c r="F422" s="5">
        <f t="shared" si="70"/>
        <v>6.5</v>
      </c>
      <c r="G422" s="5">
        <f t="shared" si="68"/>
        <v>-80.620743000000004</v>
      </c>
      <c r="J422">
        <v>5500000000</v>
      </c>
      <c r="K422">
        <v>-111.96087</v>
      </c>
      <c r="L422">
        <v>-103.8379</v>
      </c>
      <c r="N422" s="5">
        <f t="shared" si="71"/>
        <v>6.5</v>
      </c>
      <c r="O422" s="5">
        <f t="shared" si="69"/>
        <v>-67.961287999999996</v>
      </c>
    </row>
    <row r="423" spans="2:15" x14ac:dyDescent="0.25">
      <c r="B423">
        <v>6000000000</v>
      </c>
      <c r="C423">
        <v>-104.5136</v>
      </c>
      <c r="D423">
        <v>-97.395195000000001</v>
      </c>
      <c r="F423" s="5">
        <f t="shared" si="70"/>
        <v>7</v>
      </c>
      <c r="G423" s="5">
        <f t="shared" si="68"/>
        <v>-85.374236999999994</v>
      </c>
      <c r="J423">
        <v>6000000000</v>
      </c>
      <c r="K423">
        <v>-92.291222000000005</v>
      </c>
      <c r="L423">
        <v>-84.054169000000002</v>
      </c>
      <c r="N423" s="5">
        <f t="shared" si="71"/>
        <v>7</v>
      </c>
      <c r="O423" s="5">
        <f t="shared" si="69"/>
        <v>-73.769774999999996</v>
      </c>
    </row>
    <row r="424" spans="2:15" x14ac:dyDescent="0.25">
      <c r="B424">
        <v>6500000000</v>
      </c>
      <c r="C424">
        <v>-103.30419000000001</v>
      </c>
      <c r="D424">
        <v>-96.108817999999999</v>
      </c>
      <c r="F424" s="5">
        <f t="shared" si="70"/>
        <v>7.5</v>
      </c>
      <c r="G424" s="5">
        <f t="shared" si="68"/>
        <v>-85.276443</v>
      </c>
      <c r="J424">
        <v>6500000000</v>
      </c>
      <c r="K424">
        <v>-99.663634999999999</v>
      </c>
      <c r="L424">
        <v>-91.159737000000007</v>
      </c>
      <c r="N424" s="5">
        <f t="shared" si="71"/>
        <v>7.5</v>
      </c>
      <c r="O424" s="5">
        <f t="shared" si="69"/>
        <v>-75.884094000000005</v>
      </c>
    </row>
    <row r="425" spans="2:15" x14ac:dyDescent="0.25">
      <c r="B425">
        <v>7000000000</v>
      </c>
      <c r="C425">
        <v>-108.59394</v>
      </c>
      <c r="D425">
        <v>-101.31258</v>
      </c>
      <c r="F425" s="5">
        <f t="shared" si="70"/>
        <v>8</v>
      </c>
      <c r="G425" s="5">
        <f t="shared" si="68"/>
        <v>-85.363067999999998</v>
      </c>
      <c r="J425">
        <v>7000000000</v>
      </c>
      <c r="K425">
        <v>-100.96396</v>
      </c>
      <c r="L425">
        <v>-91.917900000000003</v>
      </c>
      <c r="N425" s="5">
        <f t="shared" si="71"/>
        <v>8</v>
      </c>
      <c r="O425" s="5">
        <f t="shared" si="69"/>
        <v>-84.047927999999999</v>
      </c>
    </row>
    <row r="426" spans="2:15" x14ac:dyDescent="0.25">
      <c r="B426">
        <v>7500000000</v>
      </c>
      <c r="C426">
        <v>-104.81944</v>
      </c>
      <c r="D426">
        <v>-97.517341999999999</v>
      </c>
      <c r="F426" s="5">
        <f t="shared" si="70"/>
        <v>8.5</v>
      </c>
      <c r="G426" s="5">
        <f t="shared" si="68"/>
        <v>-94.839484999999996</v>
      </c>
      <c r="J426">
        <v>7500000000</v>
      </c>
      <c r="K426">
        <v>-115.55446000000001</v>
      </c>
      <c r="L426">
        <v>-106.10899999999999</v>
      </c>
      <c r="N426" s="5">
        <f t="shared" si="71"/>
        <v>8.5</v>
      </c>
      <c r="O426" s="5">
        <f t="shared" si="69"/>
        <v>-83.464539000000002</v>
      </c>
    </row>
    <row r="427" spans="2:15" x14ac:dyDescent="0.25">
      <c r="B427">
        <v>8000000000</v>
      </c>
      <c r="C427">
        <v>-99.915817000000004</v>
      </c>
      <c r="D427">
        <v>-92.634872000000001</v>
      </c>
      <c r="F427" s="5">
        <f t="shared" si="70"/>
        <v>9</v>
      </c>
      <c r="G427" s="5">
        <f t="shared" si="68"/>
        <v>-87.729438999999999</v>
      </c>
      <c r="J427">
        <v>8000000000</v>
      </c>
      <c r="K427">
        <v>-105.06115</v>
      </c>
      <c r="L427">
        <v>-95.460350000000005</v>
      </c>
      <c r="N427" s="5">
        <f t="shared" si="71"/>
        <v>9</v>
      </c>
      <c r="O427" s="5">
        <f t="shared" si="69"/>
        <v>-78.801651000000007</v>
      </c>
    </row>
    <row r="428" spans="2:15" x14ac:dyDescent="0.25">
      <c r="B428">
        <v>8500000000</v>
      </c>
      <c r="C428">
        <v>-104.89794999999999</v>
      </c>
      <c r="D428">
        <v>-97.581642000000002</v>
      </c>
      <c r="F428" s="5">
        <f t="shared" si="70"/>
        <v>9.5</v>
      </c>
      <c r="G428" s="5">
        <f t="shared" si="68"/>
        <v>-89.090644999999995</v>
      </c>
      <c r="J428">
        <v>8500000000</v>
      </c>
      <c r="K428">
        <v>-109.72521999999999</v>
      </c>
      <c r="L428">
        <v>-100.10163</v>
      </c>
      <c r="N428" s="5">
        <f t="shared" si="71"/>
        <v>9.5</v>
      </c>
      <c r="O428" s="5">
        <f t="shared" si="69"/>
        <v>-71.766204999999999</v>
      </c>
    </row>
    <row r="429" spans="2:15" x14ac:dyDescent="0.25">
      <c r="B429">
        <v>9000000000</v>
      </c>
      <c r="C429">
        <v>-107.05911</v>
      </c>
      <c r="D429">
        <v>-99.236816000000005</v>
      </c>
      <c r="F429" s="5">
        <f t="shared" si="70"/>
        <v>10</v>
      </c>
      <c r="G429" s="5">
        <f t="shared" si="68"/>
        <v>-84.445014999999998</v>
      </c>
      <c r="J429">
        <v>9000000000</v>
      </c>
      <c r="K429">
        <v>-107.94701999999999</v>
      </c>
      <c r="L429">
        <v>-98.402725000000004</v>
      </c>
      <c r="N429" s="5">
        <f t="shared" si="71"/>
        <v>10</v>
      </c>
      <c r="O429" s="5">
        <f t="shared" si="69"/>
        <v>-70.274567000000005</v>
      </c>
    </row>
    <row r="430" spans="2:15" x14ac:dyDescent="0.25">
      <c r="B430">
        <v>9500000000</v>
      </c>
      <c r="C430">
        <v>-97.282760999999994</v>
      </c>
      <c r="D430">
        <v>-89.374138000000002</v>
      </c>
      <c r="F430" s="5">
        <f t="shared" si="70"/>
        <v>10.5</v>
      </c>
      <c r="G430" s="5">
        <f t="shared" si="68"/>
        <v>-92.910499999999999</v>
      </c>
      <c r="J430">
        <v>9500000000</v>
      </c>
      <c r="K430">
        <v>-97.717522000000002</v>
      </c>
      <c r="L430">
        <v>-88.468063000000001</v>
      </c>
      <c r="N430" s="5">
        <f t="shared" si="71"/>
        <v>10.5</v>
      </c>
      <c r="O430" s="5">
        <f t="shared" si="69"/>
        <v>-62.180892999999998</v>
      </c>
    </row>
    <row r="431" spans="2:15" x14ac:dyDescent="0.25">
      <c r="B431">
        <v>10000000000</v>
      </c>
      <c r="C431">
        <v>-97.775597000000005</v>
      </c>
      <c r="D431">
        <v>-89.734558000000007</v>
      </c>
      <c r="F431" s="5">
        <f t="shared" si="70"/>
        <v>11</v>
      </c>
      <c r="G431" s="5">
        <f t="shared" si="68"/>
        <v>-86.239234999999994</v>
      </c>
      <c r="J431">
        <v>10000000000</v>
      </c>
      <c r="K431">
        <v>-107.14082000000001</v>
      </c>
      <c r="L431">
        <v>-97.979636999999997</v>
      </c>
      <c r="N431" s="5">
        <f t="shared" si="71"/>
        <v>11</v>
      </c>
      <c r="O431" s="5">
        <f t="shared" si="69"/>
        <v>-59.040008999999998</v>
      </c>
    </row>
    <row r="432" spans="2:15" x14ac:dyDescent="0.25">
      <c r="B432">
        <v>10500000000</v>
      </c>
      <c r="C432">
        <v>-101.07062999999999</v>
      </c>
      <c r="D432">
        <v>-92.901566000000003</v>
      </c>
      <c r="F432" s="5">
        <f t="shared" si="70"/>
        <v>11.5</v>
      </c>
      <c r="G432" s="5">
        <f t="shared" si="68"/>
        <v>-82.872269000000003</v>
      </c>
      <c r="J432">
        <v>10500000000</v>
      </c>
      <c r="K432">
        <v>-96.961662000000004</v>
      </c>
      <c r="L432">
        <v>-87.823623999999995</v>
      </c>
      <c r="N432" s="5">
        <f t="shared" si="71"/>
        <v>11.5</v>
      </c>
      <c r="O432" s="5">
        <f t="shared" si="69"/>
        <v>-64.390281999999999</v>
      </c>
    </row>
    <row r="433" spans="2:16" x14ac:dyDescent="0.25">
      <c r="B433">
        <v>11000000000</v>
      </c>
      <c r="C433">
        <v>-96.836922000000001</v>
      </c>
      <c r="D433">
        <v>-88.531693000000004</v>
      </c>
      <c r="F433" s="5">
        <f t="shared" si="70"/>
        <v>12</v>
      </c>
      <c r="G433" s="5">
        <f t="shared" si="68"/>
        <v>-81.421829000000002</v>
      </c>
      <c r="J433">
        <v>11000000000</v>
      </c>
      <c r="K433">
        <v>-95.677666000000002</v>
      </c>
      <c r="L433">
        <v>-86.520240999999999</v>
      </c>
      <c r="N433" s="5">
        <f t="shared" si="71"/>
        <v>12</v>
      </c>
      <c r="O433" s="5">
        <f t="shared" si="69"/>
        <v>-73.777602999999999</v>
      </c>
    </row>
    <row r="434" spans="2:16" x14ac:dyDescent="0.25">
      <c r="B434">
        <v>11500000000</v>
      </c>
      <c r="C434">
        <v>-97.543777000000006</v>
      </c>
      <c r="D434">
        <v>-89.167357999999993</v>
      </c>
      <c r="F434" s="5" t="s">
        <v>23</v>
      </c>
      <c r="J434">
        <v>11500000000</v>
      </c>
      <c r="K434">
        <v>-105.85092</v>
      </c>
      <c r="L434">
        <v>-96.499733000000006</v>
      </c>
      <c r="N434" s="5" t="s">
        <v>23</v>
      </c>
    </row>
    <row r="435" spans="2:16" x14ac:dyDescent="0.25">
      <c r="B435">
        <v>12000000000</v>
      </c>
      <c r="C435">
        <v>-97.286406999999997</v>
      </c>
      <c r="D435">
        <v>-88.843277</v>
      </c>
      <c r="J435">
        <v>12000000000</v>
      </c>
      <c r="K435">
        <v>-103.15733</v>
      </c>
      <c r="L435">
        <v>-93.701279</v>
      </c>
    </row>
    <row r="436" spans="2:16" x14ac:dyDescent="0.25">
      <c r="B436" t="s">
        <v>23</v>
      </c>
      <c r="J436" t="s">
        <v>23</v>
      </c>
    </row>
    <row r="437" spans="2:16" x14ac:dyDescent="0.25">
      <c r="F437" s="5" t="s">
        <v>66</v>
      </c>
      <c r="N437" s="5" t="s">
        <v>66</v>
      </c>
    </row>
    <row r="438" spans="2:16" ht="15.75" x14ac:dyDescent="0.25">
      <c r="F438" s="5" t="s">
        <v>20</v>
      </c>
      <c r="G438" s="5" t="str">
        <f t="shared" ref="G438:G457" si="72">D464</f>
        <v>4Ix5L dBc Log Mag(dB)</v>
      </c>
      <c r="H438" s="29">
        <v>4</v>
      </c>
      <c r="N438" s="5" t="s">
        <v>20</v>
      </c>
      <c r="O438" s="5" t="str">
        <f t="shared" ref="O438:O457" si="73">L464</f>
        <v>4Ix5L dBc Log Mag(dB)</v>
      </c>
      <c r="P438" s="29">
        <v>4</v>
      </c>
    </row>
    <row r="439" spans="2:16" ht="15.75" x14ac:dyDescent="0.25">
      <c r="B439" t="s">
        <v>64</v>
      </c>
      <c r="F439" s="5">
        <f t="shared" ref="F439:F457" si="74">B465/1000000000</f>
        <v>8.4559999999999995</v>
      </c>
      <c r="G439" s="5">
        <f t="shared" si="72"/>
        <v>-93.630661000000003</v>
      </c>
      <c r="H439" s="30">
        <f>ABS(AVERAGE(G439:G457)-(H438-1)*15)</f>
        <v>130.38374368421051</v>
      </c>
      <c r="J439" t="s">
        <v>64</v>
      </c>
      <c r="N439" s="5">
        <f t="shared" ref="N439:N457" si="75">J465/1000000000</f>
        <v>8.4559999999999995</v>
      </c>
      <c r="O439" s="5">
        <f t="shared" si="73"/>
        <v>-88.092635999999999</v>
      </c>
      <c r="P439" s="30">
        <f>ABS(AVERAGE(O439:O457)-(P438-1)*15)</f>
        <v>138.08089542105262</v>
      </c>
    </row>
    <row r="440" spans="2:16" x14ac:dyDescent="0.25">
      <c r="B440" t="s">
        <v>20</v>
      </c>
      <c r="C440" t="s">
        <v>178</v>
      </c>
      <c r="D440" t="s">
        <v>94</v>
      </c>
      <c r="F440" s="5">
        <f t="shared" si="74"/>
        <v>8.6528888888889011</v>
      </c>
      <c r="G440" s="5">
        <f t="shared" si="72"/>
        <v>-91.830269000000001</v>
      </c>
      <c r="J440" t="s">
        <v>20</v>
      </c>
      <c r="K440" t="s">
        <v>178</v>
      </c>
      <c r="L440" t="s">
        <v>94</v>
      </c>
      <c r="N440" s="5">
        <f t="shared" si="75"/>
        <v>8.6528888888889011</v>
      </c>
      <c r="O440" s="5">
        <f t="shared" si="73"/>
        <v>-85.051811000000001</v>
      </c>
    </row>
    <row r="441" spans="2:16" x14ac:dyDescent="0.25">
      <c r="B441">
        <v>3000000000</v>
      </c>
      <c r="C441">
        <v>-101.92484</v>
      </c>
      <c r="D441">
        <v>-96.246551999999994</v>
      </c>
      <c r="F441" s="5">
        <f t="shared" si="74"/>
        <v>8.8497777777777991</v>
      </c>
      <c r="G441" s="5">
        <f t="shared" si="72"/>
        <v>-87.966887999999997</v>
      </c>
      <c r="J441">
        <v>3000000000</v>
      </c>
      <c r="K441">
        <v>-81.915428000000006</v>
      </c>
      <c r="L441">
        <v>-75.316078000000005</v>
      </c>
      <c r="N441" s="5">
        <f t="shared" si="75"/>
        <v>8.8497777777777991</v>
      </c>
      <c r="O441" s="5">
        <f t="shared" si="73"/>
        <v>-90.660736</v>
      </c>
    </row>
    <row r="442" spans="2:16" x14ac:dyDescent="0.25">
      <c r="B442">
        <v>3500000000</v>
      </c>
      <c r="C442">
        <v>-91.783080999999996</v>
      </c>
      <c r="D442">
        <v>-85.363190000000003</v>
      </c>
      <c r="F442" s="5">
        <f t="shared" si="74"/>
        <v>9.0466666666667006</v>
      </c>
      <c r="G442" s="5">
        <f t="shared" si="72"/>
        <v>-84.595375000000004</v>
      </c>
      <c r="J442">
        <v>3500000000</v>
      </c>
      <c r="K442">
        <v>-84.013228999999995</v>
      </c>
      <c r="L442">
        <v>-76.052245999999997</v>
      </c>
      <c r="N442" s="5">
        <f t="shared" si="75"/>
        <v>9.0466666666667006</v>
      </c>
      <c r="O442" s="5">
        <f t="shared" si="73"/>
        <v>-90.377112999999994</v>
      </c>
    </row>
    <row r="443" spans="2:16" x14ac:dyDescent="0.25">
      <c r="B443">
        <v>4000000000</v>
      </c>
      <c r="C443">
        <v>-87.681549000000004</v>
      </c>
      <c r="D443">
        <v>-80.924323999999999</v>
      </c>
      <c r="F443" s="5">
        <f t="shared" si="74"/>
        <v>9.2435555555555986</v>
      </c>
      <c r="G443" s="5">
        <f t="shared" si="72"/>
        <v>-88.690185999999997</v>
      </c>
      <c r="J443">
        <v>4000000000</v>
      </c>
      <c r="K443">
        <v>-95.746787999999995</v>
      </c>
      <c r="L443">
        <v>-87.429053999999994</v>
      </c>
      <c r="N443" s="5">
        <f t="shared" si="75"/>
        <v>9.2435555555555986</v>
      </c>
      <c r="O443" s="5">
        <f t="shared" si="73"/>
        <v>-94.428191999999996</v>
      </c>
    </row>
    <row r="444" spans="2:16" x14ac:dyDescent="0.25">
      <c r="B444">
        <v>4500000000</v>
      </c>
      <c r="C444">
        <v>-86.459693999999999</v>
      </c>
      <c r="D444">
        <v>-79.712631000000002</v>
      </c>
      <c r="F444" s="5">
        <f t="shared" si="74"/>
        <v>9.4404444444444007</v>
      </c>
      <c r="G444" s="5">
        <f t="shared" si="72"/>
        <v>-90.380516</v>
      </c>
      <c r="J444">
        <v>4500000000</v>
      </c>
      <c r="K444">
        <v>-76.997580999999997</v>
      </c>
      <c r="L444">
        <v>-68.646743999999998</v>
      </c>
      <c r="N444" s="5">
        <f t="shared" si="75"/>
        <v>9.4404444444444007</v>
      </c>
      <c r="O444" s="5">
        <f t="shared" si="73"/>
        <v>-95.404449</v>
      </c>
    </row>
    <row r="445" spans="2:16" x14ac:dyDescent="0.25">
      <c r="B445">
        <v>5000000000</v>
      </c>
      <c r="C445">
        <v>-91.534180000000006</v>
      </c>
      <c r="D445">
        <v>-84.629585000000006</v>
      </c>
      <c r="F445" s="5">
        <f t="shared" si="74"/>
        <v>9.6373333333333004</v>
      </c>
      <c r="G445" s="5">
        <f t="shared" si="72"/>
        <v>-83.457947000000004</v>
      </c>
      <c r="J445">
        <v>5000000000</v>
      </c>
      <c r="K445">
        <v>-72.952988000000005</v>
      </c>
      <c r="L445">
        <v>-64.742217999999994</v>
      </c>
      <c r="N445" s="5">
        <f t="shared" si="75"/>
        <v>9.6373333333333004</v>
      </c>
      <c r="O445" s="5">
        <f t="shared" si="73"/>
        <v>-94.529876999999999</v>
      </c>
    </row>
    <row r="446" spans="2:16" x14ac:dyDescent="0.25">
      <c r="B446">
        <v>5500000000</v>
      </c>
      <c r="C446">
        <v>-95.280097999999995</v>
      </c>
      <c r="D446">
        <v>-88.284728999999999</v>
      </c>
      <c r="F446" s="5">
        <f t="shared" si="74"/>
        <v>9.8342222222222002</v>
      </c>
      <c r="G446" s="5">
        <f t="shared" si="72"/>
        <v>-86.030120999999994</v>
      </c>
      <c r="J446">
        <v>5500000000</v>
      </c>
      <c r="K446">
        <v>-71.247649999999993</v>
      </c>
      <c r="L446">
        <v>-63.124682999999997</v>
      </c>
      <c r="N446" s="5">
        <f t="shared" si="75"/>
        <v>9.8342222222222002</v>
      </c>
      <c r="O446" s="5">
        <f t="shared" si="73"/>
        <v>-96.446349999999995</v>
      </c>
    </row>
    <row r="447" spans="2:16" x14ac:dyDescent="0.25">
      <c r="B447">
        <v>6000000000</v>
      </c>
      <c r="C447">
        <v>-87.745109999999997</v>
      </c>
      <c r="D447">
        <v>-80.626700999999997</v>
      </c>
      <c r="F447" s="5">
        <f t="shared" si="74"/>
        <v>10.031111111111001</v>
      </c>
      <c r="G447" s="5">
        <f t="shared" si="72"/>
        <v>-85.609206999999998</v>
      </c>
      <c r="J447">
        <v>6000000000</v>
      </c>
      <c r="K447">
        <v>-70.61618</v>
      </c>
      <c r="L447">
        <v>-62.379123999999997</v>
      </c>
      <c r="N447" s="5">
        <f t="shared" si="75"/>
        <v>10.031111111111001</v>
      </c>
      <c r="O447" s="5">
        <f t="shared" si="73"/>
        <v>-104.40031</v>
      </c>
    </row>
    <row r="448" spans="2:16" x14ac:dyDescent="0.25">
      <c r="B448">
        <v>6500000000</v>
      </c>
      <c r="C448">
        <v>-87.816115999999994</v>
      </c>
      <c r="D448">
        <v>-80.620743000000004</v>
      </c>
      <c r="F448" s="5">
        <f t="shared" si="74"/>
        <v>10.228</v>
      </c>
      <c r="G448" s="5">
        <f t="shared" si="72"/>
        <v>-82.581535000000002</v>
      </c>
      <c r="J448">
        <v>6500000000</v>
      </c>
      <c r="K448">
        <v>-76.465179000000006</v>
      </c>
      <c r="L448">
        <v>-67.961287999999996</v>
      </c>
      <c r="N448" s="5">
        <f t="shared" si="75"/>
        <v>10.228</v>
      </c>
      <c r="O448" s="5">
        <f t="shared" si="73"/>
        <v>-96.005279999999999</v>
      </c>
    </row>
    <row r="449" spans="2:16" x14ac:dyDescent="0.25">
      <c r="B449">
        <v>7000000000</v>
      </c>
      <c r="C449">
        <v>-92.655602000000002</v>
      </c>
      <c r="D449">
        <v>-85.374236999999994</v>
      </c>
      <c r="F449" s="5">
        <f t="shared" si="74"/>
        <v>10.424888888889001</v>
      </c>
      <c r="G449" s="5">
        <f t="shared" si="72"/>
        <v>-81.387923999999998</v>
      </c>
      <c r="J449">
        <v>7000000000</v>
      </c>
      <c r="K449">
        <v>-82.815833999999995</v>
      </c>
      <c r="L449">
        <v>-73.769774999999996</v>
      </c>
      <c r="N449" s="5">
        <f t="shared" si="75"/>
        <v>10.424888888889001</v>
      </c>
      <c r="O449" s="5">
        <f t="shared" si="73"/>
        <v>-94.244765999999998</v>
      </c>
    </row>
    <row r="450" spans="2:16" x14ac:dyDescent="0.25">
      <c r="B450">
        <v>7500000000</v>
      </c>
      <c r="C450">
        <v>-92.578545000000005</v>
      </c>
      <c r="D450">
        <v>-85.276443</v>
      </c>
      <c r="F450" s="5">
        <f t="shared" si="74"/>
        <v>10.621777777778</v>
      </c>
      <c r="G450" s="5">
        <f t="shared" si="72"/>
        <v>-83.292907999999997</v>
      </c>
      <c r="J450">
        <v>7500000000</v>
      </c>
      <c r="K450">
        <v>-85.329543999999999</v>
      </c>
      <c r="L450">
        <v>-75.884094000000005</v>
      </c>
      <c r="N450" s="5">
        <f t="shared" si="75"/>
        <v>10.621777777778</v>
      </c>
      <c r="O450" s="5">
        <f t="shared" si="73"/>
        <v>-93.466651999999996</v>
      </c>
    </row>
    <row r="451" spans="2:16" x14ac:dyDescent="0.25">
      <c r="B451">
        <v>8000000000</v>
      </c>
      <c r="C451">
        <v>-92.644019999999998</v>
      </c>
      <c r="D451">
        <v>-85.363067999999998</v>
      </c>
      <c r="F451" s="5">
        <f t="shared" si="74"/>
        <v>10.818666666666999</v>
      </c>
      <c r="G451" s="5">
        <f t="shared" si="72"/>
        <v>-81.129158000000004</v>
      </c>
      <c r="J451">
        <v>8000000000</v>
      </c>
      <c r="K451">
        <v>-93.648726999999994</v>
      </c>
      <c r="L451">
        <v>-84.047927999999999</v>
      </c>
      <c r="N451" s="5">
        <f t="shared" si="75"/>
        <v>10.818666666666999</v>
      </c>
      <c r="O451" s="5">
        <f t="shared" si="73"/>
        <v>-90.902778999999995</v>
      </c>
    </row>
    <row r="452" spans="2:16" x14ac:dyDescent="0.25">
      <c r="B452">
        <v>8500000000</v>
      </c>
      <c r="C452">
        <v>-102.15579</v>
      </c>
      <c r="D452">
        <v>-94.839484999999996</v>
      </c>
      <c r="F452" s="5">
        <f t="shared" si="74"/>
        <v>11.015555555556</v>
      </c>
      <c r="G452" s="5">
        <f t="shared" si="72"/>
        <v>-81.841330999999997</v>
      </c>
      <c r="J452">
        <v>8500000000</v>
      </c>
      <c r="K452">
        <v>-93.088127</v>
      </c>
      <c r="L452">
        <v>-83.464539000000002</v>
      </c>
      <c r="N452" s="5">
        <f t="shared" si="75"/>
        <v>11.015555555556</v>
      </c>
      <c r="O452" s="5">
        <f t="shared" si="73"/>
        <v>-96.560799000000003</v>
      </c>
    </row>
    <row r="453" spans="2:16" x14ac:dyDescent="0.25">
      <c r="B453">
        <v>9000000000</v>
      </c>
      <c r="C453">
        <v>-95.551734999999994</v>
      </c>
      <c r="D453">
        <v>-87.729438999999999</v>
      </c>
      <c r="F453" s="5">
        <f t="shared" si="74"/>
        <v>11.212444444443999</v>
      </c>
      <c r="G453" s="5">
        <f t="shared" si="72"/>
        <v>-81.414542999999995</v>
      </c>
      <c r="J453">
        <v>9000000000</v>
      </c>
      <c r="K453">
        <v>-88.345955000000004</v>
      </c>
      <c r="L453">
        <v>-78.801651000000007</v>
      </c>
      <c r="N453" s="5">
        <f t="shared" si="75"/>
        <v>11.212444444443999</v>
      </c>
      <c r="O453" s="5">
        <f t="shared" si="73"/>
        <v>-89.256659999999997</v>
      </c>
    </row>
    <row r="454" spans="2:16" x14ac:dyDescent="0.25">
      <c r="B454">
        <v>9500000000</v>
      </c>
      <c r="C454">
        <v>-96.999260000000007</v>
      </c>
      <c r="D454">
        <v>-89.090644999999995</v>
      </c>
      <c r="F454" s="5">
        <f t="shared" si="74"/>
        <v>11.409333333333</v>
      </c>
      <c r="G454" s="5">
        <f t="shared" si="72"/>
        <v>-83.285247999999996</v>
      </c>
      <c r="J454">
        <v>9500000000</v>
      </c>
      <c r="K454">
        <v>-81.015656000000007</v>
      </c>
      <c r="L454">
        <v>-71.766204999999999</v>
      </c>
      <c r="N454" s="5">
        <f t="shared" si="75"/>
        <v>11.409333333333</v>
      </c>
      <c r="O454" s="5">
        <f t="shared" si="73"/>
        <v>-92.852249</v>
      </c>
    </row>
    <row r="455" spans="2:16" x14ac:dyDescent="0.25">
      <c r="B455">
        <v>10000000000</v>
      </c>
      <c r="C455">
        <v>-92.486046000000002</v>
      </c>
      <c r="D455">
        <v>-84.445014999999998</v>
      </c>
      <c r="F455" s="5">
        <f t="shared" si="74"/>
        <v>11.606222222222</v>
      </c>
      <c r="G455" s="5">
        <f t="shared" si="72"/>
        <v>-83.624649000000005</v>
      </c>
      <c r="J455">
        <v>10000000000</v>
      </c>
      <c r="K455">
        <v>-79.435744999999997</v>
      </c>
      <c r="L455">
        <v>-70.274567000000005</v>
      </c>
      <c r="N455" s="5">
        <f t="shared" si="75"/>
        <v>11.606222222222</v>
      </c>
      <c r="O455" s="5">
        <f t="shared" si="73"/>
        <v>-89.749450999999993</v>
      </c>
    </row>
    <row r="456" spans="2:16" x14ac:dyDescent="0.25">
      <c r="B456">
        <v>10500000000</v>
      </c>
      <c r="C456">
        <v>-101.07956</v>
      </c>
      <c r="D456">
        <v>-92.910499999999999</v>
      </c>
      <c r="F456" s="5">
        <f t="shared" si="74"/>
        <v>11.803111111111001</v>
      </c>
      <c r="G456" s="5">
        <f t="shared" si="72"/>
        <v>-84.251296999999994</v>
      </c>
      <c r="J456">
        <v>10500000000</v>
      </c>
      <c r="K456">
        <v>-71.318932000000004</v>
      </c>
      <c r="L456">
        <v>-62.180892999999998</v>
      </c>
      <c r="N456" s="5">
        <f t="shared" si="75"/>
        <v>11.803111111111001</v>
      </c>
      <c r="O456" s="5">
        <f t="shared" si="73"/>
        <v>-88.835639999999998</v>
      </c>
    </row>
    <row r="457" spans="2:16" x14ac:dyDescent="0.25">
      <c r="B457">
        <v>11000000000</v>
      </c>
      <c r="C457">
        <v>-94.544464000000005</v>
      </c>
      <c r="D457">
        <v>-86.239234999999994</v>
      </c>
      <c r="F457" s="5">
        <f t="shared" si="74"/>
        <v>12</v>
      </c>
      <c r="G457" s="5">
        <f t="shared" si="72"/>
        <v>-87.291366999999994</v>
      </c>
      <c r="J457">
        <v>11000000000</v>
      </c>
      <c r="K457">
        <v>-68.197433000000004</v>
      </c>
      <c r="L457">
        <v>-59.040008999999998</v>
      </c>
      <c r="N457" s="5">
        <f t="shared" si="75"/>
        <v>12</v>
      </c>
      <c r="O457" s="5">
        <f t="shared" si="73"/>
        <v>-97.271263000000005</v>
      </c>
    </row>
    <row r="458" spans="2:16" x14ac:dyDescent="0.25">
      <c r="B458">
        <v>11500000000</v>
      </c>
      <c r="C458">
        <v>-91.248688000000001</v>
      </c>
      <c r="D458">
        <v>-82.872269000000003</v>
      </c>
      <c r="F458" s="5" t="s">
        <v>23</v>
      </c>
      <c r="J458">
        <v>11500000000</v>
      </c>
      <c r="K458">
        <v>-73.741478000000001</v>
      </c>
      <c r="L458">
        <v>-64.390281999999999</v>
      </c>
      <c r="N458" s="5" t="s">
        <v>23</v>
      </c>
    </row>
    <row r="459" spans="2:16" x14ac:dyDescent="0.25">
      <c r="B459">
        <v>12000000000</v>
      </c>
      <c r="C459">
        <v>-89.864959999999996</v>
      </c>
      <c r="D459">
        <v>-81.421829000000002</v>
      </c>
      <c r="J459">
        <v>12000000000</v>
      </c>
      <c r="K459">
        <v>-83.233643000000001</v>
      </c>
      <c r="L459">
        <v>-73.777602999999999</v>
      </c>
    </row>
    <row r="460" spans="2:16" x14ac:dyDescent="0.25">
      <c r="B460" t="s">
        <v>23</v>
      </c>
      <c r="J460" t="s">
        <v>23</v>
      </c>
    </row>
    <row r="461" spans="2:16" x14ac:dyDescent="0.25">
      <c r="F461" s="5" t="s">
        <v>68</v>
      </c>
      <c r="N461" s="5" t="s">
        <v>68</v>
      </c>
    </row>
    <row r="462" spans="2:16" ht="15.75" x14ac:dyDescent="0.25">
      <c r="F462" s="5" t="s">
        <v>20</v>
      </c>
      <c r="G462" s="5" t="str">
        <f t="shared" ref="G462:G481" si="76">D488</f>
        <v>5Ix1L dBc Log Mag(dB)</v>
      </c>
      <c r="H462" s="29">
        <v>5</v>
      </c>
      <c r="N462" s="5" t="s">
        <v>20</v>
      </c>
      <c r="O462" s="5" t="str">
        <f t="shared" ref="O462:O481" si="77">L488</f>
        <v>5Ix1L dBc Log Mag(dB)</v>
      </c>
      <c r="P462" s="29">
        <v>5</v>
      </c>
    </row>
    <row r="463" spans="2:16" ht="15.75" x14ac:dyDescent="0.25">
      <c r="B463" t="s">
        <v>66</v>
      </c>
      <c r="F463" s="5">
        <f t="shared" ref="F463:F481" si="78">B489/1000000000</f>
        <v>3</v>
      </c>
      <c r="G463" s="5">
        <f t="shared" si="76"/>
        <v>-63.256507999999997</v>
      </c>
      <c r="H463" s="30">
        <f>ABS(AVERAGE(G463:G481)-(H462-1)*15)</f>
        <v>135.07245789473683</v>
      </c>
      <c r="J463" t="s">
        <v>66</v>
      </c>
      <c r="N463" s="5">
        <f t="shared" ref="N463:N481" si="79">J489/1000000000</f>
        <v>3</v>
      </c>
      <c r="O463" s="5">
        <f t="shared" si="77"/>
        <v>-67.045806999999996</v>
      </c>
      <c r="P463" s="30">
        <f>ABS(AVERAGE(O463:O481)-(P462-1)*15)</f>
        <v>138.36196799999999</v>
      </c>
    </row>
    <row r="464" spans="2:16" x14ac:dyDescent="0.25">
      <c r="B464" t="s">
        <v>20</v>
      </c>
      <c r="C464" t="s">
        <v>179</v>
      </c>
      <c r="D464" t="s">
        <v>95</v>
      </c>
      <c r="F464" s="5">
        <f t="shared" si="78"/>
        <v>3.4747222222222001</v>
      </c>
      <c r="G464" s="5">
        <f t="shared" si="76"/>
        <v>-73.181290000000004</v>
      </c>
      <c r="J464" t="s">
        <v>20</v>
      </c>
      <c r="K464" t="s">
        <v>179</v>
      </c>
      <c r="L464" t="s">
        <v>95</v>
      </c>
      <c r="N464" s="5">
        <f t="shared" si="79"/>
        <v>3.4747222222222001</v>
      </c>
      <c r="O464" s="5">
        <f t="shared" si="77"/>
        <v>-76.213584999999995</v>
      </c>
    </row>
    <row r="465" spans="2:15" x14ac:dyDescent="0.25">
      <c r="B465">
        <v>8456000000</v>
      </c>
      <c r="C465">
        <v>-99.308944999999994</v>
      </c>
      <c r="D465">
        <v>-93.630661000000003</v>
      </c>
      <c r="F465" s="5">
        <f t="shared" si="78"/>
        <v>3.9494444444443997</v>
      </c>
      <c r="G465" s="5">
        <f t="shared" si="76"/>
        <v>-88.930076999999997</v>
      </c>
      <c r="J465">
        <v>8456000000</v>
      </c>
      <c r="K465">
        <v>-94.691986</v>
      </c>
      <c r="L465">
        <v>-88.092635999999999</v>
      </c>
      <c r="N465" s="5">
        <f t="shared" si="79"/>
        <v>3.9494444444443997</v>
      </c>
      <c r="O465" s="5">
        <f t="shared" si="77"/>
        <v>-63.209515000000003</v>
      </c>
    </row>
    <row r="466" spans="2:15" x14ac:dyDescent="0.25">
      <c r="B466">
        <v>8652888888.8889008</v>
      </c>
      <c r="C466">
        <v>-98.250168000000002</v>
      </c>
      <c r="D466">
        <v>-91.830269000000001</v>
      </c>
      <c r="F466" s="5">
        <f t="shared" si="78"/>
        <v>4.4241666666667001</v>
      </c>
      <c r="G466" s="5">
        <f t="shared" si="76"/>
        <v>-76.616516000000004</v>
      </c>
      <c r="J466">
        <v>8652888888.8889008</v>
      </c>
      <c r="K466">
        <v>-93.012794</v>
      </c>
      <c r="L466">
        <v>-85.051811000000001</v>
      </c>
      <c r="N466" s="5">
        <f t="shared" si="79"/>
        <v>4.4241666666667001</v>
      </c>
      <c r="O466" s="5">
        <f t="shared" si="77"/>
        <v>-77.998474000000002</v>
      </c>
    </row>
    <row r="467" spans="2:15" x14ac:dyDescent="0.25">
      <c r="B467">
        <v>8849777777.7777996</v>
      </c>
      <c r="C467">
        <v>-94.724120999999997</v>
      </c>
      <c r="D467">
        <v>-87.966887999999997</v>
      </c>
      <c r="F467" s="5">
        <f t="shared" si="78"/>
        <v>4.8988888888888997</v>
      </c>
      <c r="G467" s="5">
        <f t="shared" si="76"/>
        <v>-76.459746999999993</v>
      </c>
      <c r="J467">
        <v>8849777777.7777996</v>
      </c>
      <c r="K467">
        <v>-98.978470000000002</v>
      </c>
      <c r="L467">
        <v>-90.660736</v>
      </c>
      <c r="N467" s="5">
        <f t="shared" si="79"/>
        <v>4.8988888888888997</v>
      </c>
      <c r="O467" s="5">
        <f t="shared" si="77"/>
        <v>-65.886070000000004</v>
      </c>
    </row>
    <row r="468" spans="2:15" x14ac:dyDescent="0.25">
      <c r="B468">
        <v>9046666666.6667004</v>
      </c>
      <c r="C468">
        <v>-91.342438000000001</v>
      </c>
      <c r="D468">
        <v>-84.595375000000004</v>
      </c>
      <c r="F468" s="5">
        <f t="shared" si="78"/>
        <v>5.3736111111111002</v>
      </c>
      <c r="G468" s="5">
        <f t="shared" si="76"/>
        <v>-79.662491000000003</v>
      </c>
      <c r="J468">
        <v>9046666666.6667004</v>
      </c>
      <c r="K468">
        <v>-98.727951000000004</v>
      </c>
      <c r="L468">
        <v>-90.377112999999994</v>
      </c>
      <c r="N468" s="5">
        <f t="shared" si="79"/>
        <v>5.3736111111111002</v>
      </c>
      <c r="O468" s="5">
        <f t="shared" si="77"/>
        <v>-87.633506999999994</v>
      </c>
    </row>
    <row r="469" spans="2:15" x14ac:dyDescent="0.25">
      <c r="B469">
        <v>9243555555.5555992</v>
      </c>
      <c r="C469">
        <v>-95.59478</v>
      </c>
      <c r="D469">
        <v>-88.690185999999997</v>
      </c>
      <c r="F469" s="5">
        <f t="shared" si="78"/>
        <v>5.8483333333332999</v>
      </c>
      <c r="G469" s="5">
        <f t="shared" si="76"/>
        <v>-67.822929000000002</v>
      </c>
      <c r="J469">
        <v>9243555555.5555992</v>
      </c>
      <c r="K469">
        <v>-102.63896</v>
      </c>
      <c r="L469">
        <v>-94.428191999999996</v>
      </c>
      <c r="N469" s="5">
        <f t="shared" si="79"/>
        <v>5.8483333333332999</v>
      </c>
      <c r="O469" s="5">
        <f t="shared" si="77"/>
        <v>-70.899581999999995</v>
      </c>
    </row>
    <row r="470" spans="2:15" x14ac:dyDescent="0.25">
      <c r="B470">
        <v>9440444444.4444008</v>
      </c>
      <c r="C470">
        <v>-97.375884999999997</v>
      </c>
      <c r="D470">
        <v>-90.380516</v>
      </c>
      <c r="F470" s="5">
        <f t="shared" si="78"/>
        <v>6.3230555555555998</v>
      </c>
      <c r="G470" s="5">
        <f t="shared" si="76"/>
        <v>-80.817299000000006</v>
      </c>
      <c r="J470">
        <v>9440444444.4444008</v>
      </c>
      <c r="K470">
        <v>-103.52742000000001</v>
      </c>
      <c r="L470">
        <v>-95.404449</v>
      </c>
      <c r="N470" s="5">
        <f t="shared" si="79"/>
        <v>6.3230555555555998</v>
      </c>
      <c r="O470" s="5">
        <f t="shared" si="77"/>
        <v>-74.534537999999998</v>
      </c>
    </row>
    <row r="471" spans="2:15" x14ac:dyDescent="0.25">
      <c r="B471">
        <v>9637333333.3332996</v>
      </c>
      <c r="C471">
        <v>-90.576355000000007</v>
      </c>
      <c r="D471">
        <v>-83.457947000000004</v>
      </c>
      <c r="F471" s="5">
        <f t="shared" si="78"/>
        <v>6.7977777777777995</v>
      </c>
      <c r="G471" s="5">
        <f t="shared" si="76"/>
        <v>-66.502594000000002</v>
      </c>
      <c r="J471">
        <v>9637333333.3332996</v>
      </c>
      <c r="K471">
        <v>-102.76693</v>
      </c>
      <c r="L471">
        <v>-94.529876999999999</v>
      </c>
      <c r="N471" s="5">
        <f t="shared" si="79"/>
        <v>6.7977777777777995</v>
      </c>
      <c r="O471" s="5">
        <f t="shared" si="77"/>
        <v>-74.895499999999998</v>
      </c>
    </row>
    <row r="472" spans="2:15" x14ac:dyDescent="0.25">
      <c r="B472">
        <v>9834222222.2222004</v>
      </c>
      <c r="C472">
        <v>-93.225487000000001</v>
      </c>
      <c r="D472">
        <v>-86.030120999999994</v>
      </c>
      <c r="F472" s="5">
        <f t="shared" si="78"/>
        <v>7.2725</v>
      </c>
      <c r="G472" s="5">
        <f t="shared" si="76"/>
        <v>-59.323996999999999</v>
      </c>
      <c r="J472">
        <v>9834222222.2222004</v>
      </c>
      <c r="K472">
        <v>-104.95023999999999</v>
      </c>
      <c r="L472">
        <v>-96.446349999999995</v>
      </c>
      <c r="N472" s="5">
        <f t="shared" si="79"/>
        <v>7.2725</v>
      </c>
      <c r="O472" s="5">
        <f t="shared" si="77"/>
        <v>-71.159096000000005</v>
      </c>
    </row>
    <row r="473" spans="2:15" x14ac:dyDescent="0.25">
      <c r="B473">
        <v>10031111111.111</v>
      </c>
      <c r="C473">
        <v>-92.890572000000006</v>
      </c>
      <c r="D473">
        <v>-85.609206999999998</v>
      </c>
      <c r="F473" s="5">
        <f t="shared" si="78"/>
        <v>7.7472222222222005</v>
      </c>
      <c r="G473" s="5">
        <f t="shared" si="76"/>
        <v>-77.062965000000005</v>
      </c>
      <c r="J473">
        <v>10031111111.111</v>
      </c>
      <c r="K473">
        <v>-113.44637</v>
      </c>
      <c r="L473">
        <v>-104.40031</v>
      </c>
      <c r="N473" s="5">
        <f t="shared" si="79"/>
        <v>7.7472222222222005</v>
      </c>
      <c r="O473" s="5">
        <f t="shared" si="77"/>
        <v>-80.695296999999997</v>
      </c>
    </row>
    <row r="474" spans="2:15" x14ac:dyDescent="0.25">
      <c r="B474">
        <v>10228000000</v>
      </c>
      <c r="C474">
        <v>-89.883635999999996</v>
      </c>
      <c r="D474">
        <v>-82.581535000000002</v>
      </c>
      <c r="F474" s="5">
        <f t="shared" si="78"/>
        <v>8.2219444444444001</v>
      </c>
      <c r="G474" s="5">
        <f t="shared" si="76"/>
        <v>-69.445151999999993</v>
      </c>
      <c r="J474">
        <v>10228000000</v>
      </c>
      <c r="K474">
        <v>-105.45074</v>
      </c>
      <c r="L474">
        <v>-96.005279999999999</v>
      </c>
      <c r="N474" s="5">
        <f t="shared" si="79"/>
        <v>8.2219444444444001</v>
      </c>
      <c r="O474" s="5">
        <f t="shared" si="77"/>
        <v>-95.357887000000005</v>
      </c>
    </row>
    <row r="475" spans="2:15" x14ac:dyDescent="0.25">
      <c r="B475">
        <v>10424888888.889</v>
      </c>
      <c r="C475">
        <v>-88.668876999999995</v>
      </c>
      <c r="D475">
        <v>-81.387923999999998</v>
      </c>
      <c r="F475" s="5">
        <f t="shared" si="78"/>
        <v>8.696666666666701</v>
      </c>
      <c r="G475" s="5">
        <f t="shared" si="76"/>
        <v>-74.012062</v>
      </c>
      <c r="J475">
        <v>10424888888.889</v>
      </c>
      <c r="K475">
        <v>-103.84557</v>
      </c>
      <c r="L475">
        <v>-94.244765999999998</v>
      </c>
      <c r="N475" s="5">
        <f t="shared" si="79"/>
        <v>8.696666666666701</v>
      </c>
      <c r="O475" s="5">
        <f t="shared" si="77"/>
        <v>-76.282379000000006</v>
      </c>
    </row>
    <row r="476" spans="2:15" x14ac:dyDescent="0.25">
      <c r="B476">
        <v>10621777777.778</v>
      </c>
      <c r="C476">
        <v>-90.609215000000006</v>
      </c>
      <c r="D476">
        <v>-83.292907999999997</v>
      </c>
      <c r="F476" s="5">
        <f t="shared" si="78"/>
        <v>9.1713888888889006</v>
      </c>
      <c r="G476" s="5">
        <f t="shared" si="76"/>
        <v>-76.070633000000001</v>
      </c>
      <c r="J476">
        <v>10621777777.778</v>
      </c>
      <c r="K476">
        <v>-103.09023999999999</v>
      </c>
      <c r="L476">
        <v>-93.466651999999996</v>
      </c>
      <c r="N476" s="5">
        <f t="shared" si="79"/>
        <v>9.1713888888889006</v>
      </c>
      <c r="O476" s="5">
        <f t="shared" si="77"/>
        <v>-77.354873999999995</v>
      </c>
    </row>
    <row r="477" spans="2:15" x14ac:dyDescent="0.25">
      <c r="B477">
        <v>10818666666.667</v>
      </c>
      <c r="C477">
        <v>-88.951453999999998</v>
      </c>
      <c r="D477">
        <v>-81.129158000000004</v>
      </c>
      <c r="F477" s="5">
        <f t="shared" si="78"/>
        <v>9.6461111111110984</v>
      </c>
      <c r="G477" s="5">
        <f t="shared" si="76"/>
        <v>-79.400268999999994</v>
      </c>
      <c r="J477">
        <v>10818666666.667</v>
      </c>
      <c r="K477">
        <v>-100.44707</v>
      </c>
      <c r="L477">
        <v>-90.902778999999995</v>
      </c>
      <c r="N477" s="5">
        <f t="shared" si="79"/>
        <v>9.6461111111110984</v>
      </c>
      <c r="O477" s="5">
        <f t="shared" si="77"/>
        <v>-75.130950999999996</v>
      </c>
    </row>
    <row r="478" spans="2:15" x14ac:dyDescent="0.25">
      <c r="B478">
        <v>11015555555.556</v>
      </c>
      <c r="C478">
        <v>-89.749947000000006</v>
      </c>
      <c r="D478">
        <v>-81.841330999999997</v>
      </c>
      <c r="F478" s="5">
        <f t="shared" si="78"/>
        <v>10.120833333333</v>
      </c>
      <c r="G478" s="5">
        <f t="shared" si="76"/>
        <v>-79.204932999999997</v>
      </c>
      <c r="J478">
        <v>11015555555.556</v>
      </c>
      <c r="K478">
        <v>-105.81025</v>
      </c>
      <c r="L478">
        <v>-96.560799000000003</v>
      </c>
      <c r="N478" s="5">
        <f t="shared" si="79"/>
        <v>10.120833333333</v>
      </c>
      <c r="O478" s="5">
        <f t="shared" si="77"/>
        <v>-80.245956000000007</v>
      </c>
    </row>
    <row r="479" spans="2:15" x14ac:dyDescent="0.25">
      <c r="B479">
        <v>11212444444.444</v>
      </c>
      <c r="C479">
        <v>-89.455573999999999</v>
      </c>
      <c r="D479">
        <v>-81.414542999999995</v>
      </c>
      <c r="F479" s="5">
        <f t="shared" si="78"/>
        <v>10.595555555556</v>
      </c>
      <c r="G479" s="5">
        <f t="shared" si="76"/>
        <v>-78.745902999999998</v>
      </c>
      <c r="J479">
        <v>11212444444.444</v>
      </c>
      <c r="K479">
        <v>-98.417846999999995</v>
      </c>
      <c r="L479">
        <v>-89.256659999999997</v>
      </c>
      <c r="N479" s="5">
        <f t="shared" si="79"/>
        <v>10.595555555556</v>
      </c>
      <c r="O479" s="5">
        <f t="shared" si="77"/>
        <v>-83.946449000000001</v>
      </c>
    </row>
    <row r="480" spans="2:15" x14ac:dyDescent="0.25">
      <c r="B480">
        <v>11409333333.333</v>
      </c>
      <c r="C480">
        <v>-91.454314999999994</v>
      </c>
      <c r="D480">
        <v>-83.285247999999996</v>
      </c>
      <c r="F480" s="5">
        <f t="shared" si="78"/>
        <v>11.070277777777999</v>
      </c>
      <c r="G480" s="5">
        <f t="shared" si="76"/>
        <v>-79.061667999999997</v>
      </c>
      <c r="J480">
        <v>11409333333.333</v>
      </c>
      <c r="K480">
        <v>-101.99029</v>
      </c>
      <c r="L480">
        <v>-92.852249</v>
      </c>
      <c r="N480" s="5">
        <f t="shared" si="79"/>
        <v>11.070277777777999</v>
      </c>
      <c r="O480" s="5">
        <f t="shared" si="77"/>
        <v>-93.442573999999993</v>
      </c>
    </row>
    <row r="481" spans="2:16" x14ac:dyDescent="0.25">
      <c r="B481">
        <v>11606222222.222</v>
      </c>
      <c r="C481">
        <v>-91.929878000000002</v>
      </c>
      <c r="D481">
        <v>-83.624649000000005</v>
      </c>
      <c r="F481" s="5">
        <f t="shared" si="78"/>
        <v>11.545</v>
      </c>
      <c r="G481" s="5">
        <f t="shared" si="76"/>
        <v>-80.799666999999999</v>
      </c>
      <c r="J481">
        <v>11606222222.222</v>
      </c>
      <c r="K481">
        <v>-98.906875999999997</v>
      </c>
      <c r="L481">
        <v>-89.749450999999993</v>
      </c>
      <c r="N481" s="5">
        <f t="shared" si="79"/>
        <v>11.545</v>
      </c>
      <c r="O481" s="5">
        <f t="shared" si="77"/>
        <v>-96.945351000000002</v>
      </c>
    </row>
    <row r="482" spans="2:16" x14ac:dyDescent="0.25">
      <c r="B482">
        <v>11803111111.111</v>
      </c>
      <c r="C482">
        <v>-92.627707999999998</v>
      </c>
      <c r="D482">
        <v>-84.251296999999994</v>
      </c>
      <c r="F482" s="5" t="s">
        <v>23</v>
      </c>
      <c r="J482">
        <v>11803111111.111</v>
      </c>
      <c r="K482">
        <v>-98.186829000000003</v>
      </c>
      <c r="L482">
        <v>-88.835639999999998</v>
      </c>
      <c r="N482" s="5" t="s">
        <v>23</v>
      </c>
    </row>
    <row r="483" spans="2:16" x14ac:dyDescent="0.25">
      <c r="B483">
        <v>12000000000</v>
      </c>
      <c r="C483">
        <v>-95.734497000000005</v>
      </c>
      <c r="D483">
        <v>-87.291366999999994</v>
      </c>
      <c r="J483">
        <v>12000000000</v>
      </c>
      <c r="K483">
        <v>-106.72731</v>
      </c>
      <c r="L483">
        <v>-97.271263000000005</v>
      </c>
    </row>
    <row r="484" spans="2:16" x14ac:dyDescent="0.25">
      <c r="B484" t="s">
        <v>23</v>
      </c>
      <c r="J484" t="s">
        <v>23</v>
      </c>
    </row>
    <row r="485" spans="2:16" x14ac:dyDescent="0.25">
      <c r="F485" s="5" t="s">
        <v>69</v>
      </c>
      <c r="N485" s="5" t="s">
        <v>69</v>
      </c>
    </row>
    <row r="486" spans="2:16" ht="15.75" x14ac:dyDescent="0.25">
      <c r="F486" s="5" t="s">
        <v>20</v>
      </c>
      <c r="G486" s="5" t="str">
        <f t="shared" ref="G486:G505" si="80">D512</f>
        <v>5Ix2L dBc Log Mag(dB)</v>
      </c>
      <c r="H486" s="29">
        <v>5</v>
      </c>
      <c r="N486" s="5" t="s">
        <v>20</v>
      </c>
      <c r="O486" s="5" t="str">
        <f t="shared" ref="O486:O505" si="81">L512</f>
        <v>5Ix2L dBc Log Mag(dB)</v>
      </c>
      <c r="P486" s="29">
        <v>5</v>
      </c>
    </row>
    <row r="487" spans="2:16" ht="15.75" x14ac:dyDescent="0.25">
      <c r="B487" t="s">
        <v>68</v>
      </c>
      <c r="F487" s="5">
        <f t="shared" ref="F487:F505" si="82">B513/1000000000</f>
        <v>5.5670000000000002</v>
      </c>
      <c r="G487" s="5">
        <f t="shared" si="80"/>
        <v>-70.724959999999996</v>
      </c>
      <c r="H487" s="30">
        <f>ABS(AVERAGE(G487:G505)-(H486-1)*15)</f>
        <v>143.14142515789473</v>
      </c>
      <c r="J487" t="s">
        <v>68</v>
      </c>
      <c r="N487" s="5">
        <f t="shared" ref="N487:N505" si="83">J513/1000000000</f>
        <v>5.5670000000000002</v>
      </c>
      <c r="O487" s="5">
        <f t="shared" si="81"/>
        <v>-79.124679999999998</v>
      </c>
      <c r="P487" s="30">
        <f>ABS(AVERAGE(O487:O505)-(P486-1)*15)</f>
        <v>152.36775231578946</v>
      </c>
    </row>
    <row r="488" spans="2:16" x14ac:dyDescent="0.25">
      <c r="B488" t="s">
        <v>20</v>
      </c>
      <c r="C488" t="s">
        <v>180</v>
      </c>
      <c r="D488" t="s">
        <v>96</v>
      </c>
      <c r="F488" s="5">
        <f t="shared" si="82"/>
        <v>5.9243888888888998</v>
      </c>
      <c r="G488" s="5">
        <f t="shared" si="80"/>
        <v>-73.232208</v>
      </c>
      <c r="J488" t="s">
        <v>20</v>
      </c>
      <c r="K488" t="s">
        <v>180</v>
      </c>
      <c r="L488" t="s">
        <v>96</v>
      </c>
      <c r="N488" s="5">
        <f t="shared" si="83"/>
        <v>5.9243888888888998</v>
      </c>
      <c r="O488" s="5">
        <f t="shared" si="81"/>
        <v>-86.599982999999995</v>
      </c>
    </row>
    <row r="489" spans="2:16" x14ac:dyDescent="0.25">
      <c r="B489">
        <v>3000000000</v>
      </c>
      <c r="C489">
        <v>-68.934792000000002</v>
      </c>
      <c r="D489">
        <v>-63.256507999999997</v>
      </c>
      <c r="F489" s="5">
        <f t="shared" si="82"/>
        <v>6.2817777777777994</v>
      </c>
      <c r="G489" s="5">
        <f t="shared" si="80"/>
        <v>-80.274094000000005</v>
      </c>
      <c r="J489">
        <v>3000000000</v>
      </c>
      <c r="K489">
        <v>-73.645156999999998</v>
      </c>
      <c r="L489">
        <v>-67.045806999999996</v>
      </c>
      <c r="N489" s="5">
        <f t="shared" si="83"/>
        <v>6.2817777777777994</v>
      </c>
      <c r="O489" s="5">
        <f t="shared" si="81"/>
        <v>-99.368003999999999</v>
      </c>
    </row>
    <row r="490" spans="2:16" x14ac:dyDescent="0.25">
      <c r="B490">
        <v>3474722222.2221999</v>
      </c>
      <c r="C490">
        <v>-79.601189000000005</v>
      </c>
      <c r="D490">
        <v>-73.181290000000004</v>
      </c>
      <c r="F490" s="5">
        <f t="shared" si="82"/>
        <v>6.6391666666667</v>
      </c>
      <c r="G490" s="5">
        <f t="shared" si="80"/>
        <v>-82.876594999999995</v>
      </c>
      <c r="J490">
        <v>3474722222.2221999</v>
      </c>
      <c r="K490">
        <v>-84.174567999999994</v>
      </c>
      <c r="L490">
        <v>-76.213584999999995</v>
      </c>
      <c r="N490" s="5">
        <f t="shared" si="83"/>
        <v>6.6391666666667</v>
      </c>
      <c r="O490" s="5">
        <f t="shared" si="81"/>
        <v>-94.255439999999993</v>
      </c>
    </row>
    <row r="491" spans="2:16" x14ac:dyDescent="0.25">
      <c r="B491">
        <v>3949444444.4443998</v>
      </c>
      <c r="C491">
        <v>-95.687308999999999</v>
      </c>
      <c r="D491">
        <v>-88.930076999999997</v>
      </c>
      <c r="F491" s="5">
        <f t="shared" si="82"/>
        <v>6.9965555555556005</v>
      </c>
      <c r="G491" s="5">
        <f t="shared" si="80"/>
        <v>-93.965485000000001</v>
      </c>
      <c r="J491">
        <v>3949444444.4443998</v>
      </c>
      <c r="K491">
        <v>-71.527244999999994</v>
      </c>
      <c r="L491">
        <v>-63.209515000000003</v>
      </c>
      <c r="N491" s="5">
        <f t="shared" si="83"/>
        <v>6.9965555555556005</v>
      </c>
      <c r="O491" s="5">
        <f t="shared" si="81"/>
        <v>-97.187140999999997</v>
      </c>
    </row>
    <row r="492" spans="2:16" x14ac:dyDescent="0.25">
      <c r="B492">
        <v>4424166666.6667004</v>
      </c>
      <c r="C492">
        <v>-83.363579000000001</v>
      </c>
      <c r="D492">
        <v>-76.616516000000004</v>
      </c>
      <c r="F492" s="5">
        <f t="shared" si="82"/>
        <v>7.3539444444443998</v>
      </c>
      <c r="G492" s="5">
        <f t="shared" si="80"/>
        <v>-92.408980999999997</v>
      </c>
      <c r="J492">
        <v>4424166666.6667004</v>
      </c>
      <c r="K492">
        <v>-86.349311999999998</v>
      </c>
      <c r="L492">
        <v>-77.998474000000002</v>
      </c>
      <c r="N492" s="5">
        <f t="shared" si="83"/>
        <v>7.3539444444443998</v>
      </c>
      <c r="O492" s="5">
        <f t="shared" si="81"/>
        <v>-93.922745000000006</v>
      </c>
    </row>
    <row r="493" spans="2:16" x14ac:dyDescent="0.25">
      <c r="B493">
        <v>4898888888.8888998</v>
      </c>
      <c r="C493">
        <v>-83.364349000000004</v>
      </c>
      <c r="D493">
        <v>-76.459746999999993</v>
      </c>
      <c r="F493" s="5">
        <f t="shared" si="82"/>
        <v>7.7113333333332994</v>
      </c>
      <c r="G493" s="5">
        <f t="shared" si="80"/>
        <v>-83.458327999999995</v>
      </c>
      <c r="J493">
        <v>4898888888.8888998</v>
      </c>
      <c r="K493">
        <v>-74.09684</v>
      </c>
      <c r="L493">
        <v>-65.886070000000004</v>
      </c>
      <c r="N493" s="5">
        <f t="shared" si="83"/>
        <v>7.7113333333332994</v>
      </c>
      <c r="O493" s="5">
        <f t="shared" si="81"/>
        <v>-94.718001999999998</v>
      </c>
    </row>
    <row r="494" spans="2:16" x14ac:dyDescent="0.25">
      <c r="B494">
        <v>5373611111.1111002</v>
      </c>
      <c r="C494">
        <v>-86.657859999999999</v>
      </c>
      <c r="D494">
        <v>-79.662491000000003</v>
      </c>
      <c r="F494" s="5">
        <f t="shared" si="82"/>
        <v>8.0687222222222008</v>
      </c>
      <c r="G494" s="5">
        <f t="shared" si="80"/>
        <v>-82.596817000000001</v>
      </c>
      <c r="J494">
        <v>5373611111.1111002</v>
      </c>
      <c r="K494">
        <v>-95.756477000000004</v>
      </c>
      <c r="L494">
        <v>-87.633506999999994</v>
      </c>
      <c r="N494" s="5">
        <f t="shared" si="83"/>
        <v>8.0687222222222008</v>
      </c>
      <c r="O494" s="5">
        <f t="shared" si="81"/>
        <v>-90.225677000000005</v>
      </c>
    </row>
    <row r="495" spans="2:16" x14ac:dyDescent="0.25">
      <c r="B495">
        <v>5848333333.3332996</v>
      </c>
      <c r="C495">
        <v>-74.941338000000002</v>
      </c>
      <c r="D495">
        <v>-67.822929000000002</v>
      </c>
      <c r="F495" s="5">
        <f t="shared" si="82"/>
        <v>8.4261111111110996</v>
      </c>
      <c r="G495" s="5">
        <f t="shared" si="80"/>
        <v>-82.860022999999998</v>
      </c>
      <c r="J495">
        <v>5848333333.3332996</v>
      </c>
      <c r="K495">
        <v>-79.136634999999998</v>
      </c>
      <c r="L495">
        <v>-70.899581999999995</v>
      </c>
      <c r="N495" s="5">
        <f t="shared" si="83"/>
        <v>8.4261111111110996</v>
      </c>
      <c r="O495" s="5">
        <f t="shared" si="81"/>
        <v>-89.395660000000007</v>
      </c>
    </row>
    <row r="496" spans="2:16" x14ac:dyDescent="0.25">
      <c r="B496">
        <v>6323055555.5556002</v>
      </c>
      <c r="C496">
        <v>-88.012671999999995</v>
      </c>
      <c r="D496">
        <v>-80.817299000000006</v>
      </c>
      <c r="F496" s="5">
        <f t="shared" si="82"/>
        <v>8.7835000000000001</v>
      </c>
      <c r="G496" s="5">
        <f t="shared" si="80"/>
        <v>-88.356719999999996</v>
      </c>
      <c r="J496">
        <v>6323055555.5556002</v>
      </c>
      <c r="K496">
        <v>-83.038437000000002</v>
      </c>
      <c r="L496">
        <v>-74.534537999999998</v>
      </c>
      <c r="N496" s="5">
        <f t="shared" si="83"/>
        <v>8.7835000000000001</v>
      </c>
      <c r="O496" s="5">
        <f t="shared" si="81"/>
        <v>-102.54770000000001</v>
      </c>
    </row>
    <row r="497" spans="2:16" x14ac:dyDescent="0.25">
      <c r="B497">
        <v>6797777777.7777996</v>
      </c>
      <c r="C497">
        <v>-73.783957999999998</v>
      </c>
      <c r="D497">
        <v>-66.502594000000002</v>
      </c>
      <c r="F497" s="5">
        <f t="shared" si="82"/>
        <v>9.1408888888889006</v>
      </c>
      <c r="G497" s="5">
        <f t="shared" si="80"/>
        <v>-91.230804000000006</v>
      </c>
      <c r="J497">
        <v>6797777777.7777996</v>
      </c>
      <c r="K497">
        <v>-83.941565999999995</v>
      </c>
      <c r="L497">
        <v>-74.895499999999998</v>
      </c>
      <c r="N497" s="5">
        <f t="shared" si="83"/>
        <v>9.1408888888889006</v>
      </c>
      <c r="O497" s="5">
        <f t="shared" si="81"/>
        <v>-87.97242</v>
      </c>
    </row>
    <row r="498" spans="2:16" x14ac:dyDescent="0.25">
      <c r="B498">
        <v>7272500000</v>
      </c>
      <c r="C498">
        <v>-66.626098999999996</v>
      </c>
      <c r="D498">
        <v>-59.323996999999999</v>
      </c>
      <c r="F498" s="5">
        <f t="shared" si="82"/>
        <v>9.4982777777777994</v>
      </c>
      <c r="G498" s="5">
        <f t="shared" si="80"/>
        <v>-81.423705999999996</v>
      </c>
      <c r="J498">
        <v>7272500000</v>
      </c>
      <c r="K498">
        <v>-80.604545999999999</v>
      </c>
      <c r="L498">
        <v>-71.159096000000005</v>
      </c>
      <c r="N498" s="5">
        <f t="shared" si="83"/>
        <v>9.4982777777777994</v>
      </c>
      <c r="O498" s="5">
        <f t="shared" si="81"/>
        <v>-94.113647</v>
      </c>
    </row>
    <row r="499" spans="2:16" x14ac:dyDescent="0.25">
      <c r="B499">
        <v>7747222222.2222004</v>
      </c>
      <c r="C499">
        <v>-84.343918000000002</v>
      </c>
      <c r="D499">
        <v>-77.062965000000005</v>
      </c>
      <c r="F499" s="5">
        <f t="shared" si="82"/>
        <v>9.8556666666666999</v>
      </c>
      <c r="G499" s="5">
        <f t="shared" si="80"/>
        <v>-74.534362999999999</v>
      </c>
      <c r="J499">
        <v>7747222222.2222004</v>
      </c>
      <c r="K499">
        <v>-90.296097000000003</v>
      </c>
      <c r="L499">
        <v>-80.695296999999997</v>
      </c>
      <c r="N499" s="5">
        <f t="shared" si="83"/>
        <v>9.8556666666666999</v>
      </c>
      <c r="O499" s="5">
        <f t="shared" si="81"/>
        <v>-89.200705999999997</v>
      </c>
    </row>
    <row r="500" spans="2:16" x14ac:dyDescent="0.25">
      <c r="B500">
        <v>8221944444.4443998</v>
      </c>
      <c r="C500">
        <v>-76.761459000000002</v>
      </c>
      <c r="D500">
        <v>-69.445151999999993</v>
      </c>
      <c r="F500" s="5">
        <f t="shared" si="82"/>
        <v>10.213055555556</v>
      </c>
      <c r="G500" s="5">
        <f t="shared" si="80"/>
        <v>-79.511589000000001</v>
      </c>
      <c r="J500">
        <v>8221944444.4443998</v>
      </c>
      <c r="K500">
        <v>-104.98148</v>
      </c>
      <c r="L500">
        <v>-95.357887000000005</v>
      </c>
      <c r="N500" s="5">
        <f t="shared" si="83"/>
        <v>10.213055555556</v>
      </c>
      <c r="O500" s="5">
        <f t="shared" si="81"/>
        <v>-89.073227000000003</v>
      </c>
    </row>
    <row r="501" spans="2:16" x14ac:dyDescent="0.25">
      <c r="B501">
        <v>8696666666.6667004</v>
      </c>
      <c r="C501">
        <v>-81.834357999999995</v>
      </c>
      <c r="D501">
        <v>-74.012062</v>
      </c>
      <c r="F501" s="5">
        <f t="shared" si="82"/>
        <v>10.570444444444</v>
      </c>
      <c r="G501" s="5">
        <f t="shared" si="80"/>
        <v>-95.286972000000006</v>
      </c>
      <c r="J501">
        <v>8696666666.6667004</v>
      </c>
      <c r="K501">
        <v>-85.826674999999994</v>
      </c>
      <c r="L501">
        <v>-76.282379000000006</v>
      </c>
      <c r="N501" s="5">
        <f t="shared" si="83"/>
        <v>10.570444444444</v>
      </c>
      <c r="O501" s="5">
        <f t="shared" si="81"/>
        <v>-88.527648999999997</v>
      </c>
    </row>
    <row r="502" spans="2:16" x14ac:dyDescent="0.25">
      <c r="B502">
        <v>9171388888.8889008</v>
      </c>
      <c r="C502">
        <v>-83.979256000000007</v>
      </c>
      <c r="D502">
        <v>-76.070633000000001</v>
      </c>
      <c r="F502" s="5">
        <f t="shared" si="82"/>
        <v>10.927833333333</v>
      </c>
      <c r="G502" s="5">
        <f t="shared" si="80"/>
        <v>-77.455321999999995</v>
      </c>
      <c r="J502">
        <v>9171388888.8889008</v>
      </c>
      <c r="K502">
        <v>-86.604324000000005</v>
      </c>
      <c r="L502">
        <v>-77.354873999999995</v>
      </c>
      <c r="N502" s="5">
        <f t="shared" si="83"/>
        <v>10.927833333333</v>
      </c>
      <c r="O502" s="5">
        <f t="shared" si="81"/>
        <v>-105.86366</v>
      </c>
    </row>
    <row r="503" spans="2:16" x14ac:dyDescent="0.25">
      <c r="B503">
        <v>9646111111.1110992</v>
      </c>
      <c r="C503">
        <v>-87.441306999999995</v>
      </c>
      <c r="D503">
        <v>-79.400268999999994</v>
      </c>
      <c r="F503" s="5">
        <f t="shared" si="82"/>
        <v>11.285222222222</v>
      </c>
      <c r="G503" s="5">
        <f t="shared" si="80"/>
        <v>-78.228888999999995</v>
      </c>
      <c r="J503">
        <v>9646111111.1110992</v>
      </c>
      <c r="K503">
        <v>-84.292136999999997</v>
      </c>
      <c r="L503">
        <v>-75.130950999999996</v>
      </c>
      <c r="N503" s="5">
        <f t="shared" si="83"/>
        <v>11.285222222222</v>
      </c>
      <c r="O503" s="5">
        <f t="shared" si="81"/>
        <v>-87.116828999999996</v>
      </c>
    </row>
    <row r="504" spans="2:16" x14ac:dyDescent="0.25">
      <c r="B504">
        <v>10120833333.333</v>
      </c>
      <c r="C504">
        <v>-87.373992999999999</v>
      </c>
      <c r="D504">
        <v>-79.204932999999997</v>
      </c>
      <c r="F504" s="5">
        <f t="shared" si="82"/>
        <v>11.642611111111</v>
      </c>
      <c r="G504" s="5">
        <f t="shared" si="80"/>
        <v>-81.021461000000002</v>
      </c>
      <c r="J504">
        <v>10120833333.333</v>
      </c>
      <c r="K504">
        <v>-89.384003000000007</v>
      </c>
      <c r="L504">
        <v>-80.245956000000007</v>
      </c>
      <c r="N504" s="5">
        <f t="shared" si="83"/>
        <v>11.642611111111</v>
      </c>
      <c r="O504" s="5">
        <f t="shared" si="81"/>
        <v>-90.449164999999994</v>
      </c>
    </row>
    <row r="505" spans="2:16" x14ac:dyDescent="0.25">
      <c r="B505">
        <v>10595555555.556</v>
      </c>
      <c r="C505">
        <v>-87.051131999999996</v>
      </c>
      <c r="D505">
        <v>-78.745902999999998</v>
      </c>
      <c r="F505" s="5">
        <f t="shared" si="82"/>
        <v>12</v>
      </c>
      <c r="G505" s="5">
        <f t="shared" si="80"/>
        <v>-90.239761000000001</v>
      </c>
      <c r="J505">
        <v>10595555555.556</v>
      </c>
      <c r="K505">
        <v>-93.103874000000005</v>
      </c>
      <c r="L505">
        <v>-83.946449000000001</v>
      </c>
      <c r="N505" s="5">
        <f t="shared" si="83"/>
        <v>12</v>
      </c>
      <c r="O505" s="5">
        <f t="shared" si="81"/>
        <v>-95.324959000000007</v>
      </c>
    </row>
    <row r="506" spans="2:16" x14ac:dyDescent="0.25">
      <c r="B506">
        <v>11070277777.778</v>
      </c>
      <c r="C506">
        <v>-87.438079999999999</v>
      </c>
      <c r="D506">
        <v>-79.061667999999997</v>
      </c>
      <c r="F506" s="5" t="s">
        <v>23</v>
      </c>
      <c r="J506">
        <v>11070277777.778</v>
      </c>
      <c r="K506">
        <v>-102.79376000000001</v>
      </c>
      <c r="L506">
        <v>-93.442573999999993</v>
      </c>
      <c r="N506" s="5" t="s">
        <v>23</v>
      </c>
    </row>
    <row r="507" spans="2:16" x14ac:dyDescent="0.25">
      <c r="B507">
        <v>11545000000</v>
      </c>
      <c r="C507">
        <v>-89.242805000000004</v>
      </c>
      <c r="D507">
        <v>-80.799666999999999</v>
      </c>
      <c r="J507">
        <v>11545000000</v>
      </c>
      <c r="K507">
        <v>-106.4014</v>
      </c>
      <c r="L507">
        <v>-96.945351000000002</v>
      </c>
    </row>
    <row r="508" spans="2:16" x14ac:dyDescent="0.25">
      <c r="B508" t="s">
        <v>23</v>
      </c>
      <c r="J508" t="s">
        <v>23</v>
      </c>
    </row>
    <row r="509" spans="2:16" x14ac:dyDescent="0.25">
      <c r="F509" s="5" t="s">
        <v>71</v>
      </c>
      <c r="N509" s="5" t="s">
        <v>71</v>
      </c>
    </row>
    <row r="510" spans="2:16" ht="15.75" x14ac:dyDescent="0.25">
      <c r="F510" s="5" t="s">
        <v>20</v>
      </c>
      <c r="G510" s="5" t="str">
        <f t="shared" ref="G510:G529" si="84">D536</f>
        <v>5Ix3L dBc Log Mag(dB)</v>
      </c>
      <c r="H510" s="29">
        <v>5</v>
      </c>
      <c r="N510" s="5" t="s">
        <v>20</v>
      </c>
      <c r="O510" s="5" t="str">
        <f t="shared" ref="O510:O529" si="85">L536</f>
        <v>5Ix3L dBc Log Mag(dB)</v>
      </c>
      <c r="P510" s="29">
        <v>5</v>
      </c>
    </row>
    <row r="511" spans="2:16" ht="15.75" x14ac:dyDescent="0.25">
      <c r="B511" t="s">
        <v>69</v>
      </c>
      <c r="F511" s="5">
        <f t="shared" ref="F511:F529" si="86">B537/1000000000</f>
        <v>3</v>
      </c>
      <c r="G511" s="5">
        <f t="shared" si="84"/>
        <v>-76.402100000000004</v>
      </c>
      <c r="H511" s="30">
        <f>ABS(AVERAGE(G511:G529)-(H510-1)*15)</f>
        <v>142.18691647368422</v>
      </c>
      <c r="J511" t="s">
        <v>69</v>
      </c>
      <c r="N511" s="5">
        <f t="shared" ref="N511:N529" si="87">J537/1000000000</f>
        <v>3</v>
      </c>
      <c r="O511" s="5">
        <f t="shared" si="85"/>
        <v>-82.514008000000004</v>
      </c>
      <c r="P511" s="30">
        <f>ABS(AVERAGE(O511:O529)-(P510-1)*15)</f>
        <v>149.22893736842107</v>
      </c>
    </row>
    <row r="512" spans="2:16" x14ac:dyDescent="0.25">
      <c r="B512" t="s">
        <v>20</v>
      </c>
      <c r="C512" t="s">
        <v>181</v>
      </c>
      <c r="D512" t="s">
        <v>97</v>
      </c>
      <c r="F512" s="5">
        <f t="shared" si="86"/>
        <v>3.5</v>
      </c>
      <c r="G512" s="5">
        <f t="shared" si="84"/>
        <v>-83.001945000000006</v>
      </c>
      <c r="J512" t="s">
        <v>20</v>
      </c>
      <c r="K512" t="s">
        <v>181</v>
      </c>
      <c r="L512" t="s">
        <v>97</v>
      </c>
      <c r="N512" s="5">
        <f t="shared" si="87"/>
        <v>3.5</v>
      </c>
      <c r="O512" s="5">
        <f t="shared" si="85"/>
        <v>-78.297279000000003</v>
      </c>
    </row>
    <row r="513" spans="2:15" x14ac:dyDescent="0.25">
      <c r="B513">
        <v>5567000000</v>
      </c>
      <c r="C513">
        <v>-76.403244000000001</v>
      </c>
      <c r="D513">
        <v>-70.724959999999996</v>
      </c>
      <c r="F513" s="5">
        <f t="shared" si="86"/>
        <v>4</v>
      </c>
      <c r="G513" s="5">
        <f t="shared" si="84"/>
        <v>-94.884628000000006</v>
      </c>
      <c r="J513">
        <v>5567000000</v>
      </c>
      <c r="K513">
        <v>-85.724029999999999</v>
      </c>
      <c r="L513">
        <v>-79.124679999999998</v>
      </c>
      <c r="N513" s="5">
        <f t="shared" si="87"/>
        <v>4</v>
      </c>
      <c r="O513" s="5">
        <f t="shared" si="85"/>
        <v>-80.52243</v>
      </c>
    </row>
    <row r="514" spans="2:15" x14ac:dyDescent="0.25">
      <c r="B514">
        <v>5924388888.8888998</v>
      </c>
      <c r="C514">
        <v>-79.652107000000001</v>
      </c>
      <c r="D514">
        <v>-73.232208</v>
      </c>
      <c r="F514" s="5">
        <f t="shared" si="86"/>
        <v>4.5</v>
      </c>
      <c r="G514" s="5">
        <f t="shared" si="84"/>
        <v>-84.738524999999996</v>
      </c>
      <c r="J514">
        <v>5924388888.8888998</v>
      </c>
      <c r="K514">
        <v>-94.560965999999993</v>
      </c>
      <c r="L514">
        <v>-86.599982999999995</v>
      </c>
      <c r="N514" s="5">
        <f t="shared" si="87"/>
        <v>4.5</v>
      </c>
      <c r="O514" s="5">
        <f t="shared" si="85"/>
        <v>-84.714934999999997</v>
      </c>
    </row>
    <row r="515" spans="2:15" x14ac:dyDescent="0.25">
      <c r="B515">
        <v>6281777777.7777996</v>
      </c>
      <c r="C515">
        <v>-87.031326000000007</v>
      </c>
      <c r="D515">
        <v>-80.274094000000005</v>
      </c>
      <c r="F515" s="5">
        <f t="shared" si="86"/>
        <v>5</v>
      </c>
      <c r="G515" s="5">
        <f t="shared" si="84"/>
        <v>-80.980614000000003</v>
      </c>
      <c r="J515">
        <v>6281777777.7777996</v>
      </c>
      <c r="K515">
        <v>-107.68574</v>
      </c>
      <c r="L515">
        <v>-99.368003999999999</v>
      </c>
      <c r="N515" s="5">
        <f t="shared" si="87"/>
        <v>5</v>
      </c>
      <c r="O515" s="5">
        <f t="shared" si="85"/>
        <v>-88.419051999999994</v>
      </c>
    </row>
    <row r="516" spans="2:15" x14ac:dyDescent="0.25">
      <c r="B516">
        <v>6639166666.6667004</v>
      </c>
      <c r="C516">
        <v>-89.623656999999994</v>
      </c>
      <c r="D516">
        <v>-82.876594999999995</v>
      </c>
      <c r="F516" s="5">
        <f t="shared" si="86"/>
        <v>5.5</v>
      </c>
      <c r="G516" s="5">
        <f t="shared" si="84"/>
        <v>-84.416595000000001</v>
      </c>
      <c r="J516">
        <v>6639166666.6667004</v>
      </c>
      <c r="K516">
        <v>-102.60628</v>
      </c>
      <c r="L516">
        <v>-94.255439999999993</v>
      </c>
      <c r="N516" s="5">
        <f t="shared" si="87"/>
        <v>5.5</v>
      </c>
      <c r="O516" s="5">
        <f t="shared" si="85"/>
        <v>-91.537841999999998</v>
      </c>
    </row>
    <row r="517" spans="2:15" x14ac:dyDescent="0.25">
      <c r="B517">
        <v>6996555555.5556002</v>
      </c>
      <c r="C517">
        <v>-100.87008</v>
      </c>
      <c r="D517">
        <v>-93.965485000000001</v>
      </c>
      <c r="F517" s="5">
        <f t="shared" si="86"/>
        <v>6</v>
      </c>
      <c r="G517" s="5">
        <f t="shared" si="84"/>
        <v>-85.810210999999995</v>
      </c>
      <c r="J517">
        <v>6996555555.5556002</v>
      </c>
      <c r="K517">
        <v>-105.39790000000001</v>
      </c>
      <c r="L517">
        <v>-97.187140999999997</v>
      </c>
      <c r="N517" s="5">
        <f t="shared" si="87"/>
        <v>6</v>
      </c>
      <c r="O517" s="5">
        <f t="shared" si="85"/>
        <v>-95.525351999999998</v>
      </c>
    </row>
    <row r="518" spans="2:15" x14ac:dyDescent="0.25">
      <c r="B518">
        <v>7353944444.4443998</v>
      </c>
      <c r="C518">
        <v>-99.404349999999994</v>
      </c>
      <c r="D518">
        <v>-92.408980999999997</v>
      </c>
      <c r="F518" s="5">
        <f t="shared" si="86"/>
        <v>6.5</v>
      </c>
      <c r="G518" s="5">
        <f t="shared" si="84"/>
        <v>-89.027045999999999</v>
      </c>
      <c r="J518">
        <v>7353944444.4443998</v>
      </c>
      <c r="K518">
        <v>-102.04572</v>
      </c>
      <c r="L518">
        <v>-93.922745000000006</v>
      </c>
      <c r="N518" s="5">
        <f t="shared" si="87"/>
        <v>6.5</v>
      </c>
      <c r="O518" s="5">
        <f t="shared" si="85"/>
        <v>-92.236259000000004</v>
      </c>
    </row>
    <row r="519" spans="2:15" x14ac:dyDescent="0.25">
      <c r="B519">
        <v>7711333333.3332996</v>
      </c>
      <c r="C519">
        <v>-90.576744000000005</v>
      </c>
      <c r="D519">
        <v>-83.458327999999995</v>
      </c>
      <c r="F519" s="5">
        <f t="shared" si="86"/>
        <v>7</v>
      </c>
      <c r="G519" s="5">
        <f t="shared" si="84"/>
        <v>-83.962654000000001</v>
      </c>
      <c r="J519">
        <v>7711333333.3332996</v>
      </c>
      <c r="K519">
        <v>-102.95506</v>
      </c>
      <c r="L519">
        <v>-94.718001999999998</v>
      </c>
      <c r="N519" s="5">
        <f t="shared" si="87"/>
        <v>7</v>
      </c>
      <c r="O519" s="5">
        <f t="shared" si="85"/>
        <v>-100.92317</v>
      </c>
    </row>
    <row r="520" spans="2:15" x14ac:dyDescent="0.25">
      <c r="B520">
        <v>8068722222.2222004</v>
      </c>
      <c r="C520">
        <v>-89.792191000000003</v>
      </c>
      <c r="D520">
        <v>-82.596817000000001</v>
      </c>
      <c r="F520" s="5">
        <f t="shared" si="86"/>
        <v>7.5</v>
      </c>
      <c r="G520" s="5">
        <f t="shared" si="84"/>
        <v>-77.263465999999994</v>
      </c>
      <c r="J520">
        <v>8068722222.2222004</v>
      </c>
      <c r="K520">
        <v>-98.729575999999994</v>
      </c>
      <c r="L520">
        <v>-90.225677000000005</v>
      </c>
      <c r="N520" s="5">
        <f t="shared" si="87"/>
        <v>7.5</v>
      </c>
      <c r="O520" s="5">
        <f t="shared" si="85"/>
        <v>-88.391609000000003</v>
      </c>
    </row>
    <row r="521" spans="2:15" x14ac:dyDescent="0.25">
      <c r="B521">
        <v>8426111111.1111002</v>
      </c>
      <c r="C521">
        <v>-90.141388000000006</v>
      </c>
      <c r="D521">
        <v>-82.860022999999998</v>
      </c>
      <c r="F521" s="5">
        <f t="shared" si="86"/>
        <v>8</v>
      </c>
      <c r="G521" s="5">
        <f t="shared" si="84"/>
        <v>-77.089293999999995</v>
      </c>
      <c r="J521">
        <v>8426111111.1111002</v>
      </c>
      <c r="K521">
        <v>-98.441719000000006</v>
      </c>
      <c r="L521">
        <v>-89.395660000000007</v>
      </c>
      <c r="N521" s="5">
        <f t="shared" si="87"/>
        <v>8</v>
      </c>
      <c r="O521" s="5">
        <f t="shared" si="85"/>
        <v>-89.002494999999996</v>
      </c>
    </row>
    <row r="522" spans="2:15" x14ac:dyDescent="0.25">
      <c r="B522">
        <v>8783500000</v>
      </c>
      <c r="C522">
        <v>-95.658821000000003</v>
      </c>
      <c r="D522">
        <v>-88.356719999999996</v>
      </c>
      <c r="F522" s="5">
        <f t="shared" si="86"/>
        <v>8.5</v>
      </c>
      <c r="G522" s="5">
        <f t="shared" si="84"/>
        <v>-77.220939999999999</v>
      </c>
      <c r="J522">
        <v>8783500000</v>
      </c>
      <c r="K522">
        <v>-111.99316</v>
      </c>
      <c r="L522">
        <v>-102.54770000000001</v>
      </c>
      <c r="N522" s="5">
        <f t="shared" si="87"/>
        <v>8.5</v>
      </c>
      <c r="O522" s="5">
        <f t="shared" si="85"/>
        <v>-86.335341999999997</v>
      </c>
    </row>
    <row r="523" spans="2:15" x14ac:dyDescent="0.25">
      <c r="B523">
        <v>9140888888.8889008</v>
      </c>
      <c r="C523">
        <v>-98.511757000000003</v>
      </c>
      <c r="D523">
        <v>-91.230804000000006</v>
      </c>
      <c r="F523" s="5">
        <f t="shared" si="86"/>
        <v>9</v>
      </c>
      <c r="G523" s="5">
        <f t="shared" si="84"/>
        <v>-80.582320999999993</v>
      </c>
      <c r="J523">
        <v>9140888888.8889008</v>
      </c>
      <c r="K523">
        <v>-97.573218999999995</v>
      </c>
      <c r="L523">
        <v>-87.97242</v>
      </c>
      <c r="N523" s="5">
        <f t="shared" si="87"/>
        <v>9</v>
      </c>
      <c r="O523" s="5">
        <f t="shared" si="85"/>
        <v>-90.264045999999993</v>
      </c>
    </row>
    <row r="524" spans="2:15" x14ac:dyDescent="0.25">
      <c r="B524">
        <v>9498277777.7777996</v>
      </c>
      <c r="C524">
        <v>-88.740013000000005</v>
      </c>
      <c r="D524">
        <v>-81.423705999999996</v>
      </c>
      <c r="F524" s="5">
        <f t="shared" si="86"/>
        <v>9.5</v>
      </c>
      <c r="G524" s="5">
        <f t="shared" si="84"/>
        <v>-78.168296999999995</v>
      </c>
      <c r="J524">
        <v>9498277777.7777996</v>
      </c>
      <c r="K524">
        <v>-103.73724</v>
      </c>
      <c r="L524">
        <v>-94.113647</v>
      </c>
      <c r="N524" s="5">
        <f t="shared" si="87"/>
        <v>9.5</v>
      </c>
      <c r="O524" s="5">
        <f t="shared" si="85"/>
        <v>-91.126884000000004</v>
      </c>
    </row>
    <row r="525" spans="2:15" x14ac:dyDescent="0.25">
      <c r="B525">
        <v>9855666666.6667004</v>
      </c>
      <c r="C525">
        <v>-82.356658999999993</v>
      </c>
      <c r="D525">
        <v>-74.534362999999999</v>
      </c>
      <c r="F525" s="5">
        <f t="shared" si="86"/>
        <v>10</v>
      </c>
      <c r="G525" s="5">
        <f t="shared" si="84"/>
        <v>-77.897666999999998</v>
      </c>
      <c r="J525">
        <v>9855666666.6667004</v>
      </c>
      <c r="K525">
        <v>-98.745002999999997</v>
      </c>
      <c r="L525">
        <v>-89.200705999999997</v>
      </c>
      <c r="N525" s="5">
        <f t="shared" si="87"/>
        <v>10</v>
      </c>
      <c r="O525" s="5">
        <f t="shared" si="85"/>
        <v>-93.339484999999996</v>
      </c>
    </row>
    <row r="526" spans="2:15" x14ac:dyDescent="0.25">
      <c r="B526">
        <v>10213055555.556</v>
      </c>
      <c r="C526">
        <v>-87.420203999999998</v>
      </c>
      <c r="D526">
        <v>-79.511589000000001</v>
      </c>
      <c r="F526" s="5">
        <f t="shared" si="86"/>
        <v>10.5</v>
      </c>
      <c r="G526" s="5">
        <f t="shared" si="84"/>
        <v>-79.223534000000001</v>
      </c>
      <c r="J526">
        <v>10213055555.556</v>
      </c>
      <c r="K526">
        <v>-98.322677999999996</v>
      </c>
      <c r="L526">
        <v>-89.073227000000003</v>
      </c>
      <c r="N526" s="5">
        <f t="shared" si="87"/>
        <v>10.5</v>
      </c>
      <c r="O526" s="5">
        <f t="shared" si="85"/>
        <v>-88.939269999999993</v>
      </c>
    </row>
    <row r="527" spans="2:15" x14ac:dyDescent="0.25">
      <c r="B527">
        <v>10570444444.444</v>
      </c>
      <c r="C527">
        <v>-103.32801000000001</v>
      </c>
      <c r="D527">
        <v>-95.286972000000006</v>
      </c>
      <c r="F527" s="5">
        <f t="shared" si="86"/>
        <v>11</v>
      </c>
      <c r="G527" s="5">
        <f t="shared" si="84"/>
        <v>-82.046951000000007</v>
      </c>
      <c r="J527">
        <v>10570444444.444</v>
      </c>
      <c r="K527">
        <v>-97.688828000000001</v>
      </c>
      <c r="L527">
        <v>-88.527648999999997</v>
      </c>
      <c r="N527" s="5">
        <f t="shared" si="87"/>
        <v>11</v>
      </c>
      <c r="O527" s="5">
        <f t="shared" si="85"/>
        <v>-95.780890999999997</v>
      </c>
    </row>
    <row r="528" spans="2:15" x14ac:dyDescent="0.25">
      <c r="B528">
        <v>10927833333.333</v>
      </c>
      <c r="C528">
        <v>-85.624381999999997</v>
      </c>
      <c r="D528">
        <v>-77.455321999999995</v>
      </c>
      <c r="F528" s="5">
        <f t="shared" si="86"/>
        <v>11.5</v>
      </c>
      <c r="G528" s="5">
        <f t="shared" si="84"/>
        <v>-86.298309000000003</v>
      </c>
      <c r="J528">
        <v>10927833333.333</v>
      </c>
      <c r="K528">
        <v>-115.0017</v>
      </c>
      <c r="L528">
        <v>-105.86366</v>
      </c>
      <c r="N528" s="5">
        <f t="shared" si="87"/>
        <v>11.5</v>
      </c>
      <c r="O528" s="5">
        <f t="shared" si="85"/>
        <v>-84.594893999999996</v>
      </c>
    </row>
    <row r="529" spans="2:16" x14ac:dyDescent="0.25">
      <c r="B529">
        <v>11285222222.222</v>
      </c>
      <c r="C529">
        <v>-86.534119000000004</v>
      </c>
      <c r="D529">
        <v>-78.228888999999995</v>
      </c>
      <c r="F529" s="5">
        <f t="shared" si="86"/>
        <v>12</v>
      </c>
      <c r="G529" s="5">
        <f t="shared" si="84"/>
        <v>-82.536315999999999</v>
      </c>
      <c r="J529">
        <v>11285222222.222</v>
      </c>
      <c r="K529">
        <v>-96.274253999999999</v>
      </c>
      <c r="L529">
        <v>-87.116828999999996</v>
      </c>
      <c r="N529" s="5">
        <f t="shared" si="87"/>
        <v>12</v>
      </c>
      <c r="O529" s="5">
        <f t="shared" si="85"/>
        <v>-92.884567000000004</v>
      </c>
    </row>
    <row r="530" spans="2:16" x14ac:dyDescent="0.25">
      <c r="B530">
        <v>11642611111.111</v>
      </c>
      <c r="C530">
        <v>-89.397880999999998</v>
      </c>
      <c r="D530">
        <v>-81.021461000000002</v>
      </c>
      <c r="F530" s="5" t="s">
        <v>23</v>
      </c>
      <c r="J530">
        <v>11642611111.111</v>
      </c>
      <c r="K530">
        <v>-99.800353999999999</v>
      </c>
      <c r="L530">
        <v>-90.449164999999994</v>
      </c>
      <c r="N530" s="5" t="s">
        <v>23</v>
      </c>
    </row>
    <row r="531" spans="2:16" x14ac:dyDescent="0.25">
      <c r="B531">
        <v>12000000000</v>
      </c>
      <c r="C531">
        <v>-98.682891999999995</v>
      </c>
      <c r="D531">
        <v>-90.239761000000001</v>
      </c>
      <c r="J531">
        <v>12000000000</v>
      </c>
      <c r="K531">
        <v>-104.78100999999999</v>
      </c>
      <c r="L531">
        <v>-95.324959000000007</v>
      </c>
    </row>
    <row r="532" spans="2:16" x14ac:dyDescent="0.25">
      <c r="B532" t="s">
        <v>23</v>
      </c>
      <c r="J532" t="s">
        <v>23</v>
      </c>
    </row>
    <row r="533" spans="2:16" x14ac:dyDescent="0.25">
      <c r="F533" s="5" t="s">
        <v>73</v>
      </c>
      <c r="N533" s="5" t="s">
        <v>73</v>
      </c>
    </row>
    <row r="534" spans="2:16" ht="15.75" x14ac:dyDescent="0.25">
      <c r="F534" s="5" t="s">
        <v>20</v>
      </c>
      <c r="G534" s="5" t="str">
        <f t="shared" ref="G534:G553" si="88">D560</f>
        <v>5Ix4L dBc Log Mag(dB)</v>
      </c>
      <c r="H534" s="29">
        <v>5</v>
      </c>
      <c r="N534" s="5" t="s">
        <v>20</v>
      </c>
      <c r="O534" s="5" t="str">
        <f t="shared" ref="O534:O553" si="89">L560</f>
        <v>5Ix4L dBc Log Mag(dB)</v>
      </c>
      <c r="P534" s="29">
        <v>5</v>
      </c>
    </row>
    <row r="535" spans="2:16" ht="15.75" x14ac:dyDescent="0.25">
      <c r="B535" t="s">
        <v>71</v>
      </c>
      <c r="F535" s="5">
        <f t="shared" ref="F535:F553" si="90">B561/1000000000</f>
        <v>3</v>
      </c>
      <c r="G535" s="5">
        <f t="shared" si="88"/>
        <v>-93.135116999999994</v>
      </c>
      <c r="H535" s="30">
        <f>ABS(AVERAGE(G535:G553)-(H534-1)*15)</f>
        <v>152.19485768421055</v>
      </c>
      <c r="J535" t="s">
        <v>71</v>
      </c>
      <c r="N535" s="5">
        <f t="shared" ref="N535:N553" si="91">J561/1000000000</f>
        <v>3</v>
      </c>
      <c r="O535" s="5">
        <f t="shared" si="89"/>
        <v>-99.781120000000001</v>
      </c>
      <c r="P535" s="30">
        <f>ABS(AVERAGE(O535:O553)-(P534-1)*15)</f>
        <v>155.78534547368423</v>
      </c>
    </row>
    <row r="536" spans="2:16" x14ac:dyDescent="0.25">
      <c r="B536" t="s">
        <v>20</v>
      </c>
      <c r="C536" t="s">
        <v>182</v>
      </c>
      <c r="D536" t="s">
        <v>98</v>
      </c>
      <c r="F536" s="5">
        <f t="shared" si="90"/>
        <v>3.5</v>
      </c>
      <c r="G536" s="5">
        <f t="shared" si="88"/>
        <v>-81.797973999999996</v>
      </c>
      <c r="J536" t="s">
        <v>20</v>
      </c>
      <c r="K536" t="s">
        <v>182</v>
      </c>
      <c r="L536" t="s">
        <v>98</v>
      </c>
      <c r="N536" s="5">
        <f t="shared" si="91"/>
        <v>3.5</v>
      </c>
      <c r="O536" s="5">
        <f t="shared" si="89"/>
        <v>-92.635131999999999</v>
      </c>
    </row>
    <row r="537" spans="2:16" x14ac:dyDescent="0.25">
      <c r="B537">
        <v>3000000000</v>
      </c>
      <c r="C537">
        <v>-82.080382999999998</v>
      </c>
      <c r="D537">
        <v>-76.402100000000004</v>
      </c>
      <c r="F537" s="5">
        <f t="shared" si="90"/>
        <v>4</v>
      </c>
      <c r="G537" s="5">
        <f t="shared" si="88"/>
        <v>-84.334045000000003</v>
      </c>
      <c r="J537">
        <v>3000000000</v>
      </c>
      <c r="K537">
        <v>-89.113358000000005</v>
      </c>
      <c r="L537">
        <v>-82.514008000000004</v>
      </c>
      <c r="N537" s="5">
        <f t="shared" si="91"/>
        <v>4</v>
      </c>
      <c r="O537" s="5">
        <f t="shared" si="89"/>
        <v>-97.341781999999995</v>
      </c>
    </row>
    <row r="538" spans="2:16" x14ac:dyDescent="0.25">
      <c r="B538">
        <v>3500000000</v>
      </c>
      <c r="C538">
        <v>-89.421836999999996</v>
      </c>
      <c r="D538">
        <v>-83.001945000000006</v>
      </c>
      <c r="F538" s="5">
        <f t="shared" si="90"/>
        <v>4.5</v>
      </c>
      <c r="G538" s="5">
        <f t="shared" si="88"/>
        <v>-86.735016000000002</v>
      </c>
      <c r="J538">
        <v>3500000000</v>
      </c>
      <c r="K538">
        <v>-86.258269999999996</v>
      </c>
      <c r="L538">
        <v>-78.297279000000003</v>
      </c>
      <c r="N538" s="5">
        <f t="shared" si="91"/>
        <v>4.5</v>
      </c>
      <c r="O538" s="5">
        <f t="shared" si="89"/>
        <v>-105.77159</v>
      </c>
    </row>
    <row r="539" spans="2:16" x14ac:dyDescent="0.25">
      <c r="B539">
        <v>4000000000</v>
      </c>
      <c r="C539">
        <v>-101.64185999999999</v>
      </c>
      <c r="D539">
        <v>-94.884628000000006</v>
      </c>
      <c r="F539" s="5">
        <f t="shared" si="90"/>
        <v>5</v>
      </c>
      <c r="G539" s="5">
        <f t="shared" si="88"/>
        <v>-86.271797000000007</v>
      </c>
      <c r="J539">
        <v>4000000000</v>
      </c>
      <c r="K539">
        <v>-88.840164000000001</v>
      </c>
      <c r="L539">
        <v>-80.52243</v>
      </c>
      <c r="N539" s="5">
        <f t="shared" si="91"/>
        <v>5</v>
      </c>
      <c r="O539" s="5">
        <f t="shared" si="89"/>
        <v>-90.502823000000006</v>
      </c>
    </row>
    <row r="540" spans="2:16" x14ac:dyDescent="0.25">
      <c r="B540">
        <v>4500000000</v>
      </c>
      <c r="C540">
        <v>-91.485588000000007</v>
      </c>
      <c r="D540">
        <v>-84.738524999999996</v>
      </c>
      <c r="F540" s="5">
        <f t="shared" si="90"/>
        <v>5.5</v>
      </c>
      <c r="G540" s="5">
        <f t="shared" si="88"/>
        <v>-90.385643000000002</v>
      </c>
      <c r="J540">
        <v>4500000000</v>
      </c>
      <c r="K540">
        <v>-93.065772999999993</v>
      </c>
      <c r="L540">
        <v>-84.714934999999997</v>
      </c>
      <c r="N540" s="5">
        <f t="shared" si="91"/>
        <v>5.5</v>
      </c>
      <c r="O540" s="5">
        <f t="shared" si="89"/>
        <v>-99.532104000000004</v>
      </c>
    </row>
    <row r="541" spans="2:16" x14ac:dyDescent="0.25">
      <c r="B541">
        <v>5000000000</v>
      </c>
      <c r="C541">
        <v>-87.885208000000006</v>
      </c>
      <c r="D541">
        <v>-80.980614000000003</v>
      </c>
      <c r="F541" s="5">
        <f t="shared" si="90"/>
        <v>6</v>
      </c>
      <c r="G541" s="5">
        <f t="shared" si="88"/>
        <v>-100.87864</v>
      </c>
      <c r="J541">
        <v>5000000000</v>
      </c>
      <c r="K541">
        <v>-96.629822000000004</v>
      </c>
      <c r="L541">
        <v>-88.419051999999994</v>
      </c>
      <c r="N541" s="5">
        <f t="shared" si="91"/>
        <v>6</v>
      </c>
      <c r="O541" s="5">
        <f t="shared" si="89"/>
        <v>-89.733947999999998</v>
      </c>
    </row>
    <row r="542" spans="2:16" x14ac:dyDescent="0.25">
      <c r="B542">
        <v>5500000000</v>
      </c>
      <c r="C542">
        <v>-91.411963999999998</v>
      </c>
      <c r="D542">
        <v>-84.416595000000001</v>
      </c>
      <c r="F542" s="5">
        <f t="shared" si="90"/>
        <v>6.5</v>
      </c>
      <c r="G542" s="5">
        <f t="shared" si="88"/>
        <v>-98.454964000000004</v>
      </c>
      <c r="J542">
        <v>5500000000</v>
      </c>
      <c r="K542">
        <v>-99.660812000000007</v>
      </c>
      <c r="L542">
        <v>-91.537841999999998</v>
      </c>
      <c r="N542" s="5">
        <f t="shared" si="91"/>
        <v>6.5</v>
      </c>
      <c r="O542" s="5">
        <f t="shared" si="89"/>
        <v>-89.463570000000004</v>
      </c>
    </row>
    <row r="543" spans="2:16" x14ac:dyDescent="0.25">
      <c r="B543">
        <v>6000000000</v>
      </c>
      <c r="C543">
        <v>-92.928618999999998</v>
      </c>
      <c r="D543">
        <v>-85.810210999999995</v>
      </c>
      <c r="F543" s="5">
        <f t="shared" si="90"/>
        <v>7</v>
      </c>
      <c r="G543" s="5">
        <f t="shared" si="88"/>
        <v>-95.934775999999999</v>
      </c>
      <c r="J543">
        <v>6000000000</v>
      </c>
      <c r="K543">
        <v>-103.76241</v>
      </c>
      <c r="L543">
        <v>-95.525351999999998</v>
      </c>
      <c r="N543" s="5">
        <f t="shared" si="91"/>
        <v>7</v>
      </c>
      <c r="O543" s="5">
        <f t="shared" si="89"/>
        <v>-88.044044</v>
      </c>
    </row>
    <row r="544" spans="2:16" x14ac:dyDescent="0.25">
      <c r="B544">
        <v>6500000000</v>
      </c>
      <c r="C544">
        <v>-96.22242</v>
      </c>
      <c r="D544">
        <v>-89.027045999999999</v>
      </c>
      <c r="F544" s="5">
        <f t="shared" si="90"/>
        <v>7.5</v>
      </c>
      <c r="G544" s="5">
        <f t="shared" si="88"/>
        <v>-102.09393</v>
      </c>
      <c r="J544">
        <v>6500000000</v>
      </c>
      <c r="K544">
        <v>-100.74016</v>
      </c>
      <c r="L544">
        <v>-92.236259000000004</v>
      </c>
      <c r="N544" s="5">
        <f t="shared" si="91"/>
        <v>7.5</v>
      </c>
      <c r="O544" s="5">
        <f t="shared" si="89"/>
        <v>-88.188332000000003</v>
      </c>
    </row>
    <row r="545" spans="2:16" x14ac:dyDescent="0.25">
      <c r="B545">
        <v>7000000000</v>
      </c>
      <c r="C545">
        <v>-91.244011</v>
      </c>
      <c r="D545">
        <v>-83.962654000000001</v>
      </c>
      <c r="F545" s="5">
        <f t="shared" si="90"/>
        <v>8</v>
      </c>
      <c r="G545" s="5">
        <f t="shared" si="88"/>
        <v>-100.70049</v>
      </c>
      <c r="J545">
        <v>7000000000</v>
      </c>
      <c r="K545">
        <v>-109.96923</v>
      </c>
      <c r="L545">
        <v>-100.92317</v>
      </c>
      <c r="N545" s="5">
        <f t="shared" si="91"/>
        <v>8</v>
      </c>
      <c r="O545" s="5">
        <f t="shared" si="89"/>
        <v>-93.477019999999996</v>
      </c>
    </row>
    <row r="546" spans="2:16" x14ac:dyDescent="0.25">
      <c r="B546">
        <v>7500000000</v>
      </c>
      <c r="C546">
        <v>-84.565567000000001</v>
      </c>
      <c r="D546">
        <v>-77.263465999999994</v>
      </c>
      <c r="F546" s="5">
        <f t="shared" si="90"/>
        <v>8.5</v>
      </c>
      <c r="G546" s="5">
        <f t="shared" si="88"/>
        <v>-103.51000999999999</v>
      </c>
      <c r="J546">
        <v>7500000000</v>
      </c>
      <c r="K546">
        <v>-97.837058999999996</v>
      </c>
      <c r="L546">
        <v>-88.391609000000003</v>
      </c>
      <c r="N546" s="5">
        <f t="shared" si="91"/>
        <v>8.5</v>
      </c>
      <c r="O546" s="5">
        <f t="shared" si="89"/>
        <v>-104.36121</v>
      </c>
    </row>
    <row r="547" spans="2:16" x14ac:dyDescent="0.25">
      <c r="B547">
        <v>8000000000</v>
      </c>
      <c r="C547">
        <v>-84.370247000000006</v>
      </c>
      <c r="D547">
        <v>-77.089293999999995</v>
      </c>
      <c r="F547" s="5">
        <f t="shared" si="90"/>
        <v>9</v>
      </c>
      <c r="G547" s="5">
        <f t="shared" si="88"/>
        <v>-94.141914</v>
      </c>
      <c r="J547">
        <v>8000000000</v>
      </c>
      <c r="K547">
        <v>-98.603294000000005</v>
      </c>
      <c r="L547">
        <v>-89.002494999999996</v>
      </c>
      <c r="N547" s="5">
        <f t="shared" si="91"/>
        <v>9</v>
      </c>
      <c r="O547" s="5">
        <f t="shared" si="89"/>
        <v>-98.042496</v>
      </c>
    </row>
    <row r="548" spans="2:16" x14ac:dyDescent="0.25">
      <c r="B548">
        <v>8500000000</v>
      </c>
      <c r="C548">
        <v>-84.537246999999994</v>
      </c>
      <c r="D548">
        <v>-77.220939999999999</v>
      </c>
      <c r="F548" s="5">
        <f t="shared" si="90"/>
        <v>9.5</v>
      </c>
      <c r="G548" s="5">
        <f t="shared" si="88"/>
        <v>-96.411659</v>
      </c>
      <c r="J548">
        <v>8500000000</v>
      </c>
      <c r="K548">
        <v>-95.958939000000001</v>
      </c>
      <c r="L548">
        <v>-86.335341999999997</v>
      </c>
      <c r="N548" s="5">
        <f t="shared" si="91"/>
        <v>9.5</v>
      </c>
      <c r="O548" s="5">
        <f t="shared" si="89"/>
        <v>-94.910781999999998</v>
      </c>
    </row>
    <row r="549" spans="2:16" x14ac:dyDescent="0.25">
      <c r="B549">
        <v>9000000000</v>
      </c>
      <c r="C549">
        <v>-88.404624999999996</v>
      </c>
      <c r="D549">
        <v>-80.582320999999993</v>
      </c>
      <c r="F549" s="5">
        <f t="shared" si="90"/>
        <v>10</v>
      </c>
      <c r="G549" s="5">
        <f t="shared" si="88"/>
        <v>-89.835059999999999</v>
      </c>
      <c r="J549">
        <v>9000000000</v>
      </c>
      <c r="K549">
        <v>-99.808341999999996</v>
      </c>
      <c r="L549">
        <v>-90.264045999999993</v>
      </c>
      <c r="N549" s="5">
        <f t="shared" si="91"/>
        <v>10</v>
      </c>
      <c r="O549" s="5">
        <f t="shared" si="89"/>
        <v>-109.89482</v>
      </c>
    </row>
    <row r="550" spans="2:16" x14ac:dyDescent="0.25">
      <c r="B550">
        <v>9500000000</v>
      </c>
      <c r="C550">
        <v>-86.076911999999993</v>
      </c>
      <c r="D550">
        <v>-78.168296999999995</v>
      </c>
      <c r="F550" s="5">
        <f t="shared" si="90"/>
        <v>10.5</v>
      </c>
      <c r="G550" s="5">
        <f t="shared" si="88"/>
        <v>-86.766823000000002</v>
      </c>
      <c r="J550">
        <v>9500000000</v>
      </c>
      <c r="K550">
        <v>-100.37634</v>
      </c>
      <c r="L550">
        <v>-91.126884000000004</v>
      </c>
      <c r="N550" s="5">
        <f t="shared" si="91"/>
        <v>10.5</v>
      </c>
      <c r="O550" s="5">
        <f t="shared" si="89"/>
        <v>-94.448441000000003</v>
      </c>
    </row>
    <row r="551" spans="2:16" x14ac:dyDescent="0.25">
      <c r="B551">
        <v>10000000000</v>
      </c>
      <c r="C551">
        <v>-85.938704999999999</v>
      </c>
      <c r="D551">
        <v>-77.897666999999998</v>
      </c>
      <c r="F551" s="5">
        <f t="shared" si="90"/>
        <v>11</v>
      </c>
      <c r="G551" s="5">
        <f t="shared" si="88"/>
        <v>-84.874283000000005</v>
      </c>
      <c r="J551">
        <v>10000000000</v>
      </c>
      <c r="K551">
        <v>-102.50067</v>
      </c>
      <c r="L551">
        <v>-93.339484999999996</v>
      </c>
      <c r="N551" s="5">
        <f t="shared" si="91"/>
        <v>11</v>
      </c>
      <c r="O551" s="5">
        <f t="shared" si="89"/>
        <v>-99.825325000000007</v>
      </c>
    </row>
    <row r="552" spans="2:16" x14ac:dyDescent="0.25">
      <c r="B552">
        <v>10500000000</v>
      </c>
      <c r="C552">
        <v>-87.392593000000005</v>
      </c>
      <c r="D552">
        <v>-79.223534000000001</v>
      </c>
      <c r="F552" s="5">
        <f t="shared" si="90"/>
        <v>11.5</v>
      </c>
      <c r="G552" s="5">
        <f t="shared" si="88"/>
        <v>-87.646011000000001</v>
      </c>
      <c r="J552">
        <v>10500000000</v>
      </c>
      <c r="K552">
        <v>-98.077309</v>
      </c>
      <c r="L552">
        <v>-88.939269999999993</v>
      </c>
      <c r="N552" s="5">
        <f t="shared" si="91"/>
        <v>11.5</v>
      </c>
      <c r="O552" s="5">
        <f t="shared" si="89"/>
        <v>-91.355559999999997</v>
      </c>
    </row>
    <row r="553" spans="2:16" x14ac:dyDescent="0.25">
      <c r="B553">
        <v>11000000000</v>
      </c>
      <c r="C553">
        <v>-90.352180000000004</v>
      </c>
      <c r="D553">
        <v>-82.046951000000007</v>
      </c>
      <c r="F553" s="5">
        <f t="shared" si="90"/>
        <v>12</v>
      </c>
      <c r="G553" s="5">
        <f t="shared" si="88"/>
        <v>-87.794144000000003</v>
      </c>
      <c r="J553">
        <v>11000000000</v>
      </c>
      <c r="K553">
        <v>-104.93831</v>
      </c>
      <c r="L553">
        <v>-95.780890999999997</v>
      </c>
      <c r="N553" s="5">
        <f t="shared" si="91"/>
        <v>12</v>
      </c>
      <c r="O553" s="5">
        <f t="shared" si="89"/>
        <v>-92.611464999999995</v>
      </c>
    </row>
    <row r="554" spans="2:16" x14ac:dyDescent="0.25">
      <c r="B554">
        <v>11500000000</v>
      </c>
      <c r="C554">
        <v>-94.674728000000002</v>
      </c>
      <c r="D554">
        <v>-86.298309000000003</v>
      </c>
      <c r="F554" s="5" t="s">
        <v>23</v>
      </c>
      <c r="J554">
        <v>11500000000</v>
      </c>
      <c r="K554">
        <v>-93.946090999999996</v>
      </c>
      <c r="L554">
        <v>-84.594893999999996</v>
      </c>
      <c r="N554" s="5" t="s">
        <v>23</v>
      </c>
    </row>
    <row r="555" spans="2:16" x14ac:dyDescent="0.25">
      <c r="B555">
        <v>12000000000</v>
      </c>
      <c r="C555">
        <v>-90.979445999999996</v>
      </c>
      <c r="D555">
        <v>-82.536315999999999</v>
      </c>
      <c r="J555">
        <v>12000000000</v>
      </c>
      <c r="K555">
        <v>-102.34061</v>
      </c>
      <c r="L555">
        <v>-92.884567000000004</v>
      </c>
    </row>
    <row r="556" spans="2:16" x14ac:dyDescent="0.25">
      <c r="B556" t="s">
        <v>23</v>
      </c>
      <c r="J556" t="s">
        <v>23</v>
      </c>
    </row>
    <row r="557" spans="2:16" x14ac:dyDescent="0.25">
      <c r="F557" s="5" t="s">
        <v>75</v>
      </c>
      <c r="N557" s="5" t="s">
        <v>75</v>
      </c>
    </row>
    <row r="558" spans="2:16" ht="15.75" x14ac:dyDescent="0.25">
      <c r="F558" s="5" t="s">
        <v>20</v>
      </c>
      <c r="G558" s="5" t="str">
        <f t="shared" ref="G558:G577" si="92">D584</f>
        <v>5Ix5L dBc Log Mag(dB)</v>
      </c>
      <c r="H558" s="29">
        <v>5</v>
      </c>
      <c r="N558" s="5" t="s">
        <v>20</v>
      </c>
      <c r="O558" s="5" t="str">
        <f t="shared" ref="O558:O577" si="93">L584</f>
        <v>5Ix5L dBc Log Mag(dB)</v>
      </c>
      <c r="P558" s="29">
        <v>5</v>
      </c>
    </row>
    <row r="559" spans="2:16" ht="15.75" x14ac:dyDescent="0.25">
      <c r="B559" t="s">
        <v>73</v>
      </c>
      <c r="F559" s="5">
        <f t="shared" ref="F559:F577" si="94">B585/1000000000</f>
        <v>3</v>
      </c>
      <c r="G559" s="5">
        <f t="shared" si="92"/>
        <v>-74.343811000000002</v>
      </c>
      <c r="H559" s="30">
        <f>ABS(AVERAGE(G559:G577)-(H558-1)*15)</f>
        <v>132.67499815789472</v>
      </c>
      <c r="J559" t="s">
        <v>73</v>
      </c>
      <c r="N559" s="5">
        <f t="shared" ref="N559:N577" si="95">J585/1000000000</f>
        <v>3</v>
      </c>
      <c r="O559" s="5">
        <f t="shared" si="93"/>
        <v>-72.578841999999995</v>
      </c>
      <c r="P559" s="30">
        <f>ABS(AVERAGE(O559:O577)-(P558-1)*15)</f>
        <v>137.38117415789475</v>
      </c>
    </row>
    <row r="560" spans="2:16" x14ac:dyDescent="0.25">
      <c r="B560" t="s">
        <v>20</v>
      </c>
      <c r="C560" t="s">
        <v>183</v>
      </c>
      <c r="D560" t="s">
        <v>99</v>
      </c>
      <c r="F560" s="5">
        <f t="shared" si="94"/>
        <v>3.5</v>
      </c>
      <c r="G560" s="5">
        <f t="shared" si="92"/>
        <v>-69.892616000000004</v>
      </c>
      <c r="J560" t="s">
        <v>20</v>
      </c>
      <c r="K560" t="s">
        <v>183</v>
      </c>
      <c r="L560" t="s">
        <v>99</v>
      </c>
      <c r="N560" s="5">
        <f t="shared" si="95"/>
        <v>3.5</v>
      </c>
      <c r="O560" s="5">
        <f t="shared" si="93"/>
        <v>-82.001930000000002</v>
      </c>
    </row>
    <row r="561" spans="2:15" x14ac:dyDescent="0.25">
      <c r="B561">
        <v>3000000000</v>
      </c>
      <c r="C561">
        <v>-98.813393000000005</v>
      </c>
      <c r="D561">
        <v>-93.135116999999994</v>
      </c>
      <c r="F561" s="5">
        <f t="shared" si="94"/>
        <v>4</v>
      </c>
      <c r="G561" s="5">
        <f t="shared" si="92"/>
        <v>-76.844086000000004</v>
      </c>
      <c r="J561">
        <v>3000000000</v>
      </c>
      <c r="K561">
        <v>-106.38047</v>
      </c>
      <c r="L561">
        <v>-99.781120000000001</v>
      </c>
      <c r="N561" s="5">
        <f t="shared" si="95"/>
        <v>4</v>
      </c>
      <c r="O561" s="5">
        <f t="shared" si="93"/>
        <v>-92.784676000000005</v>
      </c>
    </row>
    <row r="562" spans="2:15" x14ac:dyDescent="0.25">
      <c r="B562">
        <v>3500000000</v>
      </c>
      <c r="C562">
        <v>-88.217865000000003</v>
      </c>
      <c r="D562">
        <v>-81.797973999999996</v>
      </c>
      <c r="F562" s="5">
        <f t="shared" si="94"/>
        <v>4.5</v>
      </c>
      <c r="G562" s="5">
        <f t="shared" si="92"/>
        <v>-73.136780000000002</v>
      </c>
      <c r="J562">
        <v>3500000000</v>
      </c>
      <c r="K562">
        <v>-100.59612</v>
      </c>
      <c r="L562">
        <v>-92.635131999999999</v>
      </c>
      <c r="N562" s="5">
        <f t="shared" si="95"/>
        <v>4.5</v>
      </c>
      <c r="O562" s="5">
        <f t="shared" si="93"/>
        <v>-76.893531999999993</v>
      </c>
    </row>
    <row r="563" spans="2:15" x14ac:dyDescent="0.25">
      <c r="B563">
        <v>4000000000</v>
      </c>
      <c r="C563">
        <v>-91.091278000000003</v>
      </c>
      <c r="D563">
        <v>-84.334045000000003</v>
      </c>
      <c r="F563" s="5">
        <f t="shared" si="94"/>
        <v>5</v>
      </c>
      <c r="G563" s="5">
        <f t="shared" si="92"/>
        <v>-71.525383000000005</v>
      </c>
      <c r="J563">
        <v>4000000000</v>
      </c>
      <c r="K563">
        <v>-105.65952</v>
      </c>
      <c r="L563">
        <v>-97.341781999999995</v>
      </c>
      <c r="N563" s="5">
        <f t="shared" si="95"/>
        <v>5</v>
      </c>
      <c r="O563" s="5">
        <f t="shared" si="93"/>
        <v>-74.813018999999997</v>
      </c>
    </row>
    <row r="564" spans="2:15" x14ac:dyDescent="0.25">
      <c r="B564">
        <v>4500000000</v>
      </c>
      <c r="C564">
        <v>-93.482078999999999</v>
      </c>
      <c r="D564">
        <v>-86.735016000000002</v>
      </c>
      <c r="F564" s="5">
        <f t="shared" si="94"/>
        <v>5.5</v>
      </c>
      <c r="G564" s="5">
        <f t="shared" si="92"/>
        <v>-72.360229000000004</v>
      </c>
      <c r="J564">
        <v>4500000000</v>
      </c>
      <c r="K564">
        <v>-114.12242999999999</v>
      </c>
      <c r="L564">
        <v>-105.77159</v>
      </c>
      <c r="N564" s="5">
        <f t="shared" si="95"/>
        <v>5.5</v>
      </c>
      <c r="O564" s="5">
        <f t="shared" si="93"/>
        <v>-79.757721000000004</v>
      </c>
    </row>
    <row r="565" spans="2:15" x14ac:dyDescent="0.25">
      <c r="B565">
        <v>5000000000</v>
      </c>
      <c r="C565">
        <v>-93.176392000000007</v>
      </c>
      <c r="D565">
        <v>-86.271797000000007</v>
      </c>
      <c r="F565" s="5">
        <f t="shared" si="94"/>
        <v>6</v>
      </c>
      <c r="G565" s="5">
        <f t="shared" si="92"/>
        <v>-69.396263000000005</v>
      </c>
      <c r="J565">
        <v>5000000000</v>
      </c>
      <c r="K565">
        <v>-98.713593000000003</v>
      </c>
      <c r="L565">
        <v>-90.502823000000006</v>
      </c>
      <c r="N565" s="5">
        <f t="shared" si="95"/>
        <v>6</v>
      </c>
      <c r="O565" s="5">
        <f t="shared" si="93"/>
        <v>-75.177193000000003</v>
      </c>
    </row>
    <row r="566" spans="2:15" x14ac:dyDescent="0.25">
      <c r="B566">
        <v>5500000000</v>
      </c>
      <c r="C566">
        <v>-97.381011999999998</v>
      </c>
      <c r="D566">
        <v>-90.385643000000002</v>
      </c>
      <c r="F566" s="5">
        <f t="shared" si="94"/>
        <v>6.5</v>
      </c>
      <c r="G566" s="5">
        <f t="shared" si="92"/>
        <v>-70.690764999999999</v>
      </c>
      <c r="J566">
        <v>5500000000</v>
      </c>
      <c r="K566">
        <v>-107.65508</v>
      </c>
      <c r="L566">
        <v>-99.532104000000004</v>
      </c>
      <c r="N566" s="5">
        <f t="shared" si="95"/>
        <v>6.5</v>
      </c>
      <c r="O566" s="5">
        <f t="shared" si="93"/>
        <v>-74.214293999999995</v>
      </c>
    </row>
    <row r="567" spans="2:15" x14ac:dyDescent="0.25">
      <c r="B567">
        <v>6000000000</v>
      </c>
      <c r="C567">
        <v>-107.99705</v>
      </c>
      <c r="D567">
        <v>-100.87864</v>
      </c>
      <c r="F567" s="5">
        <f t="shared" si="94"/>
        <v>7</v>
      </c>
      <c r="G567" s="5">
        <f t="shared" si="92"/>
        <v>-72.06662</v>
      </c>
      <c r="J567">
        <v>6000000000</v>
      </c>
      <c r="K567">
        <v>-97.971001000000001</v>
      </c>
      <c r="L567">
        <v>-89.733947999999998</v>
      </c>
      <c r="N567" s="5">
        <f t="shared" si="95"/>
        <v>7</v>
      </c>
      <c r="O567" s="5">
        <f t="shared" si="93"/>
        <v>-68.568161000000003</v>
      </c>
    </row>
    <row r="568" spans="2:15" x14ac:dyDescent="0.25">
      <c r="B568">
        <v>6500000000</v>
      </c>
      <c r="C568">
        <v>-105.65034</v>
      </c>
      <c r="D568">
        <v>-98.454964000000004</v>
      </c>
      <c r="F568" s="5">
        <f t="shared" si="94"/>
        <v>7.5</v>
      </c>
      <c r="G568" s="5">
        <f t="shared" si="92"/>
        <v>-75.058823000000004</v>
      </c>
      <c r="J568">
        <v>6500000000</v>
      </c>
      <c r="K568">
        <v>-97.967467999999997</v>
      </c>
      <c r="L568">
        <v>-89.463570000000004</v>
      </c>
      <c r="N568" s="5">
        <f t="shared" si="95"/>
        <v>7.5</v>
      </c>
      <c r="O568" s="5">
        <f t="shared" si="93"/>
        <v>-69.265326999999999</v>
      </c>
    </row>
    <row r="569" spans="2:15" x14ac:dyDescent="0.25">
      <c r="B569">
        <v>7000000000</v>
      </c>
      <c r="C569">
        <v>-103.21614</v>
      </c>
      <c r="D569">
        <v>-95.934775999999999</v>
      </c>
      <c r="F569" s="5">
        <f t="shared" si="94"/>
        <v>8</v>
      </c>
      <c r="G569" s="5">
        <f t="shared" si="92"/>
        <v>-72.915961999999993</v>
      </c>
      <c r="J569">
        <v>7000000000</v>
      </c>
      <c r="K569">
        <v>-97.090102999999999</v>
      </c>
      <c r="L569">
        <v>-88.044044</v>
      </c>
      <c r="N569" s="5">
        <f t="shared" si="95"/>
        <v>8</v>
      </c>
      <c r="O569" s="5">
        <f t="shared" si="93"/>
        <v>-68.907043000000002</v>
      </c>
    </row>
    <row r="570" spans="2:15" x14ac:dyDescent="0.25">
      <c r="B570">
        <v>7500000000</v>
      </c>
      <c r="C570">
        <v>-109.39603</v>
      </c>
      <c r="D570">
        <v>-102.09393</v>
      </c>
      <c r="F570" s="5">
        <f t="shared" si="94"/>
        <v>8.5</v>
      </c>
      <c r="G570" s="5">
        <f t="shared" si="92"/>
        <v>-69.755095999999995</v>
      </c>
      <c r="J570">
        <v>7500000000</v>
      </c>
      <c r="K570">
        <v>-97.633788999999993</v>
      </c>
      <c r="L570">
        <v>-88.188332000000003</v>
      </c>
      <c r="N570" s="5">
        <f t="shared" si="95"/>
        <v>8.5</v>
      </c>
      <c r="O570" s="5">
        <f t="shared" si="93"/>
        <v>-71.101928999999998</v>
      </c>
    </row>
    <row r="571" spans="2:15" x14ac:dyDescent="0.25">
      <c r="B571">
        <v>8000000000</v>
      </c>
      <c r="C571">
        <v>-107.98145</v>
      </c>
      <c r="D571">
        <v>-100.70049</v>
      </c>
      <c r="F571" s="5">
        <f t="shared" si="94"/>
        <v>9</v>
      </c>
      <c r="G571" s="5">
        <f t="shared" si="92"/>
        <v>-67.175713000000002</v>
      </c>
      <c r="J571">
        <v>8000000000</v>
      </c>
      <c r="K571">
        <v>-103.07782</v>
      </c>
      <c r="L571">
        <v>-93.477019999999996</v>
      </c>
      <c r="N571" s="5">
        <f t="shared" si="95"/>
        <v>9</v>
      </c>
      <c r="O571" s="5">
        <f t="shared" si="93"/>
        <v>-72.522803999999994</v>
      </c>
    </row>
    <row r="572" spans="2:15" x14ac:dyDescent="0.25">
      <c r="B572">
        <v>8500000000</v>
      </c>
      <c r="C572">
        <v>-110.82632</v>
      </c>
      <c r="D572">
        <v>-103.51000999999999</v>
      </c>
      <c r="F572" s="5">
        <f t="shared" si="94"/>
        <v>9.5</v>
      </c>
      <c r="G572" s="5">
        <f t="shared" si="92"/>
        <v>-69.548430999999994</v>
      </c>
      <c r="J572">
        <v>8500000000</v>
      </c>
      <c r="K572">
        <v>-113.98480000000001</v>
      </c>
      <c r="L572">
        <v>-104.36121</v>
      </c>
      <c r="N572" s="5">
        <f t="shared" si="95"/>
        <v>9.5</v>
      </c>
      <c r="O572" s="5">
        <f t="shared" si="93"/>
        <v>-74.886215000000007</v>
      </c>
    </row>
    <row r="573" spans="2:15" x14ac:dyDescent="0.25">
      <c r="B573">
        <v>9000000000</v>
      </c>
      <c r="C573">
        <v>-101.96420999999999</v>
      </c>
      <c r="D573">
        <v>-94.141914</v>
      </c>
      <c r="F573" s="5">
        <f t="shared" si="94"/>
        <v>10</v>
      </c>
      <c r="G573" s="5">
        <f t="shared" si="92"/>
        <v>-77.980148</v>
      </c>
      <c r="J573">
        <v>9000000000</v>
      </c>
      <c r="K573">
        <v>-107.58678999999999</v>
      </c>
      <c r="L573">
        <v>-98.042496</v>
      </c>
      <c r="N573" s="5">
        <f t="shared" si="95"/>
        <v>10</v>
      </c>
      <c r="O573" s="5">
        <f t="shared" si="93"/>
        <v>-76.127487000000002</v>
      </c>
    </row>
    <row r="574" spans="2:15" x14ac:dyDescent="0.25">
      <c r="B574">
        <v>9500000000</v>
      </c>
      <c r="C574">
        <v>-104.32028</v>
      </c>
      <c r="D574">
        <v>-96.411659</v>
      </c>
      <c r="F574" s="5">
        <f t="shared" si="94"/>
        <v>10.5</v>
      </c>
      <c r="G574" s="5">
        <f t="shared" si="92"/>
        <v>-74.760300000000001</v>
      </c>
      <c r="J574">
        <v>9500000000</v>
      </c>
      <c r="K574">
        <v>-104.16024</v>
      </c>
      <c r="L574">
        <v>-94.910781999999998</v>
      </c>
      <c r="N574" s="5">
        <f t="shared" si="95"/>
        <v>10.5</v>
      </c>
      <c r="O574" s="5">
        <f t="shared" si="93"/>
        <v>-80.125343000000001</v>
      </c>
    </row>
    <row r="575" spans="2:15" x14ac:dyDescent="0.25">
      <c r="B575">
        <v>10000000000</v>
      </c>
      <c r="C575">
        <v>-97.876091000000002</v>
      </c>
      <c r="D575">
        <v>-89.835059999999999</v>
      </c>
      <c r="F575" s="5">
        <f t="shared" si="94"/>
        <v>11</v>
      </c>
      <c r="G575" s="5">
        <f t="shared" si="92"/>
        <v>-71.922522999999998</v>
      </c>
      <c r="J575">
        <v>10000000000</v>
      </c>
      <c r="K575">
        <v>-119.05601</v>
      </c>
      <c r="L575">
        <v>-109.89482</v>
      </c>
      <c r="N575" s="5">
        <f t="shared" si="95"/>
        <v>11</v>
      </c>
      <c r="O575" s="5">
        <f t="shared" si="93"/>
        <v>-87.731789000000006</v>
      </c>
    </row>
    <row r="576" spans="2:15" x14ac:dyDescent="0.25">
      <c r="B576">
        <v>10500000000</v>
      </c>
      <c r="C576">
        <v>-94.935890000000001</v>
      </c>
      <c r="D576">
        <v>-86.766823000000002</v>
      </c>
      <c r="F576" s="5">
        <f t="shared" si="94"/>
        <v>11.5</v>
      </c>
      <c r="G576" s="5">
        <f t="shared" si="92"/>
        <v>-73.651038999999997</v>
      </c>
      <c r="J576">
        <v>10500000000</v>
      </c>
      <c r="K576">
        <v>-103.58647999999999</v>
      </c>
      <c r="L576">
        <v>-94.448441000000003</v>
      </c>
      <c r="N576" s="5">
        <f t="shared" si="95"/>
        <v>11.5</v>
      </c>
      <c r="O576" s="5">
        <f t="shared" si="93"/>
        <v>-87.031707999999995</v>
      </c>
    </row>
    <row r="577" spans="2:15" x14ac:dyDescent="0.25">
      <c r="B577">
        <v>11000000000</v>
      </c>
      <c r="C577">
        <v>-93.179512000000003</v>
      </c>
      <c r="D577">
        <v>-84.874283000000005</v>
      </c>
      <c r="F577" s="5">
        <f t="shared" si="94"/>
        <v>12</v>
      </c>
      <c r="G577" s="5">
        <f t="shared" si="92"/>
        <v>-77.800376999999997</v>
      </c>
      <c r="J577">
        <v>11000000000</v>
      </c>
      <c r="K577">
        <v>-108.98275</v>
      </c>
      <c r="L577">
        <v>-99.825325000000007</v>
      </c>
      <c r="N577" s="5">
        <f t="shared" si="95"/>
        <v>12</v>
      </c>
      <c r="O577" s="5">
        <f t="shared" si="93"/>
        <v>-85.753296000000006</v>
      </c>
    </row>
    <row r="578" spans="2:15" x14ac:dyDescent="0.25">
      <c r="B578">
        <v>11500000000</v>
      </c>
      <c r="C578">
        <v>-96.022423000000003</v>
      </c>
      <c r="D578">
        <v>-87.646011000000001</v>
      </c>
      <c r="F578" s="5" t="s">
        <v>23</v>
      </c>
      <c r="J578">
        <v>11500000000</v>
      </c>
      <c r="K578">
        <v>-100.70675</v>
      </c>
      <c r="L578">
        <v>-91.355559999999997</v>
      </c>
      <c r="N578" s="5" t="s">
        <v>23</v>
      </c>
    </row>
    <row r="579" spans="2:15" x14ac:dyDescent="0.25">
      <c r="B579">
        <v>12000000000</v>
      </c>
      <c r="C579">
        <v>-96.237281999999993</v>
      </c>
      <c r="D579">
        <v>-87.794144000000003</v>
      </c>
      <c r="J579">
        <v>12000000000</v>
      </c>
      <c r="K579">
        <v>-102.06751</v>
      </c>
      <c r="L579">
        <v>-92.611464999999995</v>
      </c>
    </row>
    <row r="580" spans="2:15" x14ac:dyDescent="0.25">
      <c r="B580" t="s">
        <v>23</v>
      </c>
      <c r="J580" t="s">
        <v>23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20</v>
      </c>
      <c r="C584" t="s">
        <v>184</v>
      </c>
      <c r="D584" t="s">
        <v>100</v>
      </c>
      <c r="J584" t="s">
        <v>20</v>
      </c>
      <c r="K584" t="s">
        <v>184</v>
      </c>
      <c r="L584" t="s">
        <v>100</v>
      </c>
    </row>
    <row r="585" spans="2:15" x14ac:dyDescent="0.25">
      <c r="B585">
        <v>3000000000</v>
      </c>
      <c r="C585">
        <v>-80.022094999999993</v>
      </c>
      <c r="D585">
        <v>-74.343811000000002</v>
      </c>
      <c r="J585">
        <v>3000000000</v>
      </c>
      <c r="K585">
        <v>-79.178191999999996</v>
      </c>
      <c r="L585">
        <v>-72.578841999999995</v>
      </c>
    </row>
    <row r="586" spans="2:15" x14ac:dyDescent="0.25">
      <c r="B586">
        <v>3500000000</v>
      </c>
      <c r="C586">
        <v>-76.312507999999994</v>
      </c>
      <c r="D586">
        <v>-69.892616000000004</v>
      </c>
      <c r="J586">
        <v>3500000000</v>
      </c>
      <c r="K586">
        <v>-89.962913999999998</v>
      </c>
      <c r="L586">
        <v>-82.001930000000002</v>
      </c>
    </row>
    <row r="587" spans="2:15" x14ac:dyDescent="0.25">
      <c r="B587">
        <v>4000000000</v>
      </c>
      <c r="C587">
        <v>-83.601318000000006</v>
      </c>
      <c r="D587">
        <v>-76.844086000000004</v>
      </c>
      <c r="J587">
        <v>4000000000</v>
      </c>
      <c r="K587">
        <v>-101.10241000000001</v>
      </c>
      <c r="L587">
        <v>-92.784676000000005</v>
      </c>
    </row>
    <row r="588" spans="2:15" x14ac:dyDescent="0.25">
      <c r="B588">
        <v>4500000000</v>
      </c>
      <c r="C588">
        <v>-79.883842000000001</v>
      </c>
      <c r="D588">
        <v>-73.136780000000002</v>
      </c>
      <c r="J588">
        <v>4500000000</v>
      </c>
      <c r="K588">
        <v>-85.244370000000004</v>
      </c>
      <c r="L588">
        <v>-76.893531999999993</v>
      </c>
    </row>
    <row r="589" spans="2:15" x14ac:dyDescent="0.25">
      <c r="B589">
        <v>5000000000</v>
      </c>
      <c r="C589">
        <v>-78.429976999999994</v>
      </c>
      <c r="D589">
        <v>-71.525383000000005</v>
      </c>
      <c r="J589">
        <v>5000000000</v>
      </c>
      <c r="K589">
        <v>-83.023787999999996</v>
      </c>
      <c r="L589">
        <v>-74.813018999999997</v>
      </c>
    </row>
    <row r="590" spans="2:15" x14ac:dyDescent="0.25">
      <c r="B590">
        <v>5500000000</v>
      </c>
      <c r="C590">
        <v>-79.355598000000001</v>
      </c>
      <c r="D590">
        <v>-72.360229000000004</v>
      </c>
      <c r="J590">
        <v>5500000000</v>
      </c>
      <c r="K590">
        <v>-87.880691999999996</v>
      </c>
      <c r="L590">
        <v>-79.757721000000004</v>
      </c>
    </row>
    <row r="591" spans="2:15" x14ac:dyDescent="0.25">
      <c r="B591">
        <v>6000000000</v>
      </c>
      <c r="C591">
        <v>-76.514679000000001</v>
      </c>
      <c r="D591">
        <v>-69.396263000000005</v>
      </c>
      <c r="J591">
        <v>6000000000</v>
      </c>
      <c r="K591">
        <v>-83.414246000000006</v>
      </c>
      <c r="L591">
        <v>-75.177193000000003</v>
      </c>
    </row>
    <row r="592" spans="2:15" x14ac:dyDescent="0.25">
      <c r="B592">
        <v>6500000000</v>
      </c>
      <c r="C592">
        <v>-77.886139</v>
      </c>
      <c r="D592">
        <v>-70.690764999999999</v>
      </c>
      <c r="J592">
        <v>6500000000</v>
      </c>
      <c r="K592">
        <v>-82.718185000000005</v>
      </c>
      <c r="L592">
        <v>-74.214293999999995</v>
      </c>
    </row>
    <row r="593" spans="2:12" x14ac:dyDescent="0.25">
      <c r="B593">
        <v>7000000000</v>
      </c>
      <c r="C593">
        <v>-79.347977</v>
      </c>
      <c r="D593">
        <v>-72.06662</v>
      </c>
      <c r="J593">
        <v>7000000000</v>
      </c>
      <c r="K593">
        <v>-77.614220000000003</v>
      </c>
      <c r="L593">
        <v>-68.568161000000003</v>
      </c>
    </row>
    <row r="594" spans="2:12" x14ac:dyDescent="0.25">
      <c r="B594">
        <v>7500000000</v>
      </c>
      <c r="C594">
        <v>-82.360923999999997</v>
      </c>
      <c r="D594">
        <v>-75.058823000000004</v>
      </c>
      <c r="J594">
        <v>7500000000</v>
      </c>
      <c r="K594">
        <v>-78.710776999999993</v>
      </c>
      <c r="L594">
        <v>-69.265326999999999</v>
      </c>
    </row>
    <row r="595" spans="2:12" x14ac:dyDescent="0.25">
      <c r="B595">
        <v>8000000000</v>
      </c>
      <c r="C595">
        <v>-80.196915000000004</v>
      </c>
      <c r="D595">
        <v>-72.915961999999993</v>
      </c>
      <c r="J595">
        <v>8000000000</v>
      </c>
      <c r="K595">
        <v>-78.507842999999994</v>
      </c>
      <c r="L595">
        <v>-68.907043000000002</v>
      </c>
    </row>
    <row r="596" spans="2:12" x14ac:dyDescent="0.25">
      <c r="B596">
        <v>8500000000</v>
      </c>
      <c r="C596">
        <v>-77.071404000000001</v>
      </c>
      <c r="D596">
        <v>-69.755095999999995</v>
      </c>
      <c r="J596">
        <v>8500000000</v>
      </c>
      <c r="K596">
        <v>-80.725525000000005</v>
      </c>
      <c r="L596">
        <v>-71.101928999999998</v>
      </c>
    </row>
    <row r="597" spans="2:12" x14ac:dyDescent="0.25">
      <c r="B597">
        <v>9000000000</v>
      </c>
      <c r="C597">
        <v>-74.998008999999996</v>
      </c>
      <c r="D597">
        <v>-67.175713000000002</v>
      </c>
      <c r="J597">
        <v>9000000000</v>
      </c>
      <c r="K597">
        <v>-82.067100999999994</v>
      </c>
      <c r="L597">
        <v>-72.522803999999994</v>
      </c>
    </row>
    <row r="598" spans="2:12" x14ac:dyDescent="0.25">
      <c r="B598">
        <v>9500000000</v>
      </c>
      <c r="C598">
        <v>-77.457053999999999</v>
      </c>
      <c r="D598">
        <v>-69.548430999999994</v>
      </c>
      <c r="J598">
        <v>9500000000</v>
      </c>
      <c r="K598">
        <v>-84.135666000000001</v>
      </c>
      <c r="L598">
        <v>-74.886215000000007</v>
      </c>
    </row>
    <row r="599" spans="2:12" x14ac:dyDescent="0.25">
      <c r="B599">
        <v>10000000000</v>
      </c>
      <c r="C599">
        <v>-86.021186999999998</v>
      </c>
      <c r="D599">
        <v>-77.980148</v>
      </c>
      <c r="J599">
        <v>10000000000</v>
      </c>
      <c r="K599">
        <v>-85.288673000000003</v>
      </c>
      <c r="L599">
        <v>-76.127487000000002</v>
      </c>
    </row>
    <row r="600" spans="2:12" x14ac:dyDescent="0.25">
      <c r="B600">
        <v>10500000000</v>
      </c>
      <c r="C600">
        <v>-82.929366999999999</v>
      </c>
      <c r="D600">
        <v>-74.760300000000001</v>
      </c>
      <c r="J600">
        <v>10500000000</v>
      </c>
      <c r="K600">
        <v>-89.263382000000007</v>
      </c>
      <c r="L600">
        <v>-80.125343000000001</v>
      </c>
    </row>
    <row r="601" spans="2:12" x14ac:dyDescent="0.25">
      <c r="B601">
        <v>11000000000</v>
      </c>
      <c r="C601">
        <v>-80.227753000000007</v>
      </c>
      <c r="D601">
        <v>-71.922522999999998</v>
      </c>
      <c r="J601">
        <v>11000000000</v>
      </c>
      <c r="K601">
        <v>-96.889213999999996</v>
      </c>
      <c r="L601">
        <v>-87.731789000000006</v>
      </c>
    </row>
    <row r="602" spans="2:12" x14ac:dyDescent="0.25">
      <c r="B602">
        <v>11500000000</v>
      </c>
      <c r="C602">
        <v>-82.027450999999999</v>
      </c>
      <c r="D602">
        <v>-73.651038999999997</v>
      </c>
      <c r="J602">
        <v>11500000000</v>
      </c>
      <c r="K602">
        <v>-96.382896000000002</v>
      </c>
      <c r="L602">
        <v>-87.031707999999995</v>
      </c>
    </row>
    <row r="603" spans="2:12" x14ac:dyDescent="0.25">
      <c r="B603">
        <v>12000000000</v>
      </c>
      <c r="C603">
        <v>-86.243506999999994</v>
      </c>
      <c r="D603">
        <v>-77.800376999999997</v>
      </c>
      <c r="J603">
        <v>12000000000</v>
      </c>
      <c r="K603">
        <v>-95.209343000000004</v>
      </c>
      <c r="L603">
        <v>-85.753296000000006</v>
      </c>
    </row>
    <row r="604" spans="2:12" x14ac:dyDescent="0.25">
      <c r="B604" t="s">
        <v>23</v>
      </c>
      <c r="J60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7945-4209-45C9-84FD-80547D742BBC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325</v>
      </c>
    </row>
    <row r="3" spans="1:29" x14ac:dyDescent="0.25">
      <c r="A3" t="s">
        <v>285</v>
      </c>
    </row>
    <row r="4" spans="1:29" x14ac:dyDescent="0.25">
      <c r="A4" t="s">
        <v>286</v>
      </c>
    </row>
    <row r="5" spans="1:29" x14ac:dyDescent="0.25">
      <c r="A5" t="s">
        <v>287</v>
      </c>
    </row>
    <row r="8" spans="1:29" x14ac:dyDescent="0.25">
      <c r="A8" s="74" t="s">
        <v>288</v>
      </c>
      <c r="K8" s="74" t="s">
        <v>289</v>
      </c>
      <c r="U8" s="74" t="s">
        <v>290</v>
      </c>
    </row>
    <row r="9" spans="1:29" x14ac:dyDescent="0.25">
      <c r="A9" s="74" t="s">
        <v>291</v>
      </c>
      <c r="B9">
        <v>2</v>
      </c>
      <c r="K9" s="74" t="s">
        <v>291</v>
      </c>
      <c r="L9">
        <v>2</v>
      </c>
      <c r="U9" s="74" t="s">
        <v>291</v>
      </c>
      <c r="V9">
        <v>2</v>
      </c>
    </row>
    <row r="10" spans="1:29" x14ac:dyDescent="0.25">
      <c r="A10" s="74" t="s">
        <v>292</v>
      </c>
      <c r="B10" s="74" t="s">
        <v>293</v>
      </c>
      <c r="C10" s="74" t="s">
        <v>294</v>
      </c>
      <c r="D10" s="74" t="s">
        <v>295</v>
      </c>
      <c r="E10" s="74" t="s">
        <v>296</v>
      </c>
      <c r="F10" s="74" t="s">
        <v>293</v>
      </c>
      <c r="G10" s="74" t="s">
        <v>297</v>
      </c>
      <c r="H10" s="74" t="s">
        <v>295</v>
      </c>
      <c r="I10" s="74" t="s">
        <v>296</v>
      </c>
      <c r="K10" s="74" t="s">
        <v>292</v>
      </c>
      <c r="L10" s="74" t="s">
        <v>293</v>
      </c>
      <c r="M10" s="74" t="s">
        <v>294</v>
      </c>
      <c r="N10" s="74" t="s">
        <v>295</v>
      </c>
      <c r="O10" s="74" t="s">
        <v>296</v>
      </c>
      <c r="P10" s="74" t="s">
        <v>293</v>
      </c>
      <c r="Q10" s="74" t="s">
        <v>297</v>
      </c>
      <c r="R10" s="74" t="s">
        <v>295</v>
      </c>
      <c r="S10" s="74" t="s">
        <v>296</v>
      </c>
      <c r="U10" s="74" t="s">
        <v>292</v>
      </c>
      <c r="V10" s="74" t="s">
        <v>293</v>
      </c>
      <c r="W10" s="74" t="s">
        <v>294</v>
      </c>
      <c r="X10" s="74" t="s">
        <v>295</v>
      </c>
      <c r="Y10" s="74" t="s">
        <v>296</v>
      </c>
      <c r="Z10" s="74" t="s">
        <v>293</v>
      </c>
      <c r="AA10" s="74" t="s">
        <v>297</v>
      </c>
      <c r="AB10" s="74" t="s">
        <v>295</v>
      </c>
      <c r="AC10" s="74" t="s">
        <v>296</v>
      </c>
    </row>
    <row r="11" spans="1:29" x14ac:dyDescent="0.25">
      <c r="A11" t="s">
        <v>298</v>
      </c>
      <c r="B11" t="s">
        <v>299</v>
      </c>
      <c r="C11" t="s">
        <v>300</v>
      </c>
      <c r="D11">
        <v>4</v>
      </c>
      <c r="E11">
        <v>204</v>
      </c>
      <c r="F11" t="s">
        <v>299</v>
      </c>
      <c r="G11" t="s">
        <v>301</v>
      </c>
      <c r="H11">
        <v>4</v>
      </c>
      <c r="I11">
        <v>204</v>
      </c>
      <c r="K11" t="s">
        <v>298</v>
      </c>
      <c r="L11" t="s">
        <v>302</v>
      </c>
      <c r="M11" t="s">
        <v>301</v>
      </c>
      <c r="N11">
        <v>5</v>
      </c>
      <c r="O11">
        <v>103</v>
      </c>
      <c r="P11" t="s">
        <v>302</v>
      </c>
      <c r="Q11" t="s">
        <v>303</v>
      </c>
      <c r="R11">
        <v>5</v>
      </c>
      <c r="S11">
        <v>103</v>
      </c>
      <c r="U11" t="s">
        <v>298</v>
      </c>
      <c r="V11" t="s">
        <v>304</v>
      </c>
      <c r="W11" t="s">
        <v>305</v>
      </c>
      <c r="X11">
        <v>5</v>
      </c>
      <c r="Y11">
        <v>205</v>
      </c>
      <c r="Z11" t="s">
        <v>304</v>
      </c>
      <c r="AA11" t="s">
        <v>306</v>
      </c>
      <c r="AB11">
        <v>5</v>
      </c>
      <c r="AC11">
        <v>205</v>
      </c>
    </row>
    <row r="12" spans="1:29" x14ac:dyDescent="0.25">
      <c r="A12" t="s">
        <v>307</v>
      </c>
      <c r="B12" t="s">
        <v>299</v>
      </c>
      <c r="C12" t="s">
        <v>300</v>
      </c>
      <c r="D12">
        <v>4</v>
      </c>
      <c r="E12">
        <v>204</v>
      </c>
      <c r="F12" t="s">
        <v>299</v>
      </c>
      <c r="G12" t="s">
        <v>308</v>
      </c>
      <c r="H12">
        <v>4</v>
      </c>
      <c r="I12">
        <v>204</v>
      </c>
      <c r="K12" t="s">
        <v>307</v>
      </c>
      <c r="L12" t="s">
        <v>302</v>
      </c>
      <c r="M12" t="s">
        <v>301</v>
      </c>
      <c r="N12">
        <v>5</v>
      </c>
      <c r="O12">
        <v>103</v>
      </c>
      <c r="P12" t="s">
        <v>302</v>
      </c>
      <c r="Q12" t="s">
        <v>321</v>
      </c>
      <c r="R12">
        <v>5</v>
      </c>
      <c r="S12">
        <v>103</v>
      </c>
      <c r="U12" t="s">
        <v>307</v>
      </c>
      <c r="V12" t="s">
        <v>304</v>
      </c>
      <c r="W12" t="s">
        <v>305</v>
      </c>
      <c r="X12">
        <v>5</v>
      </c>
      <c r="Y12">
        <v>205</v>
      </c>
      <c r="Z12" t="s">
        <v>304</v>
      </c>
      <c r="AA12" t="s">
        <v>309</v>
      </c>
      <c r="AB12">
        <v>5</v>
      </c>
      <c r="AC12">
        <v>205</v>
      </c>
    </row>
    <row r="18" spans="1:29" x14ac:dyDescent="0.25">
      <c r="A18" s="74" t="s">
        <v>310</v>
      </c>
      <c r="K18" s="74" t="s">
        <v>311</v>
      </c>
      <c r="U18" s="74" t="s">
        <v>312</v>
      </c>
    </row>
    <row r="19" spans="1:29" x14ac:dyDescent="0.25">
      <c r="A19" s="74" t="s">
        <v>291</v>
      </c>
      <c r="B19">
        <v>2</v>
      </c>
      <c r="K19" s="74" t="s">
        <v>291</v>
      </c>
      <c r="L19">
        <v>2</v>
      </c>
      <c r="U19" s="74" t="s">
        <v>291</v>
      </c>
      <c r="V19">
        <v>2</v>
      </c>
    </row>
    <row r="20" spans="1:29" x14ac:dyDescent="0.25">
      <c r="A20" s="74" t="s">
        <v>292</v>
      </c>
      <c r="B20" s="74" t="s">
        <v>293</v>
      </c>
      <c r="C20" s="74" t="s">
        <v>294</v>
      </c>
      <c r="D20" s="74" t="s">
        <v>295</v>
      </c>
      <c r="E20" s="74" t="s">
        <v>296</v>
      </c>
      <c r="F20" s="74" t="s">
        <v>293</v>
      </c>
      <c r="G20" s="74" t="s">
        <v>297</v>
      </c>
      <c r="H20" s="74" t="s">
        <v>295</v>
      </c>
      <c r="I20" s="74" t="s">
        <v>296</v>
      </c>
      <c r="K20" s="74" t="s">
        <v>292</v>
      </c>
      <c r="L20" s="74" t="s">
        <v>293</v>
      </c>
      <c r="M20" s="74" t="s">
        <v>294</v>
      </c>
      <c r="N20" s="74" t="s">
        <v>295</v>
      </c>
      <c r="O20" s="74" t="s">
        <v>296</v>
      </c>
      <c r="P20" s="74" t="s">
        <v>293</v>
      </c>
      <c r="Q20" s="74" t="s">
        <v>297</v>
      </c>
      <c r="R20" s="74" t="s">
        <v>295</v>
      </c>
      <c r="S20" s="74" t="s">
        <v>296</v>
      </c>
      <c r="U20" s="74" t="s">
        <v>292</v>
      </c>
      <c r="V20" s="74" t="s">
        <v>293</v>
      </c>
      <c r="W20" s="74" t="s">
        <v>294</v>
      </c>
      <c r="X20" s="74" t="s">
        <v>295</v>
      </c>
      <c r="Y20" s="74" t="s">
        <v>296</v>
      </c>
      <c r="Z20" s="74" t="s">
        <v>293</v>
      </c>
      <c r="AA20" s="74" t="s">
        <v>297</v>
      </c>
      <c r="AB20" s="74" t="s">
        <v>295</v>
      </c>
      <c r="AC20" s="74" t="s">
        <v>296</v>
      </c>
    </row>
    <row r="21" spans="1:29" x14ac:dyDescent="0.25">
      <c r="A21" t="s">
        <v>298</v>
      </c>
      <c r="B21" t="s">
        <v>304</v>
      </c>
      <c r="C21" t="s">
        <v>305</v>
      </c>
      <c r="D21">
        <v>5</v>
      </c>
      <c r="E21">
        <v>205</v>
      </c>
      <c r="F21" t="s">
        <v>304</v>
      </c>
      <c r="G21" t="s">
        <v>300</v>
      </c>
      <c r="H21">
        <v>5</v>
      </c>
      <c r="I21">
        <v>205</v>
      </c>
      <c r="K21" t="s">
        <v>298</v>
      </c>
      <c r="L21" t="s">
        <v>304</v>
      </c>
      <c r="M21" t="s">
        <v>305</v>
      </c>
      <c r="N21">
        <v>5</v>
      </c>
      <c r="O21">
        <v>205</v>
      </c>
      <c r="P21" t="s">
        <v>304</v>
      </c>
      <c r="Q21" t="s">
        <v>313</v>
      </c>
      <c r="R21">
        <v>5</v>
      </c>
      <c r="S21">
        <v>205</v>
      </c>
      <c r="U21" t="s">
        <v>298</v>
      </c>
      <c r="V21" t="s">
        <v>312</v>
      </c>
      <c r="W21" t="s">
        <v>305</v>
      </c>
      <c r="X21">
        <v>3</v>
      </c>
      <c r="Y21">
        <v>103</v>
      </c>
      <c r="Z21" t="s">
        <v>312</v>
      </c>
      <c r="AA21" t="s">
        <v>314</v>
      </c>
      <c r="AB21">
        <v>3</v>
      </c>
      <c r="AC21">
        <v>103</v>
      </c>
    </row>
    <row r="22" spans="1:29" x14ac:dyDescent="0.25">
      <c r="A22" t="s">
        <v>307</v>
      </c>
      <c r="B22" t="s">
        <v>304</v>
      </c>
      <c r="C22" t="s">
        <v>305</v>
      </c>
      <c r="D22">
        <v>5</v>
      </c>
      <c r="E22">
        <v>205</v>
      </c>
      <c r="F22" t="s">
        <v>304</v>
      </c>
      <c r="G22" t="s">
        <v>313</v>
      </c>
      <c r="H22">
        <v>5</v>
      </c>
      <c r="I22">
        <v>205</v>
      </c>
      <c r="K22" t="s">
        <v>307</v>
      </c>
      <c r="L22" t="s">
        <v>304</v>
      </c>
      <c r="M22" t="s">
        <v>305</v>
      </c>
      <c r="N22">
        <v>5</v>
      </c>
      <c r="O22">
        <v>205</v>
      </c>
      <c r="P22" t="s">
        <v>304</v>
      </c>
      <c r="Q22" t="s">
        <v>300</v>
      </c>
      <c r="R22">
        <v>5</v>
      </c>
      <c r="S22">
        <v>205</v>
      </c>
      <c r="U22" t="s">
        <v>307</v>
      </c>
      <c r="V22" t="s">
        <v>312</v>
      </c>
      <c r="W22" t="s">
        <v>305</v>
      </c>
      <c r="X22">
        <v>3</v>
      </c>
      <c r="Y22">
        <v>103</v>
      </c>
      <c r="Z22" t="s">
        <v>312</v>
      </c>
      <c r="AA22" t="s">
        <v>315</v>
      </c>
      <c r="AB22">
        <v>3</v>
      </c>
      <c r="AC22">
        <v>103</v>
      </c>
    </row>
    <row r="28" spans="1:29" ht="15.75" thickBot="1" x14ac:dyDescent="0.3">
      <c r="A28" s="74" t="s">
        <v>316</v>
      </c>
      <c r="K28" s="74" t="s">
        <v>317</v>
      </c>
      <c r="U28" s="75"/>
      <c r="V28" s="75"/>
      <c r="W28" s="75"/>
      <c r="X28" s="76" t="s">
        <v>199</v>
      </c>
      <c r="Y28" s="75"/>
      <c r="Z28" s="75"/>
      <c r="AA28" s="75"/>
    </row>
    <row r="29" spans="1:29" ht="25.5" thickTop="1" thickBot="1" x14ac:dyDescent="0.3">
      <c r="A29" s="74" t="s">
        <v>291</v>
      </c>
      <c r="B29">
        <v>4</v>
      </c>
      <c r="K29" s="74" t="s">
        <v>291</v>
      </c>
      <c r="L29">
        <v>0</v>
      </c>
      <c r="U29" s="77" t="s">
        <v>186</v>
      </c>
      <c r="V29" s="78" t="s">
        <v>187</v>
      </c>
      <c r="W29" s="78" t="s">
        <v>188</v>
      </c>
      <c r="X29" s="78" t="s">
        <v>189</v>
      </c>
      <c r="Y29" s="78" t="s">
        <v>190</v>
      </c>
      <c r="Z29" s="78" t="s">
        <v>191</v>
      </c>
      <c r="AA29" s="79" t="s">
        <v>192</v>
      </c>
    </row>
    <row r="30" spans="1:29" ht="16.5" thickTop="1" thickBot="1" x14ac:dyDescent="0.3">
      <c r="A30" s="74" t="s">
        <v>292</v>
      </c>
      <c r="B30" s="74" t="s">
        <v>293</v>
      </c>
      <c r="C30" s="74" t="s">
        <v>294</v>
      </c>
      <c r="D30" s="74" t="s">
        <v>295</v>
      </c>
      <c r="E30" s="74" t="s">
        <v>296</v>
      </c>
      <c r="F30" s="74" t="s">
        <v>293</v>
      </c>
      <c r="G30" s="74" t="s">
        <v>297</v>
      </c>
      <c r="H30" s="74" t="s">
        <v>295</v>
      </c>
      <c r="I30" s="74" t="s">
        <v>296</v>
      </c>
      <c r="K30" s="74" t="s">
        <v>292</v>
      </c>
      <c r="L30" s="74" t="s">
        <v>293</v>
      </c>
      <c r="M30" s="74" t="s">
        <v>294</v>
      </c>
      <c r="N30" s="74" t="s">
        <v>295</v>
      </c>
      <c r="O30" s="74" t="s">
        <v>296</v>
      </c>
      <c r="P30" s="74" t="s">
        <v>293</v>
      </c>
      <c r="Q30" s="74" t="s">
        <v>297</v>
      </c>
      <c r="R30" s="74" t="s">
        <v>295</v>
      </c>
      <c r="S30" s="74" t="s">
        <v>296</v>
      </c>
      <c r="U30" s="80" t="s">
        <v>193</v>
      </c>
      <c r="V30" s="81">
        <f>'5Rx0L'!H7</f>
        <v>29.595926578947367</v>
      </c>
      <c r="W30" s="81" t="s">
        <v>194</v>
      </c>
      <c r="X30" s="81">
        <f>'5Rx5L'!H7</f>
        <v>33.438944684210519</v>
      </c>
      <c r="Y30" s="81">
        <f>'5Rx5L'!H31</f>
        <v>16.894423078947369</v>
      </c>
      <c r="Z30" s="81">
        <f>'5Rx5L'!H55</f>
        <v>36.581134210526315</v>
      </c>
      <c r="AA30" s="82">
        <f>'5Rx5L'!H79</f>
        <v>16.400862894736843</v>
      </c>
    </row>
    <row r="31" spans="1:29" ht="15.75" thickBot="1" x14ac:dyDescent="0.3">
      <c r="A31" s="83" t="s">
        <v>322</v>
      </c>
      <c r="B31" t="s">
        <v>319</v>
      </c>
      <c r="C31" t="s">
        <v>314</v>
      </c>
      <c r="D31">
        <v>5</v>
      </c>
      <c r="E31">
        <v>205</v>
      </c>
      <c r="F31" t="s">
        <v>319</v>
      </c>
      <c r="G31" t="s">
        <v>306</v>
      </c>
      <c r="H31">
        <v>5</v>
      </c>
      <c r="I31">
        <v>205</v>
      </c>
      <c r="K31" s="83"/>
      <c r="U31" s="80" t="s">
        <v>195</v>
      </c>
      <c r="V31" s="81">
        <f>'5Rx0L'!H31</f>
        <v>66.895573684210532</v>
      </c>
      <c r="W31" s="81">
        <f>'5Rx5L'!H103</f>
        <v>66.980603631578944</v>
      </c>
      <c r="X31" s="81">
        <f>'5Rx5L'!H127</f>
        <v>70.315520578947371</v>
      </c>
      <c r="Y31" s="81">
        <f>'5Rx5L'!H151</f>
        <v>96.802798894736839</v>
      </c>
      <c r="Z31" s="81">
        <f>'5Rx5L'!H175</f>
        <v>82.59300510526316</v>
      </c>
      <c r="AA31" s="82">
        <f>'5Rx5L'!H199</f>
        <v>77.63666657894737</v>
      </c>
    </row>
    <row r="32" spans="1:29" ht="15.75" thickBot="1" x14ac:dyDescent="0.3">
      <c r="A32" s="83" t="s">
        <v>323</v>
      </c>
      <c r="B32" t="s">
        <v>319</v>
      </c>
      <c r="C32" t="s">
        <v>314</v>
      </c>
      <c r="D32">
        <v>5</v>
      </c>
      <c r="E32">
        <v>205</v>
      </c>
      <c r="F32" t="s">
        <v>319</v>
      </c>
      <c r="G32" t="s">
        <v>320</v>
      </c>
      <c r="H32">
        <v>5</v>
      </c>
      <c r="I32">
        <v>205</v>
      </c>
      <c r="K32" s="83"/>
      <c r="U32" s="80" t="s">
        <v>196</v>
      </c>
      <c r="V32" s="81">
        <f>'5Rx0L'!H55</f>
        <v>112.20704810526315</v>
      </c>
      <c r="W32" s="81">
        <f>'5Rx5L'!H223</f>
        <v>71.980936578947365</v>
      </c>
      <c r="X32" s="81">
        <f>'5Rx5L'!H247</f>
        <v>97.187250631578948</v>
      </c>
      <c r="Y32" s="81">
        <f>'5Rx5L'!H271</f>
        <v>84.47225536842106</v>
      </c>
      <c r="Z32" s="81">
        <f>'5Rx5L'!H295</f>
        <v>91.654913947368414</v>
      </c>
      <c r="AA32" s="82">
        <f>'5Rx5L'!H319</f>
        <v>75.188777578947366</v>
      </c>
    </row>
    <row r="33" spans="1:27" ht="15.75" thickBot="1" x14ac:dyDescent="0.3">
      <c r="A33" s="83" t="s">
        <v>318</v>
      </c>
      <c r="B33" t="s">
        <v>319</v>
      </c>
      <c r="C33" t="s">
        <v>314</v>
      </c>
      <c r="D33">
        <v>5</v>
      </c>
      <c r="E33">
        <v>205</v>
      </c>
      <c r="F33" t="s">
        <v>319</v>
      </c>
      <c r="G33" t="s">
        <v>300</v>
      </c>
      <c r="H33">
        <v>5</v>
      </c>
      <c r="I33">
        <v>205</v>
      </c>
      <c r="K33" s="83"/>
      <c r="U33" s="80" t="s">
        <v>197</v>
      </c>
      <c r="V33" s="81">
        <f>'5Rx0L'!H79</f>
        <v>126.77452415789475</v>
      </c>
      <c r="W33" s="81">
        <f>'5Rx5L'!H343</f>
        <v>126.70055378947369</v>
      </c>
      <c r="X33" s="81">
        <f>'5Rx5L'!H367</f>
        <v>129.94595663157895</v>
      </c>
      <c r="Y33" s="81">
        <f>'5Rx5L'!H391</f>
        <v>128.25121173684209</v>
      </c>
      <c r="Z33" s="81">
        <f>'5Rx5L'!H415</f>
        <v>135.70503636842102</v>
      </c>
      <c r="AA33" s="82">
        <f>'5Rx5L'!H439</f>
        <v>129.09135310526318</v>
      </c>
    </row>
    <row r="34" spans="1:27" ht="15.75" thickBot="1" x14ac:dyDescent="0.3">
      <c r="A34" s="83" t="s">
        <v>324</v>
      </c>
      <c r="B34" t="s">
        <v>319</v>
      </c>
      <c r="C34" t="s">
        <v>314</v>
      </c>
      <c r="D34">
        <v>5</v>
      </c>
      <c r="E34">
        <v>205</v>
      </c>
      <c r="F34" t="s">
        <v>319</v>
      </c>
      <c r="G34" t="s">
        <v>301</v>
      </c>
      <c r="H34">
        <v>5</v>
      </c>
      <c r="I34">
        <v>205</v>
      </c>
      <c r="U34" s="84" t="s">
        <v>198</v>
      </c>
      <c r="V34" s="85">
        <f>'5Rx0L'!H103</f>
        <v>164.26729436842106</v>
      </c>
      <c r="W34" s="85">
        <f>'5Rx5L'!H463</f>
        <v>145.8354294736842</v>
      </c>
      <c r="X34" s="85">
        <f>'5Rx5L'!H487</f>
        <v>147.85641121052635</v>
      </c>
      <c r="Y34" s="85">
        <f>'5Rx5L'!H511</f>
        <v>137.57065142105262</v>
      </c>
      <c r="Z34" s="85">
        <f>'5Rx5L'!H535</f>
        <v>147.94439568421052</v>
      </c>
      <c r="AA34" s="86">
        <f>'5Rx5L'!H559</f>
        <v>139.28292015789475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34" customWidth="1"/>
    <col min="7" max="7" width="2" style="18" customWidth="1"/>
    <col min="8" max="8" width="11" style="4" bestFit="1" customWidth="1"/>
    <col min="9" max="9" width="14.85546875" style="4" bestFit="1" customWidth="1"/>
    <col min="10" max="10" width="18.7109375" style="4" bestFit="1" customWidth="1"/>
    <col min="11" max="11" width="13.7109375" style="34" customWidth="1"/>
    <col min="17" max="17" width="2" style="18" customWidth="1"/>
    <col min="18" max="18" width="11" style="4" bestFit="1" customWidth="1"/>
    <col min="19" max="19" width="14.7109375" style="4" bestFit="1" customWidth="1"/>
    <col min="20" max="20" width="18.5703125" style="4" bestFit="1" customWidth="1"/>
    <col min="21" max="21" width="2" style="18" customWidth="1"/>
    <col min="27" max="28" width="9.140625" style="4"/>
    <col min="29" max="16384" width="9.140625" style="3"/>
  </cols>
  <sheetData>
    <row r="1" spans="1:21" x14ac:dyDescent="0.25">
      <c r="A1" s="33" t="s">
        <v>114</v>
      </c>
      <c r="B1" t="s">
        <v>101</v>
      </c>
      <c r="H1" s="4" t="s">
        <v>1</v>
      </c>
      <c r="I1" s="37" t="str">
        <f>C8</f>
        <v>Conv. Loss Log Mag(dB)</v>
      </c>
      <c r="J1" s="37" t="str">
        <f>D8</f>
        <v>RF Return Loss Log Mag(dB)</v>
      </c>
      <c r="K1" s="33" t="s">
        <v>115</v>
      </c>
      <c r="L1" t="s">
        <v>101</v>
      </c>
      <c r="R1" s="4" t="s">
        <v>1</v>
      </c>
      <c r="S1" s="37" t="str">
        <f>M8</f>
        <v>Conv. Loss Log Mag(dB)</v>
      </c>
      <c r="T1" s="37" t="str">
        <f>N8</f>
        <v>RF Return Loss Log Mag(dB)</v>
      </c>
    </row>
    <row r="2" spans="1:21" x14ac:dyDescent="0.25">
      <c r="B2" t="s">
        <v>102</v>
      </c>
      <c r="C2" t="s">
        <v>103</v>
      </c>
      <c r="D2" t="s">
        <v>104</v>
      </c>
      <c r="E2" t="s">
        <v>231</v>
      </c>
      <c r="I2" s="16" t="s">
        <v>230</v>
      </c>
      <c r="L2" t="s">
        <v>102</v>
      </c>
      <c r="M2" t="s">
        <v>103</v>
      </c>
      <c r="N2" t="s">
        <v>104</v>
      </c>
      <c r="O2" t="s">
        <v>231</v>
      </c>
      <c r="S2" s="16" t="s">
        <v>230</v>
      </c>
    </row>
    <row r="3" spans="1:21" x14ac:dyDescent="0.25">
      <c r="A3" s="44" t="s">
        <v>220</v>
      </c>
      <c r="B3" t="s">
        <v>232</v>
      </c>
      <c r="I3" s="16">
        <f>AVERAGE(I18:I147)</f>
        <v>-7.5461886569230749</v>
      </c>
      <c r="K3" s="44" t="s">
        <v>220</v>
      </c>
      <c r="L3" t="s">
        <v>232</v>
      </c>
      <c r="S3" s="16">
        <f>AVERAGE(S18:S147)</f>
        <v>-9.0155091938461496</v>
      </c>
    </row>
    <row r="4" spans="1:21" x14ac:dyDescent="0.25">
      <c r="A4" s="44" t="s">
        <v>222</v>
      </c>
      <c r="B4" t="s">
        <v>265</v>
      </c>
      <c r="C4" t="s">
        <v>266</v>
      </c>
      <c r="D4" t="s">
        <v>267</v>
      </c>
      <c r="G4" s="19"/>
      <c r="H4" s="5">
        <f t="shared" ref="H4:H67" si="0">B9/1000000000</f>
        <v>2</v>
      </c>
      <c r="I4" s="5">
        <f t="shared" ref="I4:I67" si="1">C9</f>
        <v>-61.662543999999997</v>
      </c>
      <c r="J4" s="5">
        <f t="shared" ref="J4:J67" si="2">D9</f>
        <v>-1.2394407999999999</v>
      </c>
      <c r="K4" s="44" t="s">
        <v>222</v>
      </c>
      <c r="L4" t="s">
        <v>265</v>
      </c>
      <c r="M4" t="s">
        <v>266</v>
      </c>
      <c r="N4" t="s">
        <v>268</v>
      </c>
      <c r="Q4" s="19"/>
      <c r="R4" s="5">
        <f t="shared" ref="R4:R67" si="3">L9/1000000000</f>
        <v>2</v>
      </c>
      <c r="S4" s="5">
        <f t="shared" ref="S4:S67" si="4">M9</f>
        <v>-27.156790000000001</v>
      </c>
      <c r="T4" s="5">
        <f t="shared" ref="T4:T67" si="5">N9</f>
        <v>-1.1738008</v>
      </c>
      <c r="U4" s="19"/>
    </row>
    <row r="5" spans="1:21" x14ac:dyDescent="0.25">
      <c r="A5" s="44" t="s">
        <v>223</v>
      </c>
      <c r="B5" t="s">
        <v>105</v>
      </c>
      <c r="G5" s="19"/>
      <c r="H5" s="5">
        <f t="shared" si="0"/>
        <v>2.0699999999999998</v>
      </c>
      <c r="I5" s="5">
        <f t="shared" si="1"/>
        <v>-60.140514000000003</v>
      </c>
      <c r="J5" s="5">
        <f t="shared" si="2"/>
        <v>-1.3665441</v>
      </c>
      <c r="K5" s="44" t="s">
        <v>223</v>
      </c>
      <c r="L5" t="s">
        <v>105</v>
      </c>
      <c r="Q5" s="19"/>
      <c r="R5" s="5">
        <f t="shared" si="3"/>
        <v>2.0699999999999998</v>
      </c>
      <c r="S5" s="5">
        <f t="shared" si="4"/>
        <v>-25.219287999999999</v>
      </c>
      <c r="T5" s="5">
        <f t="shared" si="5"/>
        <v>-1.2602648999999999</v>
      </c>
      <c r="U5" s="19"/>
    </row>
    <row r="6" spans="1:21" x14ac:dyDescent="0.25">
      <c r="A6" s="44" t="s">
        <v>224</v>
      </c>
      <c r="G6" s="19"/>
      <c r="H6" s="5">
        <f t="shared" si="0"/>
        <v>2.14</v>
      </c>
      <c r="I6" s="5">
        <f t="shared" si="1"/>
        <v>-56.571860999999998</v>
      </c>
      <c r="J6" s="5">
        <f t="shared" si="2"/>
        <v>-1.5515927</v>
      </c>
      <c r="K6" s="44" t="s">
        <v>224</v>
      </c>
      <c r="Q6" s="19"/>
      <c r="R6" s="5">
        <f t="shared" si="3"/>
        <v>2.14</v>
      </c>
      <c r="S6" s="5">
        <f t="shared" si="4"/>
        <v>-23.270340000000001</v>
      </c>
      <c r="T6" s="5">
        <f t="shared" si="5"/>
        <v>-1.3761730999999999</v>
      </c>
      <c r="U6" s="19"/>
    </row>
    <row r="7" spans="1:21" x14ac:dyDescent="0.25">
      <c r="A7" s="44" t="s">
        <v>221</v>
      </c>
      <c r="B7" t="s">
        <v>106</v>
      </c>
      <c r="G7" s="19"/>
      <c r="H7" s="5">
        <f t="shared" si="0"/>
        <v>2.21</v>
      </c>
      <c r="I7" s="5">
        <f t="shared" si="1"/>
        <v>-49.91095</v>
      </c>
      <c r="J7" s="5">
        <f t="shared" si="2"/>
        <v>-1.7924857000000001</v>
      </c>
      <c r="K7" s="44" t="s">
        <v>221</v>
      </c>
      <c r="L7" t="s">
        <v>106</v>
      </c>
      <c r="Q7" s="19"/>
      <c r="R7" s="5">
        <f t="shared" si="3"/>
        <v>2.21</v>
      </c>
      <c r="S7" s="5">
        <f t="shared" si="4"/>
        <v>-21.156191</v>
      </c>
      <c r="T7" s="5">
        <f t="shared" si="5"/>
        <v>-1.5211665999999999</v>
      </c>
      <c r="U7" s="19"/>
    </row>
    <row r="8" spans="1:21" x14ac:dyDescent="0.25">
      <c r="B8" t="s">
        <v>20</v>
      </c>
      <c r="C8" t="s">
        <v>107</v>
      </c>
      <c r="D8" t="s">
        <v>108</v>
      </c>
      <c r="G8" s="19"/>
      <c r="H8" s="5">
        <f t="shared" si="0"/>
        <v>2.2799999999999998</v>
      </c>
      <c r="I8" s="5">
        <f t="shared" si="1"/>
        <v>-41.817295000000001</v>
      </c>
      <c r="J8" s="5">
        <f t="shared" si="2"/>
        <v>-2.1344050999999999</v>
      </c>
      <c r="L8" t="s">
        <v>20</v>
      </c>
      <c r="M8" t="s">
        <v>107</v>
      </c>
      <c r="N8" t="s">
        <v>108</v>
      </c>
      <c r="Q8" s="19"/>
      <c r="R8" s="5">
        <f t="shared" si="3"/>
        <v>2.2799999999999998</v>
      </c>
      <c r="S8" s="5">
        <f t="shared" si="4"/>
        <v>-19.58634</v>
      </c>
      <c r="T8" s="5">
        <f t="shared" si="5"/>
        <v>-1.7136895999999999</v>
      </c>
      <c r="U8" s="19"/>
    </row>
    <row r="9" spans="1:21" x14ac:dyDescent="0.25">
      <c r="B9">
        <v>2000000000</v>
      </c>
      <c r="C9">
        <v>-61.662543999999997</v>
      </c>
      <c r="D9">
        <v>-1.2394407999999999</v>
      </c>
      <c r="G9" s="19"/>
      <c r="H9" s="5">
        <f t="shared" si="0"/>
        <v>2.35</v>
      </c>
      <c r="I9" s="5">
        <f t="shared" si="1"/>
        <v>-33.287768999999997</v>
      </c>
      <c r="J9" s="5">
        <f t="shared" si="2"/>
        <v>-2.5730192999999999</v>
      </c>
      <c r="L9">
        <v>2000000000</v>
      </c>
      <c r="M9">
        <v>-27.156790000000001</v>
      </c>
      <c r="N9">
        <v>-1.1738008</v>
      </c>
      <c r="Q9" s="19"/>
      <c r="R9" s="5">
        <f t="shared" si="3"/>
        <v>2.35</v>
      </c>
      <c r="S9" s="5">
        <f t="shared" si="4"/>
        <v>-18.512053999999999</v>
      </c>
      <c r="T9" s="5">
        <f t="shared" si="5"/>
        <v>-1.9722544</v>
      </c>
      <c r="U9" s="19"/>
    </row>
    <row r="10" spans="1:21" x14ac:dyDescent="0.25">
      <c r="B10">
        <v>2070000000</v>
      </c>
      <c r="C10">
        <v>-60.140514000000003</v>
      </c>
      <c r="D10">
        <v>-1.3665441</v>
      </c>
      <c r="G10" s="19"/>
      <c r="H10" s="5">
        <f t="shared" si="0"/>
        <v>2.42</v>
      </c>
      <c r="I10" s="5">
        <f t="shared" si="1"/>
        <v>-24.986249999999998</v>
      </c>
      <c r="J10" s="5">
        <f t="shared" si="2"/>
        <v>-3.2222767000000001</v>
      </c>
      <c r="L10">
        <v>2070000000</v>
      </c>
      <c r="M10">
        <v>-25.219287999999999</v>
      </c>
      <c r="N10">
        <v>-1.2602648999999999</v>
      </c>
      <c r="Q10" s="19"/>
      <c r="R10" s="5">
        <f t="shared" si="3"/>
        <v>2.42</v>
      </c>
      <c r="S10" s="5">
        <f t="shared" si="4"/>
        <v>-17.406134000000002</v>
      </c>
      <c r="T10" s="5">
        <f t="shared" si="5"/>
        <v>-2.2953160000000001</v>
      </c>
      <c r="U10" s="19"/>
    </row>
    <row r="11" spans="1:21" x14ac:dyDescent="0.25">
      <c r="B11">
        <v>2140000000</v>
      </c>
      <c r="C11">
        <v>-56.571860999999998</v>
      </c>
      <c r="D11">
        <v>-1.5515927</v>
      </c>
      <c r="G11" s="19"/>
      <c r="H11" s="5">
        <f t="shared" si="0"/>
        <v>2.4900000000000002</v>
      </c>
      <c r="I11" s="5">
        <f t="shared" si="1"/>
        <v>-18.674520000000001</v>
      </c>
      <c r="J11" s="5">
        <f t="shared" si="2"/>
        <v>-4.0581373999999997</v>
      </c>
      <c r="L11">
        <v>2140000000</v>
      </c>
      <c r="M11">
        <v>-23.270340000000001</v>
      </c>
      <c r="N11">
        <v>-1.3761730999999999</v>
      </c>
      <c r="Q11" s="19"/>
      <c r="R11" s="5">
        <f t="shared" si="3"/>
        <v>2.4900000000000002</v>
      </c>
      <c r="S11" s="5">
        <f t="shared" si="4"/>
        <v>-15.880682999999999</v>
      </c>
      <c r="T11" s="5">
        <f t="shared" si="5"/>
        <v>-2.7225044</v>
      </c>
      <c r="U11" s="19"/>
    </row>
    <row r="12" spans="1:21" x14ac:dyDescent="0.25">
      <c r="B12">
        <v>2210000000</v>
      </c>
      <c r="C12">
        <v>-49.91095</v>
      </c>
      <c r="D12">
        <v>-1.7924857000000001</v>
      </c>
      <c r="G12" s="19"/>
      <c r="H12" s="5">
        <f t="shared" si="0"/>
        <v>2.56</v>
      </c>
      <c r="I12" s="5">
        <f t="shared" si="1"/>
        <v>-14.688986</v>
      </c>
      <c r="J12" s="5">
        <f t="shared" si="2"/>
        <v>-5.2138796000000003</v>
      </c>
      <c r="L12">
        <v>2210000000</v>
      </c>
      <c r="M12">
        <v>-21.156191</v>
      </c>
      <c r="N12">
        <v>-1.5211665999999999</v>
      </c>
      <c r="Q12" s="19"/>
      <c r="R12" s="5">
        <f t="shared" si="3"/>
        <v>2.56</v>
      </c>
      <c r="S12" s="5">
        <f t="shared" si="4"/>
        <v>-14.346349999999999</v>
      </c>
      <c r="T12" s="5">
        <f t="shared" si="5"/>
        <v>-3.2954292000000001</v>
      </c>
      <c r="U12" s="19"/>
    </row>
    <row r="13" spans="1:21" x14ac:dyDescent="0.25">
      <c r="B13">
        <v>2280000000</v>
      </c>
      <c r="C13">
        <v>-41.817295000000001</v>
      </c>
      <c r="D13">
        <v>-2.1344050999999999</v>
      </c>
      <c r="G13" s="19"/>
      <c r="H13" s="5">
        <f t="shared" si="0"/>
        <v>2.63</v>
      </c>
      <c r="I13" s="5">
        <f t="shared" si="1"/>
        <v>-12.649134</v>
      </c>
      <c r="J13" s="5">
        <f t="shared" si="2"/>
        <v>-6.9531732000000002</v>
      </c>
      <c r="L13">
        <v>2280000000</v>
      </c>
      <c r="M13">
        <v>-19.58634</v>
      </c>
      <c r="N13">
        <v>-1.7136895999999999</v>
      </c>
      <c r="Q13" s="19"/>
      <c r="R13" s="5">
        <f t="shared" si="3"/>
        <v>2.63</v>
      </c>
      <c r="S13" s="5">
        <f t="shared" si="4"/>
        <v>-12.916591</v>
      </c>
      <c r="T13" s="5">
        <f t="shared" si="5"/>
        <v>-4.0949998000000001</v>
      </c>
      <c r="U13" s="19"/>
    </row>
    <row r="14" spans="1:21" x14ac:dyDescent="0.25">
      <c r="B14">
        <v>2350000000</v>
      </c>
      <c r="C14">
        <v>-33.287768999999997</v>
      </c>
      <c r="D14">
        <v>-2.5730192999999999</v>
      </c>
      <c r="G14" s="19"/>
      <c r="H14" s="5">
        <f t="shared" si="0"/>
        <v>2.7</v>
      </c>
      <c r="I14" s="5">
        <f t="shared" si="1"/>
        <v>-10.860504000000001</v>
      </c>
      <c r="J14" s="5">
        <f t="shared" si="2"/>
        <v>-9.0790547999999998</v>
      </c>
      <c r="L14">
        <v>2350000000</v>
      </c>
      <c r="M14">
        <v>-18.512053999999999</v>
      </c>
      <c r="N14">
        <v>-1.9722544</v>
      </c>
      <c r="Q14" s="19"/>
      <c r="R14" s="5">
        <f t="shared" si="3"/>
        <v>2.7</v>
      </c>
      <c r="S14" s="5">
        <f t="shared" si="4"/>
        <v>-11.281853</v>
      </c>
      <c r="T14" s="5">
        <f t="shared" si="5"/>
        <v>-5.1309395000000002</v>
      </c>
      <c r="U14" s="19"/>
    </row>
    <row r="15" spans="1:21" x14ac:dyDescent="0.25">
      <c r="B15">
        <v>2420000000</v>
      </c>
      <c r="C15">
        <v>-24.986249999999998</v>
      </c>
      <c r="D15">
        <v>-3.2222767000000001</v>
      </c>
      <c r="G15" s="19"/>
      <c r="H15" s="5">
        <f t="shared" si="0"/>
        <v>2.77</v>
      </c>
      <c r="I15" s="5">
        <f t="shared" si="1"/>
        <v>-9.5402374000000005</v>
      </c>
      <c r="J15" s="5">
        <f t="shared" si="2"/>
        <v>-10.930771999999999</v>
      </c>
      <c r="L15">
        <v>2420000000</v>
      </c>
      <c r="M15">
        <v>-17.406134000000002</v>
      </c>
      <c r="N15">
        <v>-2.2953160000000001</v>
      </c>
      <c r="Q15" s="19"/>
      <c r="R15" s="5">
        <f t="shared" si="3"/>
        <v>2.77</v>
      </c>
      <c r="S15" s="5">
        <f t="shared" si="4"/>
        <v>-10.013817</v>
      </c>
      <c r="T15" s="5">
        <f t="shared" si="5"/>
        <v>-6.4469285000000003</v>
      </c>
      <c r="U15" s="19"/>
    </row>
    <row r="16" spans="1:21" x14ac:dyDescent="0.25">
      <c r="B16">
        <v>2490000000</v>
      </c>
      <c r="C16">
        <v>-18.674520000000001</v>
      </c>
      <c r="D16">
        <v>-4.0581373999999997</v>
      </c>
      <c r="G16" s="19"/>
      <c r="H16" s="5">
        <f t="shared" si="0"/>
        <v>2.84</v>
      </c>
      <c r="I16" s="5">
        <f t="shared" si="1"/>
        <v>-8.2751006999999994</v>
      </c>
      <c r="J16" s="5">
        <f t="shared" si="2"/>
        <v>-12.320612000000001</v>
      </c>
      <c r="L16">
        <v>2490000000</v>
      </c>
      <c r="M16">
        <v>-15.880682999999999</v>
      </c>
      <c r="N16">
        <v>-2.7225044</v>
      </c>
      <c r="Q16" s="19"/>
      <c r="R16" s="5">
        <f t="shared" si="3"/>
        <v>2.84</v>
      </c>
      <c r="S16" s="5">
        <f t="shared" si="4"/>
        <v>-9.0279340999999995</v>
      </c>
      <c r="T16" s="5">
        <f t="shared" si="5"/>
        <v>-8.0487927999999993</v>
      </c>
      <c r="U16" s="19"/>
    </row>
    <row r="17" spans="2:21" x14ac:dyDescent="0.25">
      <c r="B17">
        <v>2560000000</v>
      </c>
      <c r="C17">
        <v>-14.688986</v>
      </c>
      <c r="D17">
        <v>-5.2138796000000003</v>
      </c>
      <c r="G17" s="19"/>
      <c r="H17" s="5">
        <f t="shared" si="0"/>
        <v>2.91</v>
      </c>
      <c r="I17" s="5">
        <f t="shared" si="1"/>
        <v>-7.7616348000000004</v>
      </c>
      <c r="J17" s="5">
        <f t="shared" si="2"/>
        <v>-13.250610999999999</v>
      </c>
      <c r="L17">
        <v>2560000000</v>
      </c>
      <c r="M17">
        <v>-14.346349999999999</v>
      </c>
      <c r="N17">
        <v>-3.2954292000000001</v>
      </c>
      <c r="Q17" s="19"/>
      <c r="R17" s="5">
        <f t="shared" si="3"/>
        <v>2.91</v>
      </c>
      <c r="S17" s="5">
        <f t="shared" si="4"/>
        <v>-8.1836871999999996</v>
      </c>
      <c r="T17" s="5">
        <f t="shared" si="5"/>
        <v>-9.3538446000000004</v>
      </c>
      <c r="U17" s="19"/>
    </row>
    <row r="18" spans="2:21" x14ac:dyDescent="0.25">
      <c r="B18">
        <v>2630000000</v>
      </c>
      <c r="C18">
        <v>-12.649134</v>
      </c>
      <c r="D18">
        <v>-6.9531732000000002</v>
      </c>
      <c r="G18" s="19"/>
      <c r="H18" s="5">
        <f t="shared" si="0"/>
        <v>2.98</v>
      </c>
      <c r="I18" s="5">
        <f t="shared" si="1"/>
        <v>-7.2313327999999997</v>
      </c>
      <c r="J18" s="5">
        <f t="shared" si="2"/>
        <v>-13.949104999999999</v>
      </c>
      <c r="L18">
        <v>2630000000</v>
      </c>
      <c r="M18">
        <v>-12.916591</v>
      </c>
      <c r="N18">
        <v>-4.0949998000000001</v>
      </c>
      <c r="Q18" s="19"/>
      <c r="R18" s="5">
        <f t="shared" si="3"/>
        <v>2.98</v>
      </c>
      <c r="S18" s="5">
        <f t="shared" si="4"/>
        <v>-7.7770152000000001</v>
      </c>
      <c r="T18" s="5">
        <f t="shared" si="5"/>
        <v>-10.410493000000001</v>
      </c>
      <c r="U18" s="19"/>
    </row>
    <row r="19" spans="2:21" x14ac:dyDescent="0.25">
      <c r="B19">
        <v>2700000000</v>
      </c>
      <c r="C19">
        <v>-10.860504000000001</v>
      </c>
      <c r="D19">
        <v>-9.0790547999999998</v>
      </c>
      <c r="G19" s="19"/>
      <c r="H19" s="5">
        <f t="shared" si="0"/>
        <v>3.05</v>
      </c>
      <c r="I19" s="5">
        <f t="shared" si="1"/>
        <v>-7.0018381999999999</v>
      </c>
      <c r="J19" s="5">
        <f t="shared" si="2"/>
        <v>-14.28651</v>
      </c>
      <c r="L19">
        <v>2700000000</v>
      </c>
      <c r="M19">
        <v>-11.281853</v>
      </c>
      <c r="N19">
        <v>-5.1309395000000002</v>
      </c>
      <c r="Q19" s="19"/>
      <c r="R19" s="5">
        <f t="shared" si="3"/>
        <v>3.05</v>
      </c>
      <c r="S19" s="5">
        <f t="shared" si="4"/>
        <v>-7.6149063000000003</v>
      </c>
      <c r="T19" s="5">
        <f t="shared" si="5"/>
        <v>-11.244617</v>
      </c>
      <c r="U19" s="19"/>
    </row>
    <row r="20" spans="2:21" x14ac:dyDescent="0.25">
      <c r="B20">
        <v>2770000000</v>
      </c>
      <c r="C20">
        <v>-9.5402374000000005</v>
      </c>
      <c r="D20">
        <v>-10.930771999999999</v>
      </c>
      <c r="G20" s="19"/>
      <c r="H20" s="5">
        <f t="shared" si="0"/>
        <v>3.12</v>
      </c>
      <c r="I20" s="5">
        <f t="shared" si="1"/>
        <v>-7.0236305999999997</v>
      </c>
      <c r="J20" s="5">
        <f t="shared" si="2"/>
        <v>-14.356127000000001</v>
      </c>
      <c r="L20">
        <v>2770000000</v>
      </c>
      <c r="M20">
        <v>-10.013817</v>
      </c>
      <c r="N20">
        <v>-6.4469285000000003</v>
      </c>
      <c r="Q20" s="19"/>
      <c r="R20" s="5">
        <f t="shared" si="3"/>
        <v>3.12</v>
      </c>
      <c r="S20" s="5">
        <f t="shared" si="4"/>
        <v>-7.5851540999999996</v>
      </c>
      <c r="T20" s="5">
        <f t="shared" si="5"/>
        <v>-11.842915</v>
      </c>
      <c r="U20" s="19"/>
    </row>
    <row r="21" spans="2:21" x14ac:dyDescent="0.25">
      <c r="B21">
        <v>2840000000</v>
      </c>
      <c r="C21">
        <v>-8.2751006999999994</v>
      </c>
      <c r="D21">
        <v>-12.320612000000001</v>
      </c>
      <c r="G21" s="19"/>
      <c r="H21" s="5">
        <f t="shared" si="0"/>
        <v>3.19</v>
      </c>
      <c r="I21" s="5">
        <f t="shared" si="1"/>
        <v>-7.0289431000000002</v>
      </c>
      <c r="J21" s="5">
        <f t="shared" si="2"/>
        <v>-13.984325999999999</v>
      </c>
      <c r="L21">
        <v>2840000000</v>
      </c>
      <c r="M21">
        <v>-9.0279340999999995</v>
      </c>
      <c r="N21">
        <v>-8.0487927999999993</v>
      </c>
      <c r="Q21" s="19"/>
      <c r="R21" s="5">
        <f t="shared" si="3"/>
        <v>3.19</v>
      </c>
      <c r="S21" s="5">
        <f t="shared" si="4"/>
        <v>-7.7096133</v>
      </c>
      <c r="T21" s="5">
        <f t="shared" si="5"/>
        <v>-12.20848</v>
      </c>
      <c r="U21" s="19"/>
    </row>
    <row r="22" spans="2:21" x14ac:dyDescent="0.25">
      <c r="B22">
        <v>2910000000</v>
      </c>
      <c r="C22">
        <v>-7.7616348000000004</v>
      </c>
      <c r="D22">
        <v>-13.250610999999999</v>
      </c>
      <c r="G22" s="19"/>
      <c r="H22" s="5">
        <f t="shared" si="0"/>
        <v>3.26</v>
      </c>
      <c r="I22" s="5">
        <f t="shared" si="1"/>
        <v>-7.0375214000000001</v>
      </c>
      <c r="J22" s="5">
        <f t="shared" si="2"/>
        <v>-12.967565</v>
      </c>
      <c r="L22">
        <v>2910000000</v>
      </c>
      <c r="M22">
        <v>-8.1836871999999996</v>
      </c>
      <c r="N22">
        <v>-9.3538446000000004</v>
      </c>
      <c r="Q22" s="19"/>
      <c r="R22" s="5">
        <f t="shared" si="3"/>
        <v>3.26</v>
      </c>
      <c r="S22" s="5">
        <f t="shared" si="4"/>
        <v>-7.9271336000000003</v>
      </c>
      <c r="T22" s="5">
        <f t="shared" si="5"/>
        <v>-12.261933000000001</v>
      </c>
      <c r="U22" s="19"/>
    </row>
    <row r="23" spans="2:21" x14ac:dyDescent="0.25">
      <c r="B23">
        <v>2980000000</v>
      </c>
      <c r="C23">
        <v>-7.2313327999999997</v>
      </c>
      <c r="D23">
        <v>-13.949104999999999</v>
      </c>
      <c r="G23" s="19"/>
      <c r="H23" s="5">
        <f t="shared" si="0"/>
        <v>3.33</v>
      </c>
      <c r="I23" s="5">
        <f t="shared" si="1"/>
        <v>-7.10989</v>
      </c>
      <c r="J23" s="5">
        <f t="shared" si="2"/>
        <v>-11.466628999999999</v>
      </c>
      <c r="L23">
        <v>2980000000</v>
      </c>
      <c r="M23">
        <v>-7.7770152000000001</v>
      </c>
      <c r="N23">
        <v>-10.410493000000001</v>
      </c>
      <c r="Q23" s="19"/>
      <c r="R23" s="5">
        <f t="shared" si="3"/>
        <v>3.33</v>
      </c>
      <c r="S23" s="5">
        <f t="shared" si="4"/>
        <v>-8.0619364000000004</v>
      </c>
      <c r="T23" s="5">
        <f t="shared" si="5"/>
        <v>-12.037316000000001</v>
      </c>
      <c r="U23" s="19"/>
    </row>
    <row r="24" spans="2:21" x14ac:dyDescent="0.25">
      <c r="B24">
        <v>3050000000</v>
      </c>
      <c r="C24">
        <v>-7.0018381999999999</v>
      </c>
      <c r="D24">
        <v>-14.28651</v>
      </c>
      <c r="G24" s="19"/>
      <c r="H24" s="5">
        <f t="shared" si="0"/>
        <v>3.4</v>
      </c>
      <c r="I24" s="5">
        <f t="shared" si="1"/>
        <v>-7.0990272000000001</v>
      </c>
      <c r="J24" s="5">
        <f t="shared" si="2"/>
        <v>-10.174621999999999</v>
      </c>
      <c r="L24">
        <v>3050000000</v>
      </c>
      <c r="M24">
        <v>-7.6149063000000003</v>
      </c>
      <c r="N24">
        <v>-11.244617</v>
      </c>
      <c r="Q24" s="19"/>
      <c r="R24" s="5">
        <f t="shared" si="3"/>
        <v>3.4</v>
      </c>
      <c r="S24" s="5">
        <f t="shared" si="4"/>
        <v>-8.2485379999999999</v>
      </c>
      <c r="T24" s="5">
        <f t="shared" si="5"/>
        <v>-11.479855000000001</v>
      </c>
      <c r="U24" s="19"/>
    </row>
    <row r="25" spans="2:21" x14ac:dyDescent="0.25">
      <c r="B25">
        <v>3120000000</v>
      </c>
      <c r="C25">
        <v>-7.0236305999999997</v>
      </c>
      <c r="D25">
        <v>-14.356127000000001</v>
      </c>
      <c r="G25" s="19"/>
      <c r="H25" s="5">
        <f t="shared" si="0"/>
        <v>3.47</v>
      </c>
      <c r="I25" s="5">
        <f t="shared" si="1"/>
        <v>-7.1225066000000004</v>
      </c>
      <c r="J25" s="5">
        <f t="shared" si="2"/>
        <v>-9.2500190999999994</v>
      </c>
      <c r="L25">
        <v>3120000000</v>
      </c>
      <c r="M25">
        <v>-7.5851540999999996</v>
      </c>
      <c r="N25">
        <v>-11.842915</v>
      </c>
      <c r="Q25" s="19"/>
      <c r="R25" s="5">
        <f t="shared" si="3"/>
        <v>3.47</v>
      </c>
      <c r="S25" s="5">
        <f t="shared" si="4"/>
        <v>-8.3684864000000001</v>
      </c>
      <c r="T25" s="5">
        <f t="shared" si="5"/>
        <v>-10.605257999999999</v>
      </c>
      <c r="U25" s="19"/>
    </row>
    <row r="26" spans="2:21" x14ac:dyDescent="0.25">
      <c r="B26">
        <v>3190000000</v>
      </c>
      <c r="C26">
        <v>-7.0289431000000002</v>
      </c>
      <c r="D26">
        <v>-13.984325999999999</v>
      </c>
      <c r="G26" s="19"/>
      <c r="H26" s="5">
        <f t="shared" si="0"/>
        <v>3.54</v>
      </c>
      <c r="I26" s="5">
        <f t="shared" si="1"/>
        <v>-7.1459207999999999</v>
      </c>
      <c r="J26" s="5">
        <f t="shared" si="2"/>
        <v>-8.6876935999999993</v>
      </c>
      <c r="L26">
        <v>3190000000</v>
      </c>
      <c r="M26">
        <v>-7.7096133</v>
      </c>
      <c r="N26">
        <v>-12.20848</v>
      </c>
      <c r="Q26" s="19"/>
      <c r="R26" s="5">
        <f t="shared" si="3"/>
        <v>3.54</v>
      </c>
      <c r="S26" s="5">
        <f t="shared" si="4"/>
        <v>-8.5111331999999997</v>
      </c>
      <c r="T26" s="5">
        <f t="shared" si="5"/>
        <v>-9.9798889000000006</v>
      </c>
      <c r="U26" s="19"/>
    </row>
    <row r="27" spans="2:21" x14ac:dyDescent="0.25">
      <c r="B27">
        <v>3260000000</v>
      </c>
      <c r="C27">
        <v>-7.0375214000000001</v>
      </c>
      <c r="D27">
        <v>-12.967565</v>
      </c>
      <c r="G27" s="19"/>
      <c r="H27" s="5">
        <f t="shared" si="0"/>
        <v>3.61</v>
      </c>
      <c r="I27" s="5">
        <f t="shared" si="1"/>
        <v>-7.1982116999999999</v>
      </c>
      <c r="J27" s="5">
        <f t="shared" si="2"/>
        <v>-8.2474612999999994</v>
      </c>
      <c r="L27">
        <v>3260000000</v>
      </c>
      <c r="M27">
        <v>-7.9271336000000003</v>
      </c>
      <c r="N27">
        <v>-12.261933000000001</v>
      </c>
      <c r="Q27" s="19"/>
      <c r="R27" s="5">
        <f t="shared" si="3"/>
        <v>3.61</v>
      </c>
      <c r="S27" s="5">
        <f t="shared" si="4"/>
        <v>-8.5893172999999994</v>
      </c>
      <c r="T27" s="5">
        <f t="shared" si="5"/>
        <v>-9.5460347999999993</v>
      </c>
      <c r="U27" s="19"/>
    </row>
    <row r="28" spans="2:21" x14ac:dyDescent="0.25">
      <c r="B28">
        <v>3330000000</v>
      </c>
      <c r="C28">
        <v>-7.10989</v>
      </c>
      <c r="D28">
        <v>-11.466628999999999</v>
      </c>
      <c r="G28" s="19"/>
      <c r="H28" s="5">
        <f t="shared" si="0"/>
        <v>3.68</v>
      </c>
      <c r="I28" s="5">
        <f t="shared" si="1"/>
        <v>-7.1844543999999999</v>
      </c>
      <c r="J28" s="5">
        <f t="shared" si="2"/>
        <v>-7.9363785</v>
      </c>
      <c r="L28">
        <v>3330000000</v>
      </c>
      <c r="M28">
        <v>-8.0619364000000004</v>
      </c>
      <c r="N28">
        <v>-12.037316000000001</v>
      </c>
      <c r="Q28" s="19"/>
      <c r="R28" s="5">
        <f t="shared" si="3"/>
        <v>3.68</v>
      </c>
      <c r="S28" s="5">
        <f t="shared" si="4"/>
        <v>-8.6623506999999993</v>
      </c>
      <c r="T28" s="5">
        <f t="shared" si="5"/>
        <v>-9.2796087000000007</v>
      </c>
      <c r="U28" s="19"/>
    </row>
    <row r="29" spans="2:21" x14ac:dyDescent="0.25">
      <c r="B29">
        <v>3400000000</v>
      </c>
      <c r="C29">
        <v>-7.0990272000000001</v>
      </c>
      <c r="D29">
        <v>-10.174621999999999</v>
      </c>
      <c r="G29" s="19"/>
      <c r="H29" s="5">
        <f t="shared" si="0"/>
        <v>3.75</v>
      </c>
      <c r="I29" s="5">
        <f t="shared" si="1"/>
        <v>-7.1708344999999998</v>
      </c>
      <c r="J29" s="5">
        <f t="shared" si="2"/>
        <v>-7.6888455999999996</v>
      </c>
      <c r="L29">
        <v>3400000000</v>
      </c>
      <c r="M29">
        <v>-8.2485379999999999</v>
      </c>
      <c r="N29">
        <v>-11.479855000000001</v>
      </c>
      <c r="Q29" s="19"/>
      <c r="R29" s="5">
        <f t="shared" si="3"/>
        <v>3.75</v>
      </c>
      <c r="S29" s="5">
        <f t="shared" si="4"/>
        <v>-8.6737918999999994</v>
      </c>
      <c r="T29" s="5">
        <f t="shared" si="5"/>
        <v>-9.1430197</v>
      </c>
      <c r="U29" s="19"/>
    </row>
    <row r="30" spans="2:21" x14ac:dyDescent="0.25">
      <c r="B30">
        <v>3470000000</v>
      </c>
      <c r="C30">
        <v>-7.1225066000000004</v>
      </c>
      <c r="D30">
        <v>-9.2500190999999994</v>
      </c>
      <c r="G30" s="19"/>
      <c r="H30" s="5">
        <f t="shared" si="0"/>
        <v>3.82</v>
      </c>
      <c r="I30" s="5">
        <f t="shared" si="1"/>
        <v>-7.1510315000000002</v>
      </c>
      <c r="J30" s="5">
        <f t="shared" si="2"/>
        <v>-7.5303373000000002</v>
      </c>
      <c r="L30">
        <v>3470000000</v>
      </c>
      <c r="M30">
        <v>-8.3684864000000001</v>
      </c>
      <c r="N30">
        <v>-10.605257999999999</v>
      </c>
      <c r="Q30" s="19"/>
      <c r="R30" s="5">
        <f t="shared" si="3"/>
        <v>3.82</v>
      </c>
      <c r="S30" s="5">
        <f t="shared" si="4"/>
        <v>-8.6740332000000002</v>
      </c>
      <c r="T30" s="5">
        <f t="shared" si="5"/>
        <v>-9.0977268000000002</v>
      </c>
      <c r="U30" s="19"/>
    </row>
    <row r="31" spans="2:21" x14ac:dyDescent="0.25">
      <c r="B31">
        <v>3540000000</v>
      </c>
      <c r="C31">
        <v>-7.1459207999999999</v>
      </c>
      <c r="D31">
        <v>-8.6876935999999993</v>
      </c>
      <c r="G31" s="19"/>
      <c r="H31" s="5">
        <f t="shared" si="0"/>
        <v>3.89</v>
      </c>
      <c r="I31" s="5">
        <f t="shared" si="1"/>
        <v>-7.1392951</v>
      </c>
      <c r="J31" s="5">
        <f t="shared" si="2"/>
        <v>-7.4140715999999998</v>
      </c>
      <c r="L31">
        <v>3540000000</v>
      </c>
      <c r="M31">
        <v>-8.5111331999999997</v>
      </c>
      <c r="N31">
        <v>-9.9798889000000006</v>
      </c>
      <c r="Q31" s="19"/>
      <c r="R31" s="5">
        <f t="shared" si="3"/>
        <v>3.89</v>
      </c>
      <c r="S31" s="5">
        <f t="shared" si="4"/>
        <v>-8.6574354000000007</v>
      </c>
      <c r="T31" s="5">
        <f t="shared" si="5"/>
        <v>-9.1496200999999999</v>
      </c>
      <c r="U31" s="19"/>
    </row>
    <row r="32" spans="2:21" x14ac:dyDescent="0.25">
      <c r="B32">
        <v>3610000000</v>
      </c>
      <c r="C32">
        <v>-7.1982116999999999</v>
      </c>
      <c r="D32">
        <v>-8.2474612999999994</v>
      </c>
      <c r="G32" s="19"/>
      <c r="H32" s="5">
        <f t="shared" si="0"/>
        <v>3.96</v>
      </c>
      <c r="I32" s="5">
        <f t="shared" si="1"/>
        <v>-7.1161947000000003</v>
      </c>
      <c r="J32" s="5">
        <f t="shared" si="2"/>
        <v>-7.3513389</v>
      </c>
      <c r="L32">
        <v>3610000000</v>
      </c>
      <c r="M32">
        <v>-8.5893172999999994</v>
      </c>
      <c r="N32">
        <v>-9.5460347999999993</v>
      </c>
      <c r="Q32" s="19"/>
      <c r="R32" s="5">
        <f t="shared" si="3"/>
        <v>3.96</v>
      </c>
      <c r="S32" s="5">
        <f t="shared" si="4"/>
        <v>-8.6505908999999992</v>
      </c>
      <c r="T32" s="5">
        <f t="shared" si="5"/>
        <v>-9.2558708000000003</v>
      </c>
      <c r="U32" s="19"/>
    </row>
    <row r="33" spans="2:21" x14ac:dyDescent="0.25">
      <c r="B33">
        <v>3680000000</v>
      </c>
      <c r="C33">
        <v>-7.1844543999999999</v>
      </c>
      <c r="D33">
        <v>-7.9363785</v>
      </c>
      <c r="G33" s="19"/>
      <c r="H33" s="5">
        <f t="shared" si="0"/>
        <v>4.03</v>
      </c>
      <c r="I33" s="5">
        <f t="shared" si="1"/>
        <v>-7.1192732000000003</v>
      </c>
      <c r="J33" s="5">
        <f t="shared" si="2"/>
        <v>-7.3126597000000002</v>
      </c>
      <c r="L33">
        <v>3680000000</v>
      </c>
      <c r="M33">
        <v>-8.6623506999999993</v>
      </c>
      <c r="N33">
        <v>-9.2796087000000007</v>
      </c>
      <c r="Q33" s="19"/>
      <c r="R33" s="5">
        <f t="shared" si="3"/>
        <v>4.03</v>
      </c>
      <c r="S33" s="5">
        <f t="shared" si="4"/>
        <v>-8.6511201999999994</v>
      </c>
      <c r="T33" s="5">
        <f t="shared" si="5"/>
        <v>-9.4254292999999993</v>
      </c>
      <c r="U33" s="19"/>
    </row>
    <row r="34" spans="2:21" x14ac:dyDescent="0.25">
      <c r="B34">
        <v>3750000000</v>
      </c>
      <c r="C34">
        <v>-7.1708344999999998</v>
      </c>
      <c r="D34">
        <v>-7.6888455999999996</v>
      </c>
      <c r="G34" s="19"/>
      <c r="H34" s="5">
        <f t="shared" si="0"/>
        <v>4.0999999999999996</v>
      </c>
      <c r="I34" s="5">
        <f t="shared" si="1"/>
        <v>-7.1196336999999996</v>
      </c>
      <c r="J34" s="5">
        <f t="shared" si="2"/>
        <v>-7.3206648999999997</v>
      </c>
      <c r="L34">
        <v>3750000000</v>
      </c>
      <c r="M34">
        <v>-8.6737918999999994</v>
      </c>
      <c r="N34">
        <v>-9.1430197</v>
      </c>
      <c r="Q34" s="19"/>
      <c r="R34" s="5">
        <f t="shared" si="3"/>
        <v>4.0999999999999996</v>
      </c>
      <c r="S34" s="5">
        <f t="shared" si="4"/>
        <v>-8.6519299000000007</v>
      </c>
      <c r="T34" s="5">
        <f t="shared" si="5"/>
        <v>-9.6383495000000003</v>
      </c>
      <c r="U34" s="19"/>
    </row>
    <row r="35" spans="2:21" x14ac:dyDescent="0.25">
      <c r="B35">
        <v>3820000000</v>
      </c>
      <c r="C35">
        <v>-7.1510315000000002</v>
      </c>
      <c r="D35">
        <v>-7.5303373000000002</v>
      </c>
      <c r="G35" s="19"/>
      <c r="H35" s="5">
        <f t="shared" si="0"/>
        <v>4.17</v>
      </c>
      <c r="I35" s="5">
        <f t="shared" si="1"/>
        <v>-7.0868387000000004</v>
      </c>
      <c r="J35" s="5">
        <f t="shared" si="2"/>
        <v>-7.3376650999999997</v>
      </c>
      <c r="L35">
        <v>3820000000</v>
      </c>
      <c r="M35">
        <v>-8.6740332000000002</v>
      </c>
      <c r="N35">
        <v>-9.0977268000000002</v>
      </c>
      <c r="Q35" s="19"/>
      <c r="R35" s="5">
        <f t="shared" si="3"/>
        <v>4.17</v>
      </c>
      <c r="S35" s="5">
        <f t="shared" si="4"/>
        <v>-8.6614407999999994</v>
      </c>
      <c r="T35" s="5">
        <f t="shared" si="5"/>
        <v>-9.8965054000000006</v>
      </c>
      <c r="U35" s="19"/>
    </row>
    <row r="36" spans="2:21" x14ac:dyDescent="0.25">
      <c r="B36">
        <v>3890000000</v>
      </c>
      <c r="C36">
        <v>-7.1392951</v>
      </c>
      <c r="D36">
        <v>-7.4140715999999998</v>
      </c>
      <c r="G36" s="19"/>
      <c r="H36" s="5">
        <f t="shared" si="0"/>
        <v>4.24</v>
      </c>
      <c r="I36" s="5">
        <f t="shared" si="1"/>
        <v>-7.0631627999999997</v>
      </c>
      <c r="J36" s="5">
        <f t="shared" si="2"/>
        <v>-7.3719505999999999</v>
      </c>
      <c r="L36">
        <v>3890000000</v>
      </c>
      <c r="M36">
        <v>-8.6574354000000007</v>
      </c>
      <c r="N36">
        <v>-9.1496200999999999</v>
      </c>
      <c r="Q36" s="19"/>
      <c r="R36" s="5">
        <f t="shared" si="3"/>
        <v>4.24</v>
      </c>
      <c r="S36" s="5">
        <f t="shared" si="4"/>
        <v>-8.6507196000000004</v>
      </c>
      <c r="T36" s="5">
        <f t="shared" si="5"/>
        <v>-10.188794</v>
      </c>
      <c r="U36" s="19"/>
    </row>
    <row r="37" spans="2:21" x14ac:dyDescent="0.25">
      <c r="B37">
        <v>3960000000</v>
      </c>
      <c r="C37">
        <v>-7.1161947000000003</v>
      </c>
      <c r="D37">
        <v>-7.3513389</v>
      </c>
      <c r="G37" s="19"/>
      <c r="H37" s="5">
        <f t="shared" si="0"/>
        <v>4.3099999999999996</v>
      </c>
      <c r="I37" s="5">
        <f t="shared" si="1"/>
        <v>-7.0254421000000002</v>
      </c>
      <c r="J37" s="5">
        <f t="shared" si="2"/>
        <v>-7.4319290999999996</v>
      </c>
      <c r="L37">
        <v>3960000000</v>
      </c>
      <c r="M37">
        <v>-8.6505908999999992</v>
      </c>
      <c r="N37">
        <v>-9.2558708000000003</v>
      </c>
      <c r="Q37" s="19"/>
      <c r="R37" s="5">
        <f t="shared" si="3"/>
        <v>4.3099999999999996</v>
      </c>
      <c r="S37" s="5">
        <f t="shared" si="4"/>
        <v>-8.6242838000000006</v>
      </c>
      <c r="T37" s="5">
        <f t="shared" si="5"/>
        <v>-10.50939</v>
      </c>
      <c r="U37" s="19"/>
    </row>
    <row r="38" spans="2:21" x14ac:dyDescent="0.25">
      <c r="B38">
        <v>4030000000</v>
      </c>
      <c r="C38">
        <v>-7.1192732000000003</v>
      </c>
      <c r="D38">
        <v>-7.3126597000000002</v>
      </c>
      <c r="G38" s="19"/>
      <c r="H38" s="5">
        <f t="shared" si="0"/>
        <v>4.38</v>
      </c>
      <c r="I38" s="5">
        <f t="shared" si="1"/>
        <v>-6.9985150999999997</v>
      </c>
      <c r="J38" s="5">
        <f t="shared" si="2"/>
        <v>-7.4892702</v>
      </c>
      <c r="L38">
        <v>4030000000</v>
      </c>
      <c r="M38">
        <v>-8.6511201999999994</v>
      </c>
      <c r="N38">
        <v>-9.4254292999999993</v>
      </c>
      <c r="Q38" s="19"/>
      <c r="R38" s="5">
        <f t="shared" si="3"/>
        <v>4.38</v>
      </c>
      <c r="S38" s="5">
        <f t="shared" si="4"/>
        <v>-8.5930280999999997</v>
      </c>
      <c r="T38" s="5">
        <f t="shared" si="5"/>
        <v>-10.85772</v>
      </c>
      <c r="U38" s="19"/>
    </row>
    <row r="39" spans="2:21" x14ac:dyDescent="0.25">
      <c r="B39">
        <v>4100000000</v>
      </c>
      <c r="C39">
        <v>-7.1196336999999996</v>
      </c>
      <c r="D39">
        <v>-7.3206648999999997</v>
      </c>
      <c r="G39" s="19"/>
      <c r="H39" s="5">
        <f t="shared" si="0"/>
        <v>4.45</v>
      </c>
      <c r="I39" s="5">
        <f t="shared" si="1"/>
        <v>-6.9565687</v>
      </c>
      <c r="J39" s="5">
        <f t="shared" si="2"/>
        <v>-7.5603933000000003</v>
      </c>
      <c r="L39">
        <v>4100000000</v>
      </c>
      <c r="M39">
        <v>-8.6519299000000007</v>
      </c>
      <c r="N39">
        <v>-9.6383495000000003</v>
      </c>
      <c r="Q39" s="19"/>
      <c r="R39" s="5">
        <f t="shared" si="3"/>
        <v>4.45</v>
      </c>
      <c r="S39" s="5">
        <f t="shared" si="4"/>
        <v>-8.5468835999999992</v>
      </c>
      <c r="T39" s="5">
        <f t="shared" si="5"/>
        <v>-11.225674</v>
      </c>
      <c r="U39" s="19"/>
    </row>
    <row r="40" spans="2:21" x14ac:dyDescent="0.25">
      <c r="B40">
        <v>4170000000</v>
      </c>
      <c r="C40">
        <v>-7.0868387000000004</v>
      </c>
      <c r="D40">
        <v>-7.3376650999999997</v>
      </c>
      <c r="G40" s="19"/>
      <c r="H40" s="5">
        <f t="shared" si="0"/>
        <v>4.5199999999999996</v>
      </c>
      <c r="I40" s="5">
        <f t="shared" si="1"/>
        <v>-6.9374390000000004</v>
      </c>
      <c r="J40" s="5">
        <f t="shared" si="2"/>
        <v>-7.6335154000000003</v>
      </c>
      <c r="L40">
        <v>4170000000</v>
      </c>
      <c r="M40">
        <v>-8.6614407999999994</v>
      </c>
      <c r="N40">
        <v>-9.8965054000000006</v>
      </c>
      <c r="Q40" s="19"/>
      <c r="R40" s="5">
        <f t="shared" si="3"/>
        <v>4.5199999999999996</v>
      </c>
      <c r="S40" s="5">
        <f t="shared" si="4"/>
        <v>-8.4903964999999992</v>
      </c>
      <c r="T40" s="5">
        <f t="shared" si="5"/>
        <v>-11.633298</v>
      </c>
      <c r="U40" s="19"/>
    </row>
    <row r="41" spans="2:21" x14ac:dyDescent="0.25">
      <c r="B41">
        <v>4240000000</v>
      </c>
      <c r="C41">
        <v>-7.0631627999999997</v>
      </c>
      <c r="D41">
        <v>-7.3719505999999999</v>
      </c>
      <c r="G41" s="19"/>
      <c r="H41" s="5">
        <f t="shared" si="0"/>
        <v>4.59</v>
      </c>
      <c r="I41" s="5">
        <f t="shared" si="1"/>
        <v>-6.9238334000000004</v>
      </c>
      <c r="J41" s="5">
        <f t="shared" si="2"/>
        <v>-7.7045722000000003</v>
      </c>
      <c r="L41">
        <v>4240000000</v>
      </c>
      <c r="M41">
        <v>-8.6507196000000004</v>
      </c>
      <c r="N41">
        <v>-10.188794</v>
      </c>
      <c r="Q41" s="19"/>
      <c r="R41" s="5">
        <f t="shared" si="3"/>
        <v>4.59</v>
      </c>
      <c r="S41" s="5">
        <f t="shared" si="4"/>
        <v>-8.4410743999999998</v>
      </c>
      <c r="T41" s="5">
        <f t="shared" si="5"/>
        <v>-12.046367999999999</v>
      </c>
      <c r="U41" s="19"/>
    </row>
    <row r="42" spans="2:21" x14ac:dyDescent="0.25">
      <c r="B42">
        <v>4310000000</v>
      </c>
      <c r="C42">
        <v>-7.0254421000000002</v>
      </c>
      <c r="D42">
        <v>-7.4319290999999996</v>
      </c>
      <c r="G42" s="19"/>
      <c r="H42" s="5">
        <f t="shared" si="0"/>
        <v>4.66</v>
      </c>
      <c r="I42" s="5">
        <f t="shared" si="1"/>
        <v>-6.9130491999999997</v>
      </c>
      <c r="J42" s="5">
        <f t="shared" si="2"/>
        <v>-7.7623800999999997</v>
      </c>
      <c r="L42">
        <v>4310000000</v>
      </c>
      <c r="M42">
        <v>-8.6242838000000006</v>
      </c>
      <c r="N42">
        <v>-10.50939</v>
      </c>
      <c r="Q42" s="19"/>
      <c r="R42" s="5">
        <f t="shared" si="3"/>
        <v>4.66</v>
      </c>
      <c r="S42" s="5">
        <f t="shared" si="4"/>
        <v>-8.3903941999999994</v>
      </c>
      <c r="T42" s="5">
        <f t="shared" si="5"/>
        <v>-12.477078000000001</v>
      </c>
      <c r="U42" s="19"/>
    </row>
    <row r="43" spans="2:21" x14ac:dyDescent="0.25">
      <c r="B43">
        <v>4380000000</v>
      </c>
      <c r="C43">
        <v>-6.9985150999999997</v>
      </c>
      <c r="D43">
        <v>-7.4892702</v>
      </c>
      <c r="G43" s="19"/>
      <c r="H43" s="5">
        <f t="shared" si="0"/>
        <v>4.7300000000000004</v>
      </c>
      <c r="I43" s="5">
        <f t="shared" si="1"/>
        <v>-6.8971410000000004</v>
      </c>
      <c r="J43" s="5">
        <f t="shared" si="2"/>
        <v>-7.8156971999999998</v>
      </c>
      <c r="L43">
        <v>4380000000</v>
      </c>
      <c r="M43">
        <v>-8.5930280999999997</v>
      </c>
      <c r="N43">
        <v>-10.85772</v>
      </c>
      <c r="Q43" s="19"/>
      <c r="R43" s="5">
        <f t="shared" si="3"/>
        <v>4.7300000000000004</v>
      </c>
      <c r="S43" s="5">
        <f t="shared" si="4"/>
        <v>-8.3421421000000002</v>
      </c>
      <c r="T43" s="5">
        <f t="shared" si="5"/>
        <v>-12.905462</v>
      </c>
      <c r="U43" s="19"/>
    </row>
    <row r="44" spans="2:21" x14ac:dyDescent="0.25">
      <c r="B44">
        <v>4450000000</v>
      </c>
      <c r="C44">
        <v>-6.9565687</v>
      </c>
      <c r="D44">
        <v>-7.5603933000000003</v>
      </c>
      <c r="G44" s="19"/>
      <c r="H44" s="5">
        <f t="shared" si="0"/>
        <v>4.8</v>
      </c>
      <c r="I44" s="5">
        <f t="shared" si="1"/>
        <v>-6.8958200999999999</v>
      </c>
      <c r="J44" s="5">
        <f t="shared" si="2"/>
        <v>-7.8624128999999998</v>
      </c>
      <c r="L44">
        <v>4450000000</v>
      </c>
      <c r="M44">
        <v>-8.5468835999999992</v>
      </c>
      <c r="N44">
        <v>-11.225674</v>
      </c>
      <c r="Q44" s="19"/>
      <c r="R44" s="5">
        <f t="shared" si="3"/>
        <v>4.8</v>
      </c>
      <c r="S44" s="5">
        <f t="shared" si="4"/>
        <v>-8.2984685999999996</v>
      </c>
      <c r="T44" s="5">
        <f t="shared" si="5"/>
        <v>-13.328654</v>
      </c>
      <c r="U44" s="19"/>
    </row>
    <row r="45" spans="2:21" x14ac:dyDescent="0.25">
      <c r="B45">
        <v>4520000000</v>
      </c>
      <c r="C45">
        <v>-6.9374390000000004</v>
      </c>
      <c r="D45">
        <v>-7.6335154000000003</v>
      </c>
      <c r="G45" s="19"/>
      <c r="H45" s="5">
        <f t="shared" si="0"/>
        <v>4.87</v>
      </c>
      <c r="I45" s="5">
        <f t="shared" si="1"/>
        <v>-6.8985709999999996</v>
      </c>
      <c r="J45" s="5">
        <f t="shared" si="2"/>
        <v>-7.9058188999999999</v>
      </c>
      <c r="L45">
        <v>4520000000</v>
      </c>
      <c r="M45">
        <v>-8.4903964999999992</v>
      </c>
      <c r="N45">
        <v>-11.633298</v>
      </c>
      <c r="Q45" s="19"/>
      <c r="R45" s="5">
        <f t="shared" si="3"/>
        <v>4.87</v>
      </c>
      <c r="S45" s="5">
        <f t="shared" si="4"/>
        <v>-8.2720365999999999</v>
      </c>
      <c r="T45" s="5">
        <f t="shared" si="5"/>
        <v>-13.749197000000001</v>
      </c>
      <c r="U45" s="19"/>
    </row>
    <row r="46" spans="2:21" x14ac:dyDescent="0.25">
      <c r="B46">
        <v>4590000000</v>
      </c>
      <c r="C46">
        <v>-6.9238334000000004</v>
      </c>
      <c r="D46">
        <v>-7.7045722000000003</v>
      </c>
      <c r="G46" s="19"/>
      <c r="H46" s="5">
        <f t="shared" si="0"/>
        <v>4.9400000000000004</v>
      </c>
      <c r="I46" s="5">
        <f t="shared" si="1"/>
        <v>-6.9057130999999998</v>
      </c>
      <c r="J46" s="5">
        <f t="shared" si="2"/>
        <v>-7.9363127000000002</v>
      </c>
      <c r="L46">
        <v>4590000000</v>
      </c>
      <c r="M46">
        <v>-8.4410743999999998</v>
      </c>
      <c r="N46">
        <v>-12.046367999999999</v>
      </c>
      <c r="Q46" s="19"/>
      <c r="R46" s="5">
        <f t="shared" si="3"/>
        <v>4.9400000000000004</v>
      </c>
      <c r="S46" s="5">
        <f t="shared" si="4"/>
        <v>-8.2441750000000003</v>
      </c>
      <c r="T46" s="5">
        <f t="shared" si="5"/>
        <v>-14.126208</v>
      </c>
      <c r="U46" s="19"/>
    </row>
    <row r="47" spans="2:21" x14ac:dyDescent="0.25">
      <c r="B47">
        <v>4660000000</v>
      </c>
      <c r="C47">
        <v>-6.9130491999999997</v>
      </c>
      <c r="D47">
        <v>-7.7623800999999997</v>
      </c>
      <c r="G47" s="19"/>
      <c r="H47" s="5">
        <f t="shared" si="0"/>
        <v>5.01</v>
      </c>
      <c r="I47" s="5">
        <f t="shared" si="1"/>
        <v>-6.9226903999999996</v>
      </c>
      <c r="J47" s="5">
        <f t="shared" si="2"/>
        <v>-7.9829806999999997</v>
      </c>
      <c r="L47">
        <v>4660000000</v>
      </c>
      <c r="M47">
        <v>-8.3903941999999994</v>
      </c>
      <c r="N47">
        <v>-12.477078000000001</v>
      </c>
      <c r="Q47" s="19"/>
      <c r="R47" s="5">
        <f t="shared" si="3"/>
        <v>5.01</v>
      </c>
      <c r="S47" s="5">
        <f t="shared" si="4"/>
        <v>-8.2285661999999995</v>
      </c>
      <c r="T47" s="5">
        <f t="shared" si="5"/>
        <v>-14.458983</v>
      </c>
      <c r="U47" s="19"/>
    </row>
    <row r="48" spans="2:21" x14ac:dyDescent="0.25">
      <c r="B48">
        <v>4730000000</v>
      </c>
      <c r="C48">
        <v>-6.8971410000000004</v>
      </c>
      <c r="D48">
        <v>-7.8156971999999998</v>
      </c>
      <c r="G48" s="19"/>
      <c r="H48" s="5">
        <f t="shared" si="0"/>
        <v>5.08</v>
      </c>
      <c r="I48" s="5">
        <f t="shared" si="1"/>
        <v>-6.9535809000000004</v>
      </c>
      <c r="J48" s="5">
        <f t="shared" si="2"/>
        <v>-8.0432357999999997</v>
      </c>
      <c r="L48">
        <v>4730000000</v>
      </c>
      <c r="M48">
        <v>-8.3421421000000002</v>
      </c>
      <c r="N48">
        <v>-12.905462</v>
      </c>
      <c r="Q48" s="19"/>
      <c r="R48" s="5">
        <f t="shared" si="3"/>
        <v>5.08</v>
      </c>
      <c r="S48" s="5">
        <f t="shared" si="4"/>
        <v>-8.2218865999999995</v>
      </c>
      <c r="T48" s="5">
        <f t="shared" si="5"/>
        <v>-14.724038</v>
      </c>
      <c r="U48" s="19"/>
    </row>
    <row r="49" spans="2:21" x14ac:dyDescent="0.25">
      <c r="B49">
        <v>4800000000</v>
      </c>
      <c r="C49">
        <v>-6.8958200999999999</v>
      </c>
      <c r="D49">
        <v>-7.8624128999999998</v>
      </c>
      <c r="G49" s="19"/>
      <c r="H49" s="5">
        <f t="shared" si="0"/>
        <v>5.15</v>
      </c>
      <c r="I49" s="5">
        <f t="shared" si="1"/>
        <v>-6.9923434000000002</v>
      </c>
      <c r="J49" s="5">
        <f t="shared" si="2"/>
        <v>-8.1146107000000001</v>
      </c>
      <c r="L49">
        <v>4800000000</v>
      </c>
      <c r="M49">
        <v>-8.2984685999999996</v>
      </c>
      <c r="N49">
        <v>-13.328654</v>
      </c>
      <c r="Q49" s="19"/>
      <c r="R49" s="5">
        <f t="shared" si="3"/>
        <v>5.15</v>
      </c>
      <c r="S49" s="5">
        <f t="shared" si="4"/>
        <v>-8.2283573000000008</v>
      </c>
      <c r="T49" s="5">
        <f t="shared" si="5"/>
        <v>-14.909832</v>
      </c>
      <c r="U49" s="19"/>
    </row>
    <row r="50" spans="2:21" x14ac:dyDescent="0.25">
      <c r="B50">
        <v>4870000000</v>
      </c>
      <c r="C50">
        <v>-6.8985709999999996</v>
      </c>
      <c r="D50">
        <v>-7.9058188999999999</v>
      </c>
      <c r="G50" s="19"/>
      <c r="H50" s="5">
        <f t="shared" si="0"/>
        <v>5.22</v>
      </c>
      <c r="I50" s="5">
        <f t="shared" si="1"/>
        <v>-7.0253300999999997</v>
      </c>
      <c r="J50" s="5">
        <f t="shared" si="2"/>
        <v>-8.1982526999999994</v>
      </c>
      <c r="L50">
        <v>4870000000</v>
      </c>
      <c r="M50">
        <v>-8.2720365999999999</v>
      </c>
      <c r="N50">
        <v>-13.749197000000001</v>
      </c>
      <c r="Q50" s="19"/>
      <c r="R50" s="5">
        <f t="shared" si="3"/>
        <v>5.22</v>
      </c>
      <c r="S50" s="5">
        <f t="shared" si="4"/>
        <v>-8.2425232000000008</v>
      </c>
      <c r="T50" s="5">
        <f t="shared" si="5"/>
        <v>-15.031701</v>
      </c>
      <c r="U50" s="19"/>
    </row>
    <row r="51" spans="2:21" x14ac:dyDescent="0.25">
      <c r="B51">
        <v>4940000000</v>
      </c>
      <c r="C51">
        <v>-6.9057130999999998</v>
      </c>
      <c r="D51">
        <v>-7.9363127000000002</v>
      </c>
      <c r="G51" s="19"/>
      <c r="H51" s="5">
        <f t="shared" si="0"/>
        <v>5.29</v>
      </c>
      <c r="I51" s="5">
        <f t="shared" si="1"/>
        <v>-7.0462965999999998</v>
      </c>
      <c r="J51" s="5">
        <f t="shared" si="2"/>
        <v>-8.3077106000000001</v>
      </c>
      <c r="L51">
        <v>4940000000</v>
      </c>
      <c r="M51">
        <v>-8.2441750000000003</v>
      </c>
      <c r="N51">
        <v>-14.126208</v>
      </c>
      <c r="Q51" s="19"/>
      <c r="R51" s="5">
        <f t="shared" si="3"/>
        <v>5.29</v>
      </c>
      <c r="S51" s="5">
        <f t="shared" si="4"/>
        <v>-8.2608986000000009</v>
      </c>
      <c r="T51" s="5">
        <f t="shared" si="5"/>
        <v>-15.07311</v>
      </c>
      <c r="U51" s="19"/>
    </row>
    <row r="52" spans="2:21" x14ac:dyDescent="0.25">
      <c r="B52">
        <v>5010000000</v>
      </c>
      <c r="C52">
        <v>-6.9226903999999996</v>
      </c>
      <c r="D52">
        <v>-7.9829806999999997</v>
      </c>
      <c r="G52" s="19"/>
      <c r="H52" s="5">
        <f t="shared" si="0"/>
        <v>5.36</v>
      </c>
      <c r="I52" s="5">
        <f t="shared" si="1"/>
        <v>-7.0750060000000001</v>
      </c>
      <c r="J52" s="5">
        <f t="shared" si="2"/>
        <v>-8.4264603000000005</v>
      </c>
      <c r="L52">
        <v>5010000000</v>
      </c>
      <c r="M52">
        <v>-8.2285661999999995</v>
      </c>
      <c r="N52">
        <v>-14.458983</v>
      </c>
      <c r="Q52" s="19"/>
      <c r="R52" s="5">
        <f t="shared" si="3"/>
        <v>5.36</v>
      </c>
      <c r="S52" s="5">
        <f t="shared" si="4"/>
        <v>-8.2800074000000006</v>
      </c>
      <c r="T52" s="5">
        <f t="shared" si="5"/>
        <v>-15.052512999999999</v>
      </c>
      <c r="U52" s="19"/>
    </row>
    <row r="53" spans="2:21" x14ac:dyDescent="0.25">
      <c r="B53">
        <v>5080000000</v>
      </c>
      <c r="C53">
        <v>-6.9535809000000004</v>
      </c>
      <c r="D53">
        <v>-8.0432357999999997</v>
      </c>
      <c r="G53" s="19"/>
      <c r="H53" s="5">
        <f t="shared" si="0"/>
        <v>5.43</v>
      </c>
      <c r="I53" s="5">
        <f t="shared" si="1"/>
        <v>-7.0921916999999999</v>
      </c>
      <c r="J53" s="5">
        <f t="shared" si="2"/>
        <v>-8.5614281000000005</v>
      </c>
      <c r="L53">
        <v>5080000000</v>
      </c>
      <c r="M53">
        <v>-8.2218865999999995</v>
      </c>
      <c r="N53">
        <v>-14.724038</v>
      </c>
      <c r="Q53" s="19"/>
      <c r="R53" s="5">
        <f t="shared" si="3"/>
        <v>5.43</v>
      </c>
      <c r="S53" s="5">
        <f t="shared" si="4"/>
        <v>-8.2978210000000008</v>
      </c>
      <c r="T53" s="5">
        <f t="shared" si="5"/>
        <v>-14.969677000000001</v>
      </c>
      <c r="U53" s="19"/>
    </row>
    <row r="54" spans="2:21" x14ac:dyDescent="0.25">
      <c r="B54">
        <v>5150000000</v>
      </c>
      <c r="C54">
        <v>-6.9923434000000002</v>
      </c>
      <c r="D54">
        <v>-8.1146107000000001</v>
      </c>
      <c r="G54" s="19"/>
      <c r="H54" s="5">
        <f t="shared" si="0"/>
        <v>5.5</v>
      </c>
      <c r="I54" s="5">
        <f t="shared" si="1"/>
        <v>-7.1003908999999998</v>
      </c>
      <c r="J54" s="5">
        <f t="shared" si="2"/>
        <v>-8.6882924999999993</v>
      </c>
      <c r="L54">
        <v>5150000000</v>
      </c>
      <c r="M54">
        <v>-8.2283573000000008</v>
      </c>
      <c r="N54">
        <v>-14.909832</v>
      </c>
      <c r="Q54" s="19"/>
      <c r="R54" s="5">
        <f t="shared" si="3"/>
        <v>5.5</v>
      </c>
      <c r="S54" s="5">
        <f t="shared" si="4"/>
        <v>-8.3145313000000005</v>
      </c>
      <c r="T54" s="5">
        <f t="shared" si="5"/>
        <v>-14.810931</v>
      </c>
      <c r="U54" s="19"/>
    </row>
    <row r="55" spans="2:21" x14ac:dyDescent="0.25">
      <c r="B55">
        <v>5220000000</v>
      </c>
      <c r="C55">
        <v>-7.0253300999999997</v>
      </c>
      <c r="D55">
        <v>-8.1982526999999994</v>
      </c>
      <c r="H55" s="5">
        <f t="shared" si="0"/>
        <v>5.57</v>
      </c>
      <c r="I55" s="5">
        <f t="shared" si="1"/>
        <v>-7.1141209999999999</v>
      </c>
      <c r="J55" s="5">
        <f t="shared" si="2"/>
        <v>-8.8299626999999994</v>
      </c>
      <c r="L55">
        <v>5220000000</v>
      </c>
      <c r="M55">
        <v>-8.2425232000000008</v>
      </c>
      <c r="N55">
        <v>-15.031701</v>
      </c>
      <c r="R55" s="5">
        <f t="shared" si="3"/>
        <v>5.57</v>
      </c>
      <c r="S55" s="5">
        <f t="shared" si="4"/>
        <v>-8.3274269000000007</v>
      </c>
      <c r="T55" s="5">
        <f t="shared" si="5"/>
        <v>-14.612235</v>
      </c>
    </row>
    <row r="56" spans="2:21" x14ac:dyDescent="0.25">
      <c r="B56">
        <v>5290000000</v>
      </c>
      <c r="C56">
        <v>-7.0462965999999998</v>
      </c>
      <c r="D56">
        <v>-8.3077106000000001</v>
      </c>
      <c r="H56" s="5">
        <f t="shared" si="0"/>
        <v>5.64</v>
      </c>
      <c r="I56" s="5">
        <f t="shared" si="1"/>
        <v>-7.1431532000000004</v>
      </c>
      <c r="J56" s="5">
        <f t="shared" si="2"/>
        <v>-8.9738293000000002</v>
      </c>
      <c r="L56">
        <v>5290000000</v>
      </c>
      <c r="M56">
        <v>-8.2608986000000009</v>
      </c>
      <c r="N56">
        <v>-15.07311</v>
      </c>
      <c r="R56" s="5">
        <f t="shared" si="3"/>
        <v>5.64</v>
      </c>
      <c r="S56" s="5">
        <f t="shared" si="4"/>
        <v>-8.3386793000000008</v>
      </c>
      <c r="T56" s="5">
        <f t="shared" si="5"/>
        <v>-14.381116</v>
      </c>
    </row>
    <row r="57" spans="2:21" x14ac:dyDescent="0.25">
      <c r="B57">
        <v>5360000000</v>
      </c>
      <c r="C57">
        <v>-7.0750060000000001</v>
      </c>
      <c r="D57">
        <v>-8.4264603000000005</v>
      </c>
      <c r="H57" s="5">
        <f t="shared" si="0"/>
        <v>5.71</v>
      </c>
      <c r="I57" s="5">
        <f t="shared" si="1"/>
        <v>-7.1650019</v>
      </c>
      <c r="J57" s="5">
        <f t="shared" si="2"/>
        <v>-9.1113291000000007</v>
      </c>
      <c r="L57">
        <v>5360000000</v>
      </c>
      <c r="M57">
        <v>-8.2800074000000006</v>
      </c>
      <c r="N57">
        <v>-15.052512999999999</v>
      </c>
      <c r="R57" s="5">
        <f t="shared" si="3"/>
        <v>5.71</v>
      </c>
      <c r="S57" s="5">
        <f t="shared" si="4"/>
        <v>-8.3510895000000005</v>
      </c>
      <c r="T57" s="5">
        <f t="shared" si="5"/>
        <v>-14.139991999999999</v>
      </c>
    </row>
    <row r="58" spans="2:21" x14ac:dyDescent="0.25">
      <c r="B58">
        <v>5430000000</v>
      </c>
      <c r="C58">
        <v>-7.0921916999999999</v>
      </c>
      <c r="D58">
        <v>-8.5614281000000005</v>
      </c>
      <c r="H58" s="5">
        <f t="shared" si="0"/>
        <v>5.78</v>
      </c>
      <c r="I58" s="5">
        <f t="shared" si="1"/>
        <v>-7.1870227</v>
      </c>
      <c r="J58" s="5">
        <f t="shared" si="2"/>
        <v>-9.2523841999999998</v>
      </c>
      <c r="L58">
        <v>5430000000</v>
      </c>
      <c r="M58">
        <v>-8.2978210000000008</v>
      </c>
      <c r="N58">
        <v>-14.969677000000001</v>
      </c>
      <c r="R58" s="5">
        <f t="shared" si="3"/>
        <v>5.78</v>
      </c>
      <c r="S58" s="5">
        <f t="shared" si="4"/>
        <v>-8.3657340999999992</v>
      </c>
      <c r="T58" s="5">
        <f t="shared" si="5"/>
        <v>-13.875921</v>
      </c>
    </row>
    <row r="59" spans="2:21" x14ac:dyDescent="0.25">
      <c r="B59">
        <v>5500000000</v>
      </c>
      <c r="C59">
        <v>-7.1003908999999998</v>
      </c>
      <c r="D59">
        <v>-8.6882924999999993</v>
      </c>
      <c r="H59" s="5">
        <f t="shared" si="0"/>
        <v>5.85</v>
      </c>
      <c r="I59" s="5">
        <f t="shared" si="1"/>
        <v>-7.2184018999999999</v>
      </c>
      <c r="J59" s="5">
        <f t="shared" si="2"/>
        <v>-9.4012469999999997</v>
      </c>
      <c r="L59">
        <v>5500000000</v>
      </c>
      <c r="M59">
        <v>-8.3145313000000005</v>
      </c>
      <c r="N59">
        <v>-14.810931</v>
      </c>
      <c r="R59" s="5">
        <f t="shared" si="3"/>
        <v>5.85</v>
      </c>
      <c r="S59" s="5">
        <f t="shared" si="4"/>
        <v>-8.3812751999999993</v>
      </c>
      <c r="T59" s="5">
        <f t="shared" si="5"/>
        <v>-13.601314</v>
      </c>
    </row>
    <row r="60" spans="2:21" x14ac:dyDescent="0.25">
      <c r="B60">
        <v>5570000000</v>
      </c>
      <c r="C60">
        <v>-7.1141209999999999</v>
      </c>
      <c r="D60">
        <v>-8.8299626999999994</v>
      </c>
      <c r="H60" s="5">
        <f t="shared" si="0"/>
        <v>5.92</v>
      </c>
      <c r="I60" s="5">
        <f t="shared" si="1"/>
        <v>-7.2487297000000002</v>
      </c>
      <c r="J60" s="5">
        <f t="shared" si="2"/>
        <v>-9.5550870999999997</v>
      </c>
      <c r="L60">
        <v>5570000000</v>
      </c>
      <c r="M60">
        <v>-8.3274269000000007</v>
      </c>
      <c r="N60">
        <v>-14.612235</v>
      </c>
      <c r="R60" s="5">
        <f t="shared" si="3"/>
        <v>5.92</v>
      </c>
      <c r="S60" s="5">
        <f t="shared" si="4"/>
        <v>-8.3928595000000001</v>
      </c>
      <c r="T60" s="5">
        <f t="shared" si="5"/>
        <v>-13.317076</v>
      </c>
    </row>
    <row r="61" spans="2:21" x14ac:dyDescent="0.25">
      <c r="B61">
        <v>5640000000</v>
      </c>
      <c r="C61">
        <v>-7.1431532000000004</v>
      </c>
      <c r="D61">
        <v>-8.9738293000000002</v>
      </c>
      <c r="H61" s="5">
        <f t="shared" si="0"/>
        <v>5.99</v>
      </c>
      <c r="I61" s="5">
        <f t="shared" si="1"/>
        <v>-7.2659263999999997</v>
      </c>
      <c r="J61" s="5">
        <f t="shared" si="2"/>
        <v>-9.7330684999999999</v>
      </c>
      <c r="L61">
        <v>5640000000</v>
      </c>
      <c r="M61">
        <v>-8.3386793000000008</v>
      </c>
      <c r="N61">
        <v>-14.381116</v>
      </c>
      <c r="R61" s="5">
        <f t="shared" si="3"/>
        <v>5.99</v>
      </c>
      <c r="S61" s="5">
        <f t="shared" si="4"/>
        <v>-8.4110641000000008</v>
      </c>
      <c r="T61" s="5">
        <f t="shared" si="5"/>
        <v>-13.024366000000001</v>
      </c>
    </row>
    <row r="62" spans="2:21" x14ac:dyDescent="0.25">
      <c r="B62">
        <v>5710000000</v>
      </c>
      <c r="C62">
        <v>-7.1650019</v>
      </c>
      <c r="D62">
        <v>-9.1113291000000007</v>
      </c>
      <c r="H62" s="5">
        <f t="shared" si="0"/>
        <v>6.06</v>
      </c>
      <c r="I62" s="5">
        <f t="shared" si="1"/>
        <v>-7.2778663999999997</v>
      </c>
      <c r="J62" s="5">
        <f t="shared" si="2"/>
        <v>-9.9272670999999999</v>
      </c>
      <c r="L62">
        <v>5710000000</v>
      </c>
      <c r="M62">
        <v>-8.3510895000000005</v>
      </c>
      <c r="N62">
        <v>-14.139991999999999</v>
      </c>
      <c r="R62" s="5">
        <f t="shared" si="3"/>
        <v>6.06</v>
      </c>
      <c r="S62" s="5">
        <f t="shared" si="4"/>
        <v>-8.3571424000000007</v>
      </c>
      <c r="T62" s="5">
        <f t="shared" si="5"/>
        <v>-12.719151</v>
      </c>
    </row>
    <row r="63" spans="2:21" x14ac:dyDescent="0.25">
      <c r="B63">
        <v>5780000000</v>
      </c>
      <c r="C63">
        <v>-7.1870227</v>
      </c>
      <c r="D63">
        <v>-9.2523841999999998</v>
      </c>
      <c r="H63" s="5">
        <f t="shared" si="0"/>
        <v>6.13</v>
      </c>
      <c r="I63" s="5">
        <f t="shared" si="1"/>
        <v>-7.2826504999999999</v>
      </c>
      <c r="J63" s="5">
        <f t="shared" si="2"/>
        <v>-10.16901</v>
      </c>
      <c r="L63">
        <v>5780000000</v>
      </c>
      <c r="M63">
        <v>-8.3657340999999992</v>
      </c>
      <c r="N63">
        <v>-13.875921</v>
      </c>
      <c r="R63" s="5">
        <f t="shared" si="3"/>
        <v>6.13</v>
      </c>
      <c r="S63" s="5">
        <f t="shared" si="4"/>
        <v>-8.3792133</v>
      </c>
      <c r="T63" s="5">
        <f t="shared" si="5"/>
        <v>-12.406694</v>
      </c>
    </row>
    <row r="64" spans="2:21" x14ac:dyDescent="0.25">
      <c r="B64">
        <v>5850000000</v>
      </c>
      <c r="C64">
        <v>-7.2184018999999999</v>
      </c>
      <c r="D64">
        <v>-9.4012469999999997</v>
      </c>
      <c r="H64" s="5">
        <f t="shared" si="0"/>
        <v>6.2</v>
      </c>
      <c r="I64" s="5">
        <f t="shared" si="1"/>
        <v>-7.2718762999999997</v>
      </c>
      <c r="J64" s="5">
        <f t="shared" si="2"/>
        <v>-10.442997999999999</v>
      </c>
      <c r="L64">
        <v>5850000000</v>
      </c>
      <c r="M64">
        <v>-8.3812751999999993</v>
      </c>
      <c r="N64">
        <v>-13.601314</v>
      </c>
      <c r="R64" s="5">
        <f t="shared" si="3"/>
        <v>6.2</v>
      </c>
      <c r="S64" s="5">
        <f t="shared" si="4"/>
        <v>-8.3970813999999994</v>
      </c>
      <c r="T64" s="5">
        <f t="shared" si="5"/>
        <v>-12.093184000000001</v>
      </c>
    </row>
    <row r="65" spans="2:20" x14ac:dyDescent="0.25">
      <c r="B65">
        <v>5920000000</v>
      </c>
      <c r="C65">
        <v>-7.2487297000000002</v>
      </c>
      <c r="D65">
        <v>-9.5550870999999997</v>
      </c>
      <c r="H65" s="5">
        <f t="shared" si="0"/>
        <v>6.27</v>
      </c>
      <c r="I65" s="5">
        <f t="shared" si="1"/>
        <v>-7.2565154999999999</v>
      </c>
      <c r="J65" s="5">
        <f t="shared" si="2"/>
        <v>-10.729018999999999</v>
      </c>
      <c r="L65">
        <v>5920000000</v>
      </c>
      <c r="M65">
        <v>-8.3928595000000001</v>
      </c>
      <c r="N65">
        <v>-13.317076</v>
      </c>
      <c r="R65" s="5">
        <f t="shared" si="3"/>
        <v>6.27</v>
      </c>
      <c r="S65" s="5">
        <f t="shared" si="4"/>
        <v>-8.4243479000000008</v>
      </c>
      <c r="T65" s="5">
        <f t="shared" si="5"/>
        <v>-11.773702</v>
      </c>
    </row>
    <row r="66" spans="2:20" x14ac:dyDescent="0.25">
      <c r="B66">
        <v>5990000000</v>
      </c>
      <c r="C66">
        <v>-7.2659263999999997</v>
      </c>
      <c r="D66">
        <v>-9.7330684999999999</v>
      </c>
      <c r="H66" s="5">
        <f t="shared" si="0"/>
        <v>6.34</v>
      </c>
      <c r="I66" s="5">
        <f t="shared" si="1"/>
        <v>-7.2372269999999999</v>
      </c>
      <c r="J66" s="5">
        <f t="shared" si="2"/>
        <v>-11.043583999999999</v>
      </c>
      <c r="L66">
        <v>5990000000</v>
      </c>
      <c r="M66">
        <v>-8.4110641000000008</v>
      </c>
      <c r="N66">
        <v>-13.024366000000001</v>
      </c>
      <c r="R66" s="5">
        <f t="shared" si="3"/>
        <v>6.34</v>
      </c>
      <c r="S66" s="5">
        <f t="shared" si="4"/>
        <v>-8.4611397000000004</v>
      </c>
      <c r="T66" s="5">
        <f t="shared" si="5"/>
        <v>-11.438025</v>
      </c>
    </row>
    <row r="67" spans="2:20" x14ac:dyDescent="0.25">
      <c r="B67">
        <v>6060000000</v>
      </c>
      <c r="C67">
        <v>-7.2778663999999997</v>
      </c>
      <c r="D67">
        <v>-9.9272670999999999</v>
      </c>
      <c r="H67" s="5">
        <f t="shared" si="0"/>
        <v>6.41</v>
      </c>
      <c r="I67" s="5">
        <f t="shared" si="1"/>
        <v>-7.2199305999999996</v>
      </c>
      <c r="J67" s="5">
        <f t="shared" si="2"/>
        <v>-11.326324</v>
      </c>
      <c r="L67">
        <v>6060000000</v>
      </c>
      <c r="M67">
        <v>-8.3571424000000007</v>
      </c>
      <c r="N67">
        <v>-12.719151</v>
      </c>
      <c r="R67" s="5">
        <f t="shared" si="3"/>
        <v>6.41</v>
      </c>
      <c r="S67" s="5">
        <f t="shared" si="4"/>
        <v>-8.5806827999999999</v>
      </c>
      <c r="T67" s="5">
        <f t="shared" si="5"/>
        <v>-11.096624</v>
      </c>
    </row>
    <row r="68" spans="2:20" x14ac:dyDescent="0.25">
      <c r="B68">
        <v>6130000000</v>
      </c>
      <c r="C68">
        <v>-7.2826504999999999</v>
      </c>
      <c r="D68">
        <v>-10.16901</v>
      </c>
      <c r="H68" s="5">
        <f t="shared" ref="H68:H131" si="6">B73/1000000000</f>
        <v>6.48</v>
      </c>
      <c r="I68" s="5">
        <f t="shared" ref="I68:I131" si="7">C73</f>
        <v>-7.2114247999999996</v>
      </c>
      <c r="J68" s="5">
        <f t="shared" ref="J68:J131" si="8">D73</f>
        <v>-11.586454</v>
      </c>
      <c r="L68">
        <v>6130000000</v>
      </c>
      <c r="M68">
        <v>-8.3792133</v>
      </c>
      <c r="N68">
        <v>-12.406694</v>
      </c>
      <c r="R68" s="5">
        <f t="shared" ref="R68:R131" si="9">L73/1000000000</f>
        <v>6.48</v>
      </c>
      <c r="S68" s="5">
        <f t="shared" ref="S68:S131" si="10">M73</f>
        <v>-8.6353235000000002</v>
      </c>
      <c r="T68" s="5">
        <f t="shared" ref="T68:T131" si="11">N73</f>
        <v>-10.734913000000001</v>
      </c>
    </row>
    <row r="69" spans="2:20" x14ac:dyDescent="0.25">
      <c r="B69">
        <v>6200000000</v>
      </c>
      <c r="C69">
        <v>-7.2718762999999997</v>
      </c>
      <c r="D69">
        <v>-10.442997999999999</v>
      </c>
      <c r="H69" s="5">
        <f t="shared" si="6"/>
        <v>6.55</v>
      </c>
      <c r="I69" s="5">
        <f t="shared" si="7"/>
        <v>-7.2085961999999997</v>
      </c>
      <c r="J69" s="5">
        <f t="shared" si="8"/>
        <v>-11.796512999999999</v>
      </c>
      <c r="L69">
        <v>6200000000</v>
      </c>
      <c r="M69">
        <v>-8.3970813999999994</v>
      </c>
      <c r="N69">
        <v>-12.093184000000001</v>
      </c>
      <c r="R69" s="5">
        <f t="shared" si="9"/>
        <v>6.55</v>
      </c>
      <c r="S69" s="5">
        <f t="shared" si="10"/>
        <v>-8.6925526000000009</v>
      </c>
      <c r="T69" s="5">
        <f t="shared" si="11"/>
        <v>-10.36511</v>
      </c>
    </row>
    <row r="70" spans="2:20" x14ac:dyDescent="0.25">
      <c r="B70">
        <v>6270000000</v>
      </c>
      <c r="C70">
        <v>-7.2565154999999999</v>
      </c>
      <c r="D70">
        <v>-10.729018999999999</v>
      </c>
      <c r="H70" s="5">
        <f t="shared" si="6"/>
        <v>6.62</v>
      </c>
      <c r="I70" s="5">
        <f t="shared" si="7"/>
        <v>-7.2232757000000003</v>
      </c>
      <c r="J70" s="5">
        <f t="shared" si="8"/>
        <v>-11.984184000000001</v>
      </c>
      <c r="L70">
        <v>6270000000</v>
      </c>
      <c r="M70">
        <v>-8.4243479000000008</v>
      </c>
      <c r="N70">
        <v>-11.773702</v>
      </c>
      <c r="R70" s="5">
        <f t="shared" si="9"/>
        <v>6.62</v>
      </c>
      <c r="S70" s="5">
        <f t="shared" si="10"/>
        <v>-8.7841024000000001</v>
      </c>
      <c r="T70" s="5">
        <f t="shared" si="11"/>
        <v>-9.9863128999999997</v>
      </c>
    </row>
    <row r="71" spans="2:20" x14ac:dyDescent="0.25">
      <c r="B71">
        <v>6340000000</v>
      </c>
      <c r="C71">
        <v>-7.2372269999999999</v>
      </c>
      <c r="D71">
        <v>-11.043583999999999</v>
      </c>
      <c r="H71" s="5">
        <f t="shared" si="6"/>
        <v>6.69</v>
      </c>
      <c r="I71" s="5">
        <f t="shared" si="7"/>
        <v>-7.2558756000000004</v>
      </c>
      <c r="J71" s="5">
        <f t="shared" si="8"/>
        <v>-12.141166999999999</v>
      </c>
      <c r="L71">
        <v>6340000000</v>
      </c>
      <c r="M71">
        <v>-8.4611397000000004</v>
      </c>
      <c r="N71">
        <v>-11.438025</v>
      </c>
      <c r="R71" s="5">
        <f t="shared" si="9"/>
        <v>6.69</v>
      </c>
      <c r="S71" s="5">
        <f t="shared" si="10"/>
        <v>-8.8752966000000004</v>
      </c>
      <c r="T71" s="5">
        <f t="shared" si="11"/>
        <v>-9.6023177999999998</v>
      </c>
    </row>
    <row r="72" spans="2:20" x14ac:dyDescent="0.25">
      <c r="B72">
        <v>6410000000</v>
      </c>
      <c r="C72">
        <v>-7.2199305999999996</v>
      </c>
      <c r="D72">
        <v>-11.326324</v>
      </c>
      <c r="H72" s="5">
        <f t="shared" si="6"/>
        <v>6.76</v>
      </c>
      <c r="I72" s="5">
        <f t="shared" si="7"/>
        <v>-7.2846665000000002</v>
      </c>
      <c r="J72" s="5">
        <f t="shared" si="8"/>
        <v>-12.251981000000001</v>
      </c>
      <c r="L72">
        <v>6410000000</v>
      </c>
      <c r="M72">
        <v>-8.5806827999999999</v>
      </c>
      <c r="N72">
        <v>-11.096624</v>
      </c>
      <c r="R72" s="5">
        <f t="shared" si="9"/>
        <v>6.76</v>
      </c>
      <c r="S72" s="5">
        <f t="shared" si="10"/>
        <v>-8.9722995999999995</v>
      </c>
      <c r="T72" s="5">
        <f t="shared" si="11"/>
        <v>-9.2394856999999995</v>
      </c>
    </row>
    <row r="73" spans="2:20" x14ac:dyDescent="0.25">
      <c r="B73">
        <v>6480000000</v>
      </c>
      <c r="C73">
        <v>-7.2114247999999996</v>
      </c>
      <c r="D73">
        <v>-11.586454</v>
      </c>
      <c r="H73" s="5">
        <f t="shared" si="6"/>
        <v>6.83</v>
      </c>
      <c r="I73" s="5">
        <f t="shared" si="7"/>
        <v>-7.3164816000000004</v>
      </c>
      <c r="J73" s="5">
        <f t="shared" si="8"/>
        <v>-12.319001999999999</v>
      </c>
      <c r="L73">
        <v>6480000000</v>
      </c>
      <c r="M73">
        <v>-8.6353235000000002</v>
      </c>
      <c r="N73">
        <v>-10.734913000000001</v>
      </c>
      <c r="R73" s="5">
        <f t="shared" si="9"/>
        <v>6.83</v>
      </c>
      <c r="S73" s="5">
        <f t="shared" si="10"/>
        <v>-9.0801152999999992</v>
      </c>
      <c r="T73" s="5">
        <f t="shared" si="11"/>
        <v>-8.8723278000000008</v>
      </c>
    </row>
    <row r="74" spans="2:20" x14ac:dyDescent="0.25">
      <c r="B74">
        <v>6550000000</v>
      </c>
      <c r="C74">
        <v>-7.2085961999999997</v>
      </c>
      <c r="D74">
        <v>-11.796512999999999</v>
      </c>
      <c r="H74" s="5">
        <f t="shared" si="6"/>
        <v>6.9</v>
      </c>
      <c r="I74" s="5">
        <f t="shared" si="7"/>
        <v>-7.3561749000000001</v>
      </c>
      <c r="J74" s="5">
        <f t="shared" si="8"/>
        <v>-12.377843</v>
      </c>
      <c r="L74">
        <v>6550000000</v>
      </c>
      <c r="M74">
        <v>-8.6925526000000009</v>
      </c>
      <c r="N74">
        <v>-10.36511</v>
      </c>
      <c r="R74" s="5">
        <f t="shared" si="9"/>
        <v>6.9</v>
      </c>
      <c r="S74" s="5">
        <f t="shared" si="10"/>
        <v>-9.1743059000000002</v>
      </c>
      <c r="T74" s="5">
        <f t="shared" si="11"/>
        <v>-8.5282040000000006</v>
      </c>
    </row>
    <row r="75" spans="2:20" x14ac:dyDescent="0.25">
      <c r="B75">
        <v>6620000000</v>
      </c>
      <c r="C75">
        <v>-7.2232757000000003</v>
      </c>
      <c r="D75">
        <v>-11.984184000000001</v>
      </c>
      <c r="H75" s="5">
        <f t="shared" si="6"/>
        <v>6.97</v>
      </c>
      <c r="I75" s="5">
        <f t="shared" si="7"/>
        <v>-7.3801221999999997</v>
      </c>
      <c r="J75" s="5">
        <f t="shared" si="8"/>
        <v>-12.414713000000001</v>
      </c>
      <c r="L75">
        <v>6620000000</v>
      </c>
      <c r="M75">
        <v>-8.7841024000000001</v>
      </c>
      <c r="N75">
        <v>-9.9863128999999997</v>
      </c>
      <c r="R75" s="5">
        <f t="shared" si="9"/>
        <v>6.97</v>
      </c>
      <c r="S75" s="5">
        <f t="shared" si="10"/>
        <v>-9.2592353999999997</v>
      </c>
      <c r="T75" s="5">
        <f t="shared" si="11"/>
        <v>-8.2140731999999996</v>
      </c>
    </row>
    <row r="76" spans="2:20" x14ac:dyDescent="0.25">
      <c r="B76">
        <v>6690000000</v>
      </c>
      <c r="C76">
        <v>-7.2558756000000004</v>
      </c>
      <c r="D76">
        <v>-12.141166999999999</v>
      </c>
      <c r="H76" s="5">
        <f t="shared" si="6"/>
        <v>7.04</v>
      </c>
      <c r="I76" s="5">
        <f t="shared" si="7"/>
        <v>-7.3940410999999999</v>
      </c>
      <c r="J76" s="5">
        <f t="shared" si="8"/>
        <v>-12.452874</v>
      </c>
      <c r="L76">
        <v>6690000000</v>
      </c>
      <c r="M76">
        <v>-8.8752966000000004</v>
      </c>
      <c r="N76">
        <v>-9.6023177999999998</v>
      </c>
      <c r="R76" s="5">
        <f t="shared" si="9"/>
        <v>7.04</v>
      </c>
      <c r="S76" s="5">
        <f t="shared" si="10"/>
        <v>-9.3144112000000003</v>
      </c>
      <c r="T76" s="5">
        <f t="shared" si="11"/>
        <v>-7.9294057000000002</v>
      </c>
    </row>
    <row r="77" spans="2:20" x14ac:dyDescent="0.25">
      <c r="B77">
        <v>6760000000</v>
      </c>
      <c r="C77">
        <v>-7.2846665000000002</v>
      </c>
      <c r="D77">
        <v>-12.251981000000001</v>
      </c>
      <c r="H77" s="5">
        <f t="shared" si="6"/>
        <v>7.11</v>
      </c>
      <c r="I77" s="5">
        <f t="shared" si="7"/>
        <v>-7.4100542000000003</v>
      </c>
      <c r="J77" s="5">
        <f t="shared" si="8"/>
        <v>-12.496252999999999</v>
      </c>
      <c r="L77">
        <v>6760000000</v>
      </c>
      <c r="M77">
        <v>-8.9722995999999995</v>
      </c>
      <c r="N77">
        <v>-9.2394856999999995</v>
      </c>
      <c r="R77" s="5">
        <f t="shared" si="9"/>
        <v>7.11</v>
      </c>
      <c r="S77" s="5">
        <f t="shared" si="10"/>
        <v>-9.3691273000000006</v>
      </c>
      <c r="T77" s="5">
        <f t="shared" si="11"/>
        <v>-7.6726660999999998</v>
      </c>
    </row>
    <row r="78" spans="2:20" x14ac:dyDescent="0.25">
      <c r="B78">
        <v>6830000000</v>
      </c>
      <c r="C78">
        <v>-7.3164816000000004</v>
      </c>
      <c r="D78">
        <v>-12.319001999999999</v>
      </c>
      <c r="H78" s="5">
        <f t="shared" si="6"/>
        <v>7.18</v>
      </c>
      <c r="I78" s="5">
        <f t="shared" si="7"/>
        <v>-7.4335098000000004</v>
      </c>
      <c r="J78" s="5">
        <f t="shared" si="8"/>
        <v>-12.558299999999999</v>
      </c>
      <c r="L78">
        <v>6830000000</v>
      </c>
      <c r="M78">
        <v>-9.0801152999999992</v>
      </c>
      <c r="N78">
        <v>-8.8723278000000008</v>
      </c>
      <c r="R78" s="5">
        <f t="shared" si="9"/>
        <v>7.18</v>
      </c>
      <c r="S78" s="5">
        <f t="shared" si="10"/>
        <v>-9.4009905000000007</v>
      </c>
      <c r="T78" s="5">
        <f t="shared" si="11"/>
        <v>-7.4449687000000004</v>
      </c>
    </row>
    <row r="79" spans="2:20" x14ac:dyDescent="0.25">
      <c r="B79">
        <v>6900000000</v>
      </c>
      <c r="C79">
        <v>-7.3561749000000001</v>
      </c>
      <c r="D79">
        <v>-12.377843</v>
      </c>
      <c r="H79" s="5">
        <f t="shared" si="6"/>
        <v>7.25</v>
      </c>
      <c r="I79" s="5">
        <f t="shared" si="7"/>
        <v>-7.4530516000000002</v>
      </c>
      <c r="J79" s="5">
        <f t="shared" si="8"/>
        <v>-12.627091999999999</v>
      </c>
      <c r="L79">
        <v>6900000000</v>
      </c>
      <c r="M79">
        <v>-9.1743059000000002</v>
      </c>
      <c r="N79">
        <v>-8.5282040000000006</v>
      </c>
      <c r="R79" s="5">
        <f t="shared" si="9"/>
        <v>7.25</v>
      </c>
      <c r="S79" s="5">
        <f t="shared" si="10"/>
        <v>-9.4704647000000008</v>
      </c>
      <c r="T79" s="5">
        <f t="shared" si="11"/>
        <v>-7.2500153000000003</v>
      </c>
    </row>
    <row r="80" spans="2:20" x14ac:dyDescent="0.25">
      <c r="B80">
        <v>6970000000</v>
      </c>
      <c r="C80">
        <v>-7.3801221999999997</v>
      </c>
      <c r="D80">
        <v>-12.414713000000001</v>
      </c>
      <c r="H80" s="5">
        <f t="shared" si="6"/>
        <v>7.32</v>
      </c>
      <c r="I80" s="5">
        <f t="shared" si="7"/>
        <v>-7.4741168</v>
      </c>
      <c r="J80" s="5">
        <f t="shared" si="8"/>
        <v>-12.666096</v>
      </c>
      <c r="L80">
        <v>6970000000</v>
      </c>
      <c r="M80">
        <v>-9.2592353999999997</v>
      </c>
      <c r="N80">
        <v>-8.2140731999999996</v>
      </c>
      <c r="R80" s="5">
        <f t="shared" si="9"/>
        <v>7.32</v>
      </c>
      <c r="S80" s="5">
        <f t="shared" si="10"/>
        <v>-9.5113029000000004</v>
      </c>
      <c r="T80" s="5">
        <f t="shared" si="11"/>
        <v>-7.0865463999999996</v>
      </c>
    </row>
    <row r="81" spans="2:20" x14ac:dyDescent="0.25">
      <c r="B81">
        <v>7040000000</v>
      </c>
      <c r="C81">
        <v>-7.3940410999999999</v>
      </c>
      <c r="D81">
        <v>-12.452874</v>
      </c>
      <c r="H81" s="5">
        <f t="shared" si="6"/>
        <v>7.39</v>
      </c>
      <c r="I81" s="5">
        <f t="shared" si="7"/>
        <v>-7.4925261000000001</v>
      </c>
      <c r="J81" s="5">
        <f t="shared" si="8"/>
        <v>-12.695202999999999</v>
      </c>
      <c r="L81">
        <v>7040000000</v>
      </c>
      <c r="M81">
        <v>-9.3144112000000003</v>
      </c>
      <c r="N81">
        <v>-7.9294057000000002</v>
      </c>
      <c r="R81" s="5">
        <f t="shared" si="9"/>
        <v>7.39</v>
      </c>
      <c r="S81" s="5">
        <f t="shared" si="10"/>
        <v>-9.5535602999999991</v>
      </c>
      <c r="T81" s="5">
        <f t="shared" si="11"/>
        <v>-6.9391131000000001</v>
      </c>
    </row>
    <row r="82" spans="2:20" x14ac:dyDescent="0.25">
      <c r="B82">
        <v>7110000000</v>
      </c>
      <c r="C82">
        <v>-7.4100542000000003</v>
      </c>
      <c r="D82">
        <v>-12.496252999999999</v>
      </c>
      <c r="H82" s="5">
        <f t="shared" si="6"/>
        <v>7.46</v>
      </c>
      <c r="I82" s="5">
        <f t="shared" si="7"/>
        <v>-7.5296183000000001</v>
      </c>
      <c r="J82" s="5">
        <f t="shared" si="8"/>
        <v>-12.716687</v>
      </c>
      <c r="L82">
        <v>7110000000</v>
      </c>
      <c r="M82">
        <v>-9.3691273000000006</v>
      </c>
      <c r="N82">
        <v>-7.6726660999999998</v>
      </c>
      <c r="R82" s="5">
        <f t="shared" si="9"/>
        <v>7.46</v>
      </c>
      <c r="S82" s="5">
        <f t="shared" si="10"/>
        <v>-9.5799264999999991</v>
      </c>
      <c r="T82" s="5">
        <f t="shared" si="11"/>
        <v>-6.8276057000000003</v>
      </c>
    </row>
    <row r="83" spans="2:20" x14ac:dyDescent="0.25">
      <c r="B83">
        <v>7180000000</v>
      </c>
      <c r="C83">
        <v>-7.4335098000000004</v>
      </c>
      <c r="D83">
        <v>-12.558299999999999</v>
      </c>
      <c r="H83" s="5">
        <f t="shared" si="6"/>
        <v>7.53</v>
      </c>
      <c r="I83" s="5">
        <f t="shared" si="7"/>
        <v>-7.5589808999999999</v>
      </c>
      <c r="J83" s="5">
        <f t="shared" si="8"/>
        <v>-12.694692</v>
      </c>
      <c r="L83">
        <v>7180000000</v>
      </c>
      <c r="M83">
        <v>-9.4009905000000007</v>
      </c>
      <c r="N83">
        <v>-7.4449687000000004</v>
      </c>
      <c r="R83" s="5">
        <f t="shared" si="9"/>
        <v>7.53</v>
      </c>
      <c r="S83" s="5">
        <f t="shared" si="10"/>
        <v>-9.5968399000000009</v>
      </c>
      <c r="T83" s="5">
        <f t="shared" si="11"/>
        <v>-6.7416543999999998</v>
      </c>
    </row>
    <row r="84" spans="2:20" x14ac:dyDescent="0.25">
      <c r="B84">
        <v>7250000000</v>
      </c>
      <c r="C84">
        <v>-7.4530516000000002</v>
      </c>
      <c r="D84">
        <v>-12.627091999999999</v>
      </c>
      <c r="H84" s="5">
        <f t="shared" si="6"/>
        <v>7.6</v>
      </c>
      <c r="I84" s="5">
        <f t="shared" si="7"/>
        <v>-7.5853299999999999</v>
      </c>
      <c r="J84" s="5">
        <f t="shared" si="8"/>
        <v>-12.66586</v>
      </c>
      <c r="L84">
        <v>7250000000</v>
      </c>
      <c r="M84">
        <v>-9.4704647000000008</v>
      </c>
      <c r="N84">
        <v>-7.2500153000000003</v>
      </c>
      <c r="R84" s="5">
        <f t="shared" si="9"/>
        <v>7.6</v>
      </c>
      <c r="S84" s="5">
        <f t="shared" si="10"/>
        <v>-9.5758018000000007</v>
      </c>
      <c r="T84" s="5">
        <f t="shared" si="11"/>
        <v>-6.6785302</v>
      </c>
    </row>
    <row r="85" spans="2:20" x14ac:dyDescent="0.25">
      <c r="B85">
        <v>7320000000</v>
      </c>
      <c r="C85">
        <v>-7.4741168</v>
      </c>
      <c r="D85">
        <v>-12.666096</v>
      </c>
      <c r="H85" s="5">
        <f t="shared" si="6"/>
        <v>7.67</v>
      </c>
      <c r="I85" s="5">
        <f t="shared" si="7"/>
        <v>-7.6201657999999997</v>
      </c>
      <c r="J85" s="5">
        <f t="shared" si="8"/>
        <v>-12.583375999999999</v>
      </c>
      <c r="L85">
        <v>7320000000</v>
      </c>
      <c r="M85">
        <v>-9.5113029000000004</v>
      </c>
      <c r="N85">
        <v>-7.0865463999999996</v>
      </c>
      <c r="R85" s="5">
        <f t="shared" si="9"/>
        <v>7.67</v>
      </c>
      <c r="S85" s="5">
        <f t="shared" si="10"/>
        <v>-9.5446711000000004</v>
      </c>
      <c r="T85" s="5">
        <f t="shared" si="11"/>
        <v>-6.6290760000000004</v>
      </c>
    </row>
    <row r="86" spans="2:20" x14ac:dyDescent="0.25">
      <c r="B86">
        <v>7390000000</v>
      </c>
      <c r="C86">
        <v>-7.4925261000000001</v>
      </c>
      <c r="D86">
        <v>-12.695202999999999</v>
      </c>
      <c r="H86" s="5">
        <f t="shared" si="6"/>
        <v>7.74</v>
      </c>
      <c r="I86" s="5">
        <f t="shared" si="7"/>
        <v>-7.6470345999999996</v>
      </c>
      <c r="J86" s="5">
        <f t="shared" si="8"/>
        <v>-12.518316</v>
      </c>
      <c r="L86">
        <v>7390000000</v>
      </c>
      <c r="M86">
        <v>-9.5535602999999991</v>
      </c>
      <c r="N86">
        <v>-6.9391131000000001</v>
      </c>
      <c r="R86" s="5">
        <f t="shared" si="9"/>
        <v>7.74</v>
      </c>
      <c r="S86" s="5">
        <f t="shared" si="10"/>
        <v>-9.5175532999999994</v>
      </c>
      <c r="T86" s="5">
        <f t="shared" si="11"/>
        <v>-6.6132249999999999</v>
      </c>
    </row>
    <row r="87" spans="2:20" x14ac:dyDescent="0.25">
      <c r="B87">
        <v>7460000000</v>
      </c>
      <c r="C87">
        <v>-7.5296183000000001</v>
      </c>
      <c r="D87">
        <v>-12.716687</v>
      </c>
      <c r="H87" s="5">
        <f t="shared" si="6"/>
        <v>7.81</v>
      </c>
      <c r="I87" s="5">
        <f t="shared" si="7"/>
        <v>-7.6905818000000004</v>
      </c>
      <c r="J87" s="5">
        <f t="shared" si="8"/>
        <v>-12.42686</v>
      </c>
      <c r="L87">
        <v>7460000000</v>
      </c>
      <c r="M87">
        <v>-9.5799264999999991</v>
      </c>
      <c r="N87">
        <v>-6.8276057000000003</v>
      </c>
      <c r="R87" s="5">
        <f t="shared" si="9"/>
        <v>7.81</v>
      </c>
      <c r="S87" s="5">
        <f t="shared" si="10"/>
        <v>-9.4920626000000006</v>
      </c>
      <c r="T87" s="5">
        <f t="shared" si="11"/>
        <v>-6.6080170000000003</v>
      </c>
    </row>
    <row r="88" spans="2:20" x14ac:dyDescent="0.25">
      <c r="B88">
        <v>7530000000</v>
      </c>
      <c r="C88">
        <v>-7.5589808999999999</v>
      </c>
      <c r="D88">
        <v>-12.694692</v>
      </c>
      <c r="H88" s="5">
        <f t="shared" si="6"/>
        <v>7.88</v>
      </c>
      <c r="I88" s="5">
        <f t="shared" si="7"/>
        <v>-7.7053456000000002</v>
      </c>
      <c r="J88" s="5">
        <f t="shared" si="8"/>
        <v>-12.311382</v>
      </c>
      <c r="L88">
        <v>7530000000</v>
      </c>
      <c r="M88">
        <v>-9.5968399000000009</v>
      </c>
      <c r="N88">
        <v>-6.7416543999999998</v>
      </c>
      <c r="R88" s="5">
        <f t="shared" si="9"/>
        <v>7.88</v>
      </c>
      <c r="S88" s="5">
        <f t="shared" si="10"/>
        <v>-9.4657078000000006</v>
      </c>
      <c r="T88" s="5">
        <f t="shared" si="11"/>
        <v>-6.6205014999999996</v>
      </c>
    </row>
    <row r="89" spans="2:20" x14ac:dyDescent="0.25">
      <c r="B89">
        <v>7600000000</v>
      </c>
      <c r="C89">
        <v>-7.5853299999999999</v>
      </c>
      <c r="D89">
        <v>-12.66586</v>
      </c>
      <c r="H89" s="5">
        <f t="shared" si="6"/>
        <v>7.95</v>
      </c>
      <c r="I89" s="5">
        <f t="shared" si="7"/>
        <v>-7.7252488000000001</v>
      </c>
      <c r="J89" s="5">
        <f t="shared" si="8"/>
        <v>-12.200676</v>
      </c>
      <c r="L89">
        <v>7600000000</v>
      </c>
      <c r="M89">
        <v>-9.5758018000000007</v>
      </c>
      <c r="N89">
        <v>-6.6785302</v>
      </c>
      <c r="R89" s="5">
        <f t="shared" si="9"/>
        <v>7.95</v>
      </c>
      <c r="S89" s="5">
        <f t="shared" si="10"/>
        <v>-9.4582709999999999</v>
      </c>
      <c r="T89" s="5">
        <f t="shared" si="11"/>
        <v>-6.6475419999999996</v>
      </c>
    </row>
    <row r="90" spans="2:20" x14ac:dyDescent="0.25">
      <c r="B90">
        <v>7670000000</v>
      </c>
      <c r="C90">
        <v>-7.6201657999999997</v>
      </c>
      <c r="D90">
        <v>-12.583375999999999</v>
      </c>
      <c r="H90" s="5">
        <f t="shared" si="6"/>
        <v>8.02</v>
      </c>
      <c r="I90" s="5">
        <f t="shared" si="7"/>
        <v>-7.7192001000000001</v>
      </c>
      <c r="J90" s="5">
        <f t="shared" si="8"/>
        <v>-12.078652</v>
      </c>
      <c r="L90">
        <v>7670000000</v>
      </c>
      <c r="M90">
        <v>-9.5446711000000004</v>
      </c>
      <c r="N90">
        <v>-6.6290760000000004</v>
      </c>
      <c r="R90" s="5">
        <f t="shared" si="9"/>
        <v>8.02</v>
      </c>
      <c r="S90" s="5">
        <f t="shared" si="10"/>
        <v>-9.4498195999999997</v>
      </c>
      <c r="T90" s="5">
        <f t="shared" si="11"/>
        <v>-6.6894964999999997</v>
      </c>
    </row>
    <row r="91" spans="2:20" x14ac:dyDescent="0.25">
      <c r="B91">
        <v>7740000000</v>
      </c>
      <c r="C91">
        <v>-7.6470345999999996</v>
      </c>
      <c r="D91">
        <v>-12.518316</v>
      </c>
      <c r="H91" s="5">
        <f t="shared" si="6"/>
        <v>8.09</v>
      </c>
      <c r="I91" s="5">
        <f t="shared" si="7"/>
        <v>-7.7256726999999996</v>
      </c>
      <c r="J91" s="5">
        <f t="shared" si="8"/>
        <v>-11.945071</v>
      </c>
      <c r="L91">
        <v>7740000000</v>
      </c>
      <c r="M91">
        <v>-9.5175532999999994</v>
      </c>
      <c r="N91">
        <v>-6.6132249999999999</v>
      </c>
      <c r="R91" s="5">
        <f t="shared" si="9"/>
        <v>8.09</v>
      </c>
      <c r="S91" s="5">
        <f t="shared" si="10"/>
        <v>-9.4490566000000005</v>
      </c>
      <c r="T91" s="5">
        <f t="shared" si="11"/>
        <v>-6.7446256</v>
      </c>
    </row>
    <row r="92" spans="2:20" x14ac:dyDescent="0.25">
      <c r="B92">
        <v>7810000000</v>
      </c>
      <c r="C92">
        <v>-7.6905818000000004</v>
      </c>
      <c r="D92">
        <v>-12.42686</v>
      </c>
      <c r="H92" s="5">
        <f t="shared" si="6"/>
        <v>8.16</v>
      </c>
      <c r="I92" s="5">
        <f t="shared" si="7"/>
        <v>-7.6998838999999997</v>
      </c>
      <c r="J92" s="5">
        <f t="shared" si="8"/>
        <v>-11.803482000000001</v>
      </c>
      <c r="L92">
        <v>7810000000</v>
      </c>
      <c r="M92">
        <v>-9.4920626000000006</v>
      </c>
      <c r="N92">
        <v>-6.6080170000000003</v>
      </c>
      <c r="R92" s="5">
        <f t="shared" si="9"/>
        <v>8.16</v>
      </c>
      <c r="S92" s="5">
        <f t="shared" si="10"/>
        <v>-9.4406443000000007</v>
      </c>
      <c r="T92" s="5">
        <f t="shared" si="11"/>
        <v>-6.8069633999999999</v>
      </c>
    </row>
    <row r="93" spans="2:20" x14ac:dyDescent="0.25">
      <c r="B93">
        <v>7880000000</v>
      </c>
      <c r="C93">
        <v>-7.7053456000000002</v>
      </c>
      <c r="D93">
        <v>-12.311382</v>
      </c>
      <c r="H93" s="5">
        <f t="shared" si="6"/>
        <v>8.23</v>
      </c>
      <c r="I93" s="5">
        <f t="shared" si="7"/>
        <v>-7.6909175000000003</v>
      </c>
      <c r="J93" s="5">
        <f t="shared" si="8"/>
        <v>-11.628781999999999</v>
      </c>
      <c r="L93">
        <v>7880000000</v>
      </c>
      <c r="M93">
        <v>-9.4657078000000006</v>
      </c>
      <c r="N93">
        <v>-6.6205014999999996</v>
      </c>
      <c r="R93" s="5">
        <f t="shared" si="9"/>
        <v>8.23</v>
      </c>
      <c r="S93" s="5">
        <f t="shared" si="10"/>
        <v>-9.4393233999999993</v>
      </c>
      <c r="T93" s="5">
        <f t="shared" si="11"/>
        <v>-6.8793005999999997</v>
      </c>
    </row>
    <row r="94" spans="2:20" x14ac:dyDescent="0.25">
      <c r="B94">
        <v>7950000000</v>
      </c>
      <c r="C94">
        <v>-7.7252488000000001</v>
      </c>
      <c r="D94">
        <v>-12.200676</v>
      </c>
      <c r="H94" s="5">
        <f t="shared" si="6"/>
        <v>8.3000000000000007</v>
      </c>
      <c r="I94" s="5">
        <f t="shared" si="7"/>
        <v>-7.6828627999999997</v>
      </c>
      <c r="J94" s="5">
        <f t="shared" si="8"/>
        <v>-11.475460999999999</v>
      </c>
      <c r="L94">
        <v>7950000000</v>
      </c>
      <c r="M94">
        <v>-9.4582709999999999</v>
      </c>
      <c r="N94">
        <v>-6.6475419999999996</v>
      </c>
      <c r="R94" s="5">
        <f t="shared" si="9"/>
        <v>8.3000000000000007</v>
      </c>
      <c r="S94" s="5">
        <f t="shared" si="10"/>
        <v>-9.4252929999999999</v>
      </c>
      <c r="T94" s="5">
        <f t="shared" si="11"/>
        <v>-6.9671349999999999</v>
      </c>
    </row>
    <row r="95" spans="2:20" x14ac:dyDescent="0.25">
      <c r="B95">
        <v>8020000000</v>
      </c>
      <c r="C95">
        <v>-7.7192001000000001</v>
      </c>
      <c r="D95">
        <v>-12.078652</v>
      </c>
      <c r="H95" s="5">
        <f t="shared" si="6"/>
        <v>8.3699999999999992</v>
      </c>
      <c r="I95" s="5">
        <f t="shared" si="7"/>
        <v>-7.6950741000000003</v>
      </c>
      <c r="J95" s="5">
        <f t="shared" si="8"/>
        <v>-11.267992</v>
      </c>
      <c r="L95">
        <v>8020000000</v>
      </c>
      <c r="M95">
        <v>-9.4498195999999997</v>
      </c>
      <c r="N95">
        <v>-6.6894964999999997</v>
      </c>
      <c r="R95" s="5">
        <f t="shared" si="9"/>
        <v>8.3699999999999992</v>
      </c>
      <c r="S95" s="5">
        <f t="shared" si="10"/>
        <v>-9.4212351000000005</v>
      </c>
      <c r="T95" s="5">
        <f t="shared" si="11"/>
        <v>-7.0622524999999996</v>
      </c>
    </row>
    <row r="96" spans="2:20" x14ac:dyDescent="0.25">
      <c r="B96">
        <v>8090000000</v>
      </c>
      <c r="C96">
        <v>-7.7256726999999996</v>
      </c>
      <c r="D96">
        <v>-11.945071</v>
      </c>
      <c r="H96" s="5">
        <f t="shared" si="6"/>
        <v>8.44</v>
      </c>
      <c r="I96" s="5">
        <f t="shared" si="7"/>
        <v>-7.7162867000000004</v>
      </c>
      <c r="J96" s="5">
        <f t="shared" si="8"/>
        <v>-11.052492000000001</v>
      </c>
      <c r="L96">
        <v>8090000000</v>
      </c>
      <c r="M96">
        <v>-9.4490566000000005</v>
      </c>
      <c r="N96">
        <v>-6.7446256</v>
      </c>
      <c r="R96" s="5">
        <f t="shared" si="9"/>
        <v>8.44</v>
      </c>
      <c r="S96" s="5">
        <f t="shared" si="10"/>
        <v>-9.4145947000000003</v>
      </c>
      <c r="T96" s="5">
        <f t="shared" si="11"/>
        <v>-7.1753454000000003</v>
      </c>
    </row>
    <row r="97" spans="2:20" x14ac:dyDescent="0.25">
      <c r="B97">
        <v>8160000000</v>
      </c>
      <c r="C97">
        <v>-7.6998838999999997</v>
      </c>
      <c r="D97">
        <v>-11.803482000000001</v>
      </c>
      <c r="H97" s="5">
        <f t="shared" si="6"/>
        <v>8.51</v>
      </c>
      <c r="I97" s="5">
        <f t="shared" si="7"/>
        <v>-7.7597866</v>
      </c>
      <c r="J97" s="5">
        <f t="shared" si="8"/>
        <v>-10.816106</v>
      </c>
      <c r="L97">
        <v>8160000000</v>
      </c>
      <c r="M97">
        <v>-9.4406443000000007</v>
      </c>
      <c r="N97">
        <v>-6.8069633999999999</v>
      </c>
      <c r="R97" s="5">
        <f t="shared" si="9"/>
        <v>8.51</v>
      </c>
      <c r="S97" s="5">
        <f t="shared" si="10"/>
        <v>-9.4092187999999997</v>
      </c>
      <c r="T97" s="5">
        <f t="shared" si="11"/>
        <v>-7.2954720999999996</v>
      </c>
    </row>
    <row r="98" spans="2:20" x14ac:dyDescent="0.25">
      <c r="B98">
        <v>8230000000</v>
      </c>
      <c r="C98">
        <v>-7.6909175000000003</v>
      </c>
      <c r="D98">
        <v>-11.628781999999999</v>
      </c>
      <c r="H98" s="5">
        <f t="shared" si="6"/>
        <v>8.58</v>
      </c>
      <c r="I98" s="5">
        <f t="shared" si="7"/>
        <v>-7.8151650000000004</v>
      </c>
      <c r="J98" s="5">
        <f t="shared" si="8"/>
        <v>-10.570243</v>
      </c>
      <c r="L98">
        <v>8230000000</v>
      </c>
      <c r="M98">
        <v>-9.4393233999999993</v>
      </c>
      <c r="N98">
        <v>-6.8793005999999997</v>
      </c>
      <c r="R98" s="5">
        <f t="shared" si="9"/>
        <v>8.58</v>
      </c>
      <c r="S98" s="5">
        <f t="shared" si="10"/>
        <v>-9.4048251999999994</v>
      </c>
      <c r="T98" s="5">
        <f t="shared" si="11"/>
        <v>-7.4253539999999996</v>
      </c>
    </row>
    <row r="99" spans="2:20" x14ac:dyDescent="0.25">
      <c r="B99">
        <v>8300000000</v>
      </c>
      <c r="C99">
        <v>-7.6828627999999997</v>
      </c>
      <c r="D99">
        <v>-11.475460999999999</v>
      </c>
      <c r="H99" s="5">
        <f t="shared" si="6"/>
        <v>8.65</v>
      </c>
      <c r="I99" s="5">
        <f t="shared" si="7"/>
        <v>-7.8684963999999997</v>
      </c>
      <c r="J99" s="5">
        <f t="shared" si="8"/>
        <v>-10.333347</v>
      </c>
      <c r="L99">
        <v>8300000000</v>
      </c>
      <c r="M99">
        <v>-9.4252929999999999</v>
      </c>
      <c r="N99">
        <v>-6.9671349999999999</v>
      </c>
      <c r="R99" s="5">
        <f t="shared" si="9"/>
        <v>8.65</v>
      </c>
      <c r="S99" s="5">
        <f t="shared" si="10"/>
        <v>-9.4043360000000007</v>
      </c>
      <c r="T99" s="5">
        <f t="shared" si="11"/>
        <v>-7.5689887999999996</v>
      </c>
    </row>
    <row r="100" spans="2:20" x14ac:dyDescent="0.25">
      <c r="B100">
        <v>8370000000</v>
      </c>
      <c r="C100">
        <v>-7.6950741000000003</v>
      </c>
      <c r="D100">
        <v>-11.267992</v>
      </c>
      <c r="H100" s="5">
        <f t="shared" si="6"/>
        <v>8.7200000000000006</v>
      </c>
      <c r="I100" s="5">
        <f t="shared" si="7"/>
        <v>-7.9391046000000003</v>
      </c>
      <c r="J100" s="5">
        <f t="shared" si="8"/>
        <v>-10.082025</v>
      </c>
      <c r="L100">
        <v>8370000000</v>
      </c>
      <c r="M100">
        <v>-9.4212351000000005</v>
      </c>
      <c r="N100">
        <v>-7.0622524999999996</v>
      </c>
      <c r="R100" s="5">
        <f t="shared" si="9"/>
        <v>8.7200000000000006</v>
      </c>
      <c r="S100" s="5">
        <f t="shared" si="10"/>
        <v>-9.3970822999999992</v>
      </c>
      <c r="T100" s="5">
        <f t="shared" si="11"/>
        <v>-7.7141346999999998</v>
      </c>
    </row>
    <row r="101" spans="2:20" x14ac:dyDescent="0.25">
      <c r="B101">
        <v>8440000000</v>
      </c>
      <c r="C101">
        <v>-7.7162867000000004</v>
      </c>
      <c r="D101">
        <v>-11.052492000000001</v>
      </c>
      <c r="H101" s="5">
        <f t="shared" si="6"/>
        <v>8.7899999999999991</v>
      </c>
      <c r="I101" s="5">
        <f t="shared" si="7"/>
        <v>-7.9856977000000002</v>
      </c>
      <c r="J101" s="5">
        <f t="shared" si="8"/>
        <v>-9.8450193000000006</v>
      </c>
      <c r="L101">
        <v>8440000000</v>
      </c>
      <c r="M101">
        <v>-9.4145947000000003</v>
      </c>
      <c r="N101">
        <v>-7.1753454000000003</v>
      </c>
      <c r="R101" s="5">
        <f t="shared" si="9"/>
        <v>8.7899999999999991</v>
      </c>
      <c r="S101" s="5">
        <f t="shared" si="10"/>
        <v>-9.3911666999999994</v>
      </c>
      <c r="T101" s="5">
        <f t="shared" si="11"/>
        <v>-7.8638434000000004</v>
      </c>
    </row>
    <row r="102" spans="2:20" x14ac:dyDescent="0.25">
      <c r="B102">
        <v>8510000000</v>
      </c>
      <c r="C102">
        <v>-7.7597866</v>
      </c>
      <c r="D102">
        <v>-10.816106</v>
      </c>
      <c r="H102" s="5">
        <f t="shared" si="6"/>
        <v>8.86</v>
      </c>
      <c r="I102" s="5">
        <f t="shared" si="7"/>
        <v>-8.0195922999999993</v>
      </c>
      <c r="J102" s="5">
        <f t="shared" si="8"/>
        <v>-9.6166190999999994</v>
      </c>
      <c r="L102">
        <v>8510000000</v>
      </c>
      <c r="M102">
        <v>-9.4092187999999997</v>
      </c>
      <c r="N102">
        <v>-7.2954720999999996</v>
      </c>
      <c r="R102" s="5">
        <f t="shared" si="9"/>
        <v>8.86</v>
      </c>
      <c r="S102" s="5">
        <f t="shared" si="10"/>
        <v>-9.3914021999999999</v>
      </c>
      <c r="T102" s="5">
        <f t="shared" si="11"/>
        <v>-8.0186367000000001</v>
      </c>
    </row>
    <row r="103" spans="2:20" x14ac:dyDescent="0.25">
      <c r="B103">
        <v>8580000000</v>
      </c>
      <c r="C103">
        <v>-7.8151650000000004</v>
      </c>
      <c r="D103">
        <v>-10.570243</v>
      </c>
      <c r="H103" s="5">
        <f t="shared" si="6"/>
        <v>8.93</v>
      </c>
      <c r="I103" s="5">
        <f t="shared" si="7"/>
        <v>-8.0476788999999993</v>
      </c>
      <c r="J103" s="5">
        <f t="shared" si="8"/>
        <v>-9.4085865000000002</v>
      </c>
      <c r="L103">
        <v>8580000000</v>
      </c>
      <c r="M103">
        <v>-9.4048251999999994</v>
      </c>
      <c r="N103">
        <v>-7.4253539999999996</v>
      </c>
      <c r="R103" s="5">
        <f t="shared" si="9"/>
        <v>8.93</v>
      </c>
      <c r="S103" s="5">
        <f t="shared" si="10"/>
        <v>-9.3914194000000002</v>
      </c>
      <c r="T103" s="5">
        <f t="shared" si="11"/>
        <v>-8.1952286000000001</v>
      </c>
    </row>
    <row r="104" spans="2:20" x14ac:dyDescent="0.25">
      <c r="B104">
        <v>8650000000</v>
      </c>
      <c r="C104">
        <v>-7.8684963999999997</v>
      </c>
      <c r="D104">
        <v>-10.333347</v>
      </c>
      <c r="H104" s="5">
        <f t="shared" si="6"/>
        <v>9</v>
      </c>
      <c r="I104" s="5">
        <f t="shared" si="7"/>
        <v>-8.0531044000000005</v>
      </c>
      <c r="J104" s="5">
        <f t="shared" si="8"/>
        <v>-9.2200822999999996</v>
      </c>
      <c r="L104">
        <v>8650000000</v>
      </c>
      <c r="M104">
        <v>-9.4043360000000007</v>
      </c>
      <c r="N104">
        <v>-7.5689887999999996</v>
      </c>
      <c r="R104" s="5">
        <f t="shared" si="9"/>
        <v>9</v>
      </c>
      <c r="S104" s="5">
        <f t="shared" si="10"/>
        <v>-9.3961152999999999</v>
      </c>
      <c r="T104" s="5">
        <f t="shared" si="11"/>
        <v>-8.3595152000000006</v>
      </c>
    </row>
    <row r="105" spans="2:20" x14ac:dyDescent="0.25">
      <c r="B105">
        <v>8720000000</v>
      </c>
      <c r="C105">
        <v>-7.9391046000000003</v>
      </c>
      <c r="D105">
        <v>-10.082025</v>
      </c>
      <c r="H105" s="5">
        <f t="shared" si="6"/>
        <v>9.07</v>
      </c>
      <c r="I105" s="5">
        <f t="shared" si="7"/>
        <v>-8.0465745999999996</v>
      </c>
      <c r="J105" s="5">
        <f t="shared" si="8"/>
        <v>-9.0486907999999993</v>
      </c>
      <c r="L105">
        <v>8720000000</v>
      </c>
      <c r="M105">
        <v>-9.3970822999999992</v>
      </c>
      <c r="N105">
        <v>-7.7141346999999998</v>
      </c>
      <c r="R105" s="5">
        <f t="shared" si="9"/>
        <v>9.07</v>
      </c>
      <c r="S105" s="5">
        <f t="shared" si="10"/>
        <v>-9.3937626000000005</v>
      </c>
      <c r="T105" s="5">
        <f t="shared" si="11"/>
        <v>-8.5398092000000005</v>
      </c>
    </row>
    <row r="106" spans="2:20" x14ac:dyDescent="0.25">
      <c r="B106">
        <v>8790000000</v>
      </c>
      <c r="C106">
        <v>-7.9856977000000002</v>
      </c>
      <c r="D106">
        <v>-9.8450193000000006</v>
      </c>
      <c r="H106" s="5">
        <f t="shared" si="6"/>
        <v>9.14</v>
      </c>
      <c r="I106" s="5">
        <f t="shared" si="7"/>
        <v>-8.0412397000000002</v>
      </c>
      <c r="J106" s="5">
        <f t="shared" si="8"/>
        <v>-8.8919782999999999</v>
      </c>
      <c r="L106">
        <v>8790000000</v>
      </c>
      <c r="M106">
        <v>-9.3911666999999994</v>
      </c>
      <c r="N106">
        <v>-7.8638434000000004</v>
      </c>
      <c r="R106" s="5">
        <f t="shared" si="9"/>
        <v>9.14</v>
      </c>
      <c r="S106" s="5">
        <f t="shared" si="10"/>
        <v>-9.4113121</v>
      </c>
      <c r="T106" s="5">
        <f t="shared" si="11"/>
        <v>-8.7155828</v>
      </c>
    </row>
    <row r="107" spans="2:20" x14ac:dyDescent="0.25">
      <c r="B107">
        <v>8860000000</v>
      </c>
      <c r="C107">
        <v>-8.0195922999999993</v>
      </c>
      <c r="D107">
        <v>-9.6166190999999994</v>
      </c>
      <c r="H107" s="5">
        <f t="shared" si="6"/>
        <v>9.2100000000000009</v>
      </c>
      <c r="I107" s="5">
        <f t="shared" si="7"/>
        <v>-8.0222902000000005</v>
      </c>
      <c r="J107" s="5">
        <f t="shared" si="8"/>
        <v>-8.7445011000000008</v>
      </c>
      <c r="L107">
        <v>8860000000</v>
      </c>
      <c r="M107">
        <v>-9.3914021999999999</v>
      </c>
      <c r="N107">
        <v>-8.0186367000000001</v>
      </c>
      <c r="R107" s="5">
        <f t="shared" si="9"/>
        <v>9.2100000000000009</v>
      </c>
      <c r="S107" s="5">
        <f t="shared" si="10"/>
        <v>-9.4201288000000005</v>
      </c>
      <c r="T107" s="5">
        <f t="shared" si="11"/>
        <v>-8.9175892000000001</v>
      </c>
    </row>
    <row r="108" spans="2:20" x14ac:dyDescent="0.25">
      <c r="B108">
        <v>8930000000</v>
      </c>
      <c r="C108">
        <v>-8.0476788999999993</v>
      </c>
      <c r="D108">
        <v>-9.4085865000000002</v>
      </c>
      <c r="H108" s="5">
        <f t="shared" si="6"/>
        <v>9.2799999999999994</v>
      </c>
      <c r="I108" s="5">
        <f t="shared" si="7"/>
        <v>-7.9910826999999998</v>
      </c>
      <c r="J108" s="5">
        <f t="shared" si="8"/>
        <v>-8.6010980999999997</v>
      </c>
      <c r="L108">
        <v>8930000000</v>
      </c>
      <c r="M108">
        <v>-9.3914194000000002</v>
      </c>
      <c r="N108">
        <v>-8.1952286000000001</v>
      </c>
      <c r="R108" s="5">
        <f t="shared" si="9"/>
        <v>9.2799999999999994</v>
      </c>
      <c r="S108" s="5">
        <f t="shared" si="10"/>
        <v>-9.4301138000000009</v>
      </c>
      <c r="T108" s="5">
        <f t="shared" si="11"/>
        <v>-9.1110678000000007</v>
      </c>
    </row>
    <row r="109" spans="2:20" x14ac:dyDescent="0.25">
      <c r="B109">
        <v>9000000000</v>
      </c>
      <c r="C109">
        <v>-8.0531044000000005</v>
      </c>
      <c r="D109">
        <v>-9.2200822999999996</v>
      </c>
      <c r="H109" s="5">
        <f t="shared" si="6"/>
        <v>9.35</v>
      </c>
      <c r="I109" s="5">
        <f t="shared" si="7"/>
        <v>-7.9864492</v>
      </c>
      <c r="J109" s="5">
        <f t="shared" si="8"/>
        <v>-8.4664783000000003</v>
      </c>
      <c r="L109">
        <v>9000000000</v>
      </c>
      <c r="M109">
        <v>-9.3961152999999999</v>
      </c>
      <c r="N109">
        <v>-8.3595152000000006</v>
      </c>
      <c r="R109" s="5">
        <f t="shared" si="9"/>
        <v>9.35</v>
      </c>
      <c r="S109" s="5">
        <f t="shared" si="10"/>
        <v>-9.4245462</v>
      </c>
      <c r="T109" s="5">
        <f t="shared" si="11"/>
        <v>-9.3159761000000003</v>
      </c>
    </row>
    <row r="110" spans="2:20" x14ac:dyDescent="0.25">
      <c r="B110">
        <v>9070000000</v>
      </c>
      <c r="C110">
        <v>-8.0465745999999996</v>
      </c>
      <c r="D110">
        <v>-9.0486907999999993</v>
      </c>
      <c r="H110" s="5">
        <f t="shared" si="6"/>
        <v>9.42</v>
      </c>
      <c r="I110" s="5">
        <f t="shared" si="7"/>
        <v>-7.9734879000000003</v>
      </c>
      <c r="J110" s="5">
        <f t="shared" si="8"/>
        <v>-8.3414268000000007</v>
      </c>
      <c r="L110">
        <v>9070000000</v>
      </c>
      <c r="M110">
        <v>-9.3937626000000005</v>
      </c>
      <c r="N110">
        <v>-8.5398092000000005</v>
      </c>
      <c r="R110" s="5">
        <f t="shared" si="9"/>
        <v>9.42</v>
      </c>
      <c r="S110" s="5">
        <f t="shared" si="10"/>
        <v>-9.4407195999999995</v>
      </c>
      <c r="T110" s="5">
        <f t="shared" si="11"/>
        <v>-9.5292683</v>
      </c>
    </row>
    <row r="111" spans="2:20" x14ac:dyDescent="0.25">
      <c r="B111">
        <v>9140000000</v>
      </c>
      <c r="C111">
        <v>-8.0412397000000002</v>
      </c>
      <c r="D111">
        <v>-8.8919782999999999</v>
      </c>
      <c r="H111" s="5">
        <f t="shared" si="6"/>
        <v>9.49</v>
      </c>
      <c r="I111" s="5">
        <f t="shared" si="7"/>
        <v>-7.9735699000000002</v>
      </c>
      <c r="J111" s="5">
        <f t="shared" si="8"/>
        <v>-8.2136326000000004</v>
      </c>
      <c r="L111">
        <v>9140000000</v>
      </c>
      <c r="M111">
        <v>-9.4113121</v>
      </c>
      <c r="N111">
        <v>-8.7155828</v>
      </c>
      <c r="R111" s="5">
        <f t="shared" si="9"/>
        <v>9.49</v>
      </c>
      <c r="S111" s="5">
        <f t="shared" si="10"/>
        <v>-9.4347762999999993</v>
      </c>
      <c r="T111" s="5">
        <f t="shared" si="11"/>
        <v>-9.7559290000000001</v>
      </c>
    </row>
    <row r="112" spans="2:20" x14ac:dyDescent="0.25">
      <c r="B112">
        <v>9210000000</v>
      </c>
      <c r="C112">
        <v>-8.0222902000000005</v>
      </c>
      <c r="D112">
        <v>-8.7445011000000008</v>
      </c>
      <c r="H112" s="5">
        <f t="shared" si="6"/>
        <v>9.56</v>
      </c>
      <c r="I112" s="5">
        <f t="shared" si="7"/>
        <v>-7.9668703000000001</v>
      </c>
      <c r="J112" s="5">
        <f t="shared" si="8"/>
        <v>-8.0934285999999993</v>
      </c>
      <c r="L112">
        <v>9210000000</v>
      </c>
      <c r="M112">
        <v>-9.4201288000000005</v>
      </c>
      <c r="N112">
        <v>-8.9175892000000001</v>
      </c>
      <c r="R112" s="5">
        <f t="shared" si="9"/>
        <v>9.56</v>
      </c>
      <c r="S112" s="5">
        <f t="shared" si="10"/>
        <v>-9.4388123000000004</v>
      </c>
      <c r="T112" s="5">
        <f t="shared" si="11"/>
        <v>-9.9801493000000008</v>
      </c>
    </row>
    <row r="113" spans="2:20" x14ac:dyDescent="0.25">
      <c r="B113">
        <v>9280000000</v>
      </c>
      <c r="C113">
        <v>-7.9910826999999998</v>
      </c>
      <c r="D113">
        <v>-8.6010980999999997</v>
      </c>
      <c r="H113" s="5">
        <f t="shared" si="6"/>
        <v>9.6300000000000008</v>
      </c>
      <c r="I113" s="5">
        <f t="shared" si="7"/>
        <v>-7.9932946999999999</v>
      </c>
      <c r="J113" s="5">
        <f t="shared" si="8"/>
        <v>-7.9717320999999997</v>
      </c>
      <c r="L113">
        <v>9280000000</v>
      </c>
      <c r="M113">
        <v>-9.4301138000000009</v>
      </c>
      <c r="N113">
        <v>-9.1110678000000007</v>
      </c>
      <c r="R113" s="5">
        <f t="shared" si="9"/>
        <v>9.6300000000000008</v>
      </c>
      <c r="S113" s="5">
        <f t="shared" si="10"/>
        <v>-9.4323168000000006</v>
      </c>
      <c r="T113" s="5">
        <f t="shared" si="11"/>
        <v>-10.224593</v>
      </c>
    </row>
    <row r="114" spans="2:20" x14ac:dyDescent="0.25">
      <c r="B114">
        <v>9350000000</v>
      </c>
      <c r="C114">
        <v>-7.9864492</v>
      </c>
      <c r="D114">
        <v>-8.4664783000000003</v>
      </c>
      <c r="H114" s="5">
        <f t="shared" si="6"/>
        <v>9.6999999999999993</v>
      </c>
      <c r="I114" s="5">
        <f t="shared" si="7"/>
        <v>-8.0060196000000001</v>
      </c>
      <c r="J114" s="5">
        <f t="shared" si="8"/>
        <v>-7.8567141999999999</v>
      </c>
      <c r="L114">
        <v>9350000000</v>
      </c>
      <c r="M114">
        <v>-9.4245462</v>
      </c>
      <c r="N114">
        <v>-9.3159761000000003</v>
      </c>
      <c r="R114" s="5">
        <f t="shared" si="9"/>
        <v>9.6999999999999993</v>
      </c>
      <c r="S114" s="5">
        <f t="shared" si="10"/>
        <v>-9.4418907000000001</v>
      </c>
      <c r="T114" s="5">
        <f t="shared" si="11"/>
        <v>-10.46039</v>
      </c>
    </row>
    <row r="115" spans="2:20" x14ac:dyDescent="0.25">
      <c r="B115">
        <v>9420000000</v>
      </c>
      <c r="C115">
        <v>-7.9734879000000003</v>
      </c>
      <c r="D115">
        <v>-8.3414268000000007</v>
      </c>
      <c r="H115" s="5">
        <f t="shared" si="6"/>
        <v>9.77</v>
      </c>
      <c r="I115" s="5">
        <f t="shared" si="7"/>
        <v>-8.0221461999999999</v>
      </c>
      <c r="J115" s="5">
        <f t="shared" si="8"/>
        <v>-7.7453060000000002</v>
      </c>
      <c r="L115">
        <v>9420000000</v>
      </c>
      <c r="M115">
        <v>-9.4407195999999995</v>
      </c>
      <c r="N115">
        <v>-9.5292683</v>
      </c>
      <c r="R115" s="5">
        <f t="shared" si="9"/>
        <v>9.77</v>
      </c>
      <c r="S115" s="5">
        <f t="shared" si="10"/>
        <v>-9.4516907000000003</v>
      </c>
      <c r="T115" s="5">
        <f t="shared" si="11"/>
        <v>-10.717434000000001</v>
      </c>
    </row>
    <row r="116" spans="2:20" x14ac:dyDescent="0.25">
      <c r="B116">
        <v>9490000000</v>
      </c>
      <c r="C116">
        <v>-7.9735699000000002</v>
      </c>
      <c r="D116">
        <v>-8.2136326000000004</v>
      </c>
      <c r="H116" s="5">
        <f t="shared" si="6"/>
        <v>9.84</v>
      </c>
      <c r="I116" s="5">
        <f t="shared" si="7"/>
        <v>-8.0349559999999993</v>
      </c>
      <c r="J116" s="5">
        <f t="shared" si="8"/>
        <v>-7.6345253</v>
      </c>
      <c r="L116">
        <v>9490000000</v>
      </c>
      <c r="M116">
        <v>-9.4347762999999993</v>
      </c>
      <c r="N116">
        <v>-9.7559290000000001</v>
      </c>
      <c r="R116" s="5">
        <f t="shared" si="9"/>
        <v>9.84</v>
      </c>
      <c r="S116" s="5">
        <f t="shared" si="10"/>
        <v>-9.4699726000000002</v>
      </c>
      <c r="T116" s="5">
        <f t="shared" si="11"/>
        <v>-10.981674999999999</v>
      </c>
    </row>
    <row r="117" spans="2:20" x14ac:dyDescent="0.25">
      <c r="B117">
        <v>9560000000</v>
      </c>
      <c r="C117">
        <v>-7.9668703000000001</v>
      </c>
      <c r="D117">
        <v>-8.0934285999999993</v>
      </c>
      <c r="H117" s="5">
        <f t="shared" si="6"/>
        <v>9.91</v>
      </c>
      <c r="I117" s="5">
        <f t="shared" si="7"/>
        <v>-8.0560407999999999</v>
      </c>
      <c r="J117" s="5">
        <f t="shared" si="8"/>
        <v>-7.5380263000000003</v>
      </c>
      <c r="L117">
        <v>9560000000</v>
      </c>
      <c r="M117">
        <v>-9.4388123000000004</v>
      </c>
      <c r="N117">
        <v>-9.9801493000000008</v>
      </c>
      <c r="R117" s="5">
        <f t="shared" si="9"/>
        <v>9.91</v>
      </c>
      <c r="S117" s="5">
        <f t="shared" si="10"/>
        <v>-9.4671220999999992</v>
      </c>
      <c r="T117" s="5">
        <f t="shared" si="11"/>
        <v>-11.259734</v>
      </c>
    </row>
    <row r="118" spans="2:20" x14ac:dyDescent="0.25">
      <c r="B118">
        <v>9630000000</v>
      </c>
      <c r="C118">
        <v>-7.9932946999999999</v>
      </c>
      <c r="D118">
        <v>-7.9717320999999997</v>
      </c>
      <c r="H118" s="5">
        <f t="shared" si="6"/>
        <v>9.98</v>
      </c>
      <c r="I118" s="5">
        <f t="shared" si="7"/>
        <v>-8.0697583999999996</v>
      </c>
      <c r="J118" s="5">
        <f t="shared" si="8"/>
        <v>-7.4575161999999997</v>
      </c>
      <c r="L118">
        <v>9630000000</v>
      </c>
      <c r="M118">
        <v>-9.4323168000000006</v>
      </c>
      <c r="N118">
        <v>-10.224593</v>
      </c>
      <c r="R118" s="5">
        <f t="shared" si="9"/>
        <v>9.98</v>
      </c>
      <c r="S118" s="5">
        <f t="shared" si="10"/>
        <v>-9.4705563000000001</v>
      </c>
      <c r="T118" s="5">
        <f t="shared" si="11"/>
        <v>-11.534466999999999</v>
      </c>
    </row>
    <row r="119" spans="2:20" x14ac:dyDescent="0.25">
      <c r="B119">
        <v>9700000000</v>
      </c>
      <c r="C119">
        <v>-8.0060196000000001</v>
      </c>
      <c r="D119">
        <v>-7.8567141999999999</v>
      </c>
      <c r="H119" s="5">
        <f t="shared" si="6"/>
        <v>10.050000000000001</v>
      </c>
      <c r="I119" s="5">
        <f t="shared" si="7"/>
        <v>-8.0710554000000005</v>
      </c>
      <c r="J119" s="5">
        <f t="shared" si="8"/>
        <v>-7.3840536999999999</v>
      </c>
      <c r="L119">
        <v>9700000000</v>
      </c>
      <c r="M119">
        <v>-9.4418907000000001</v>
      </c>
      <c r="N119">
        <v>-10.46039</v>
      </c>
      <c r="R119" s="5">
        <f t="shared" si="9"/>
        <v>10.050000000000001</v>
      </c>
      <c r="S119" s="5">
        <f t="shared" si="10"/>
        <v>-9.4752568999999998</v>
      </c>
      <c r="T119" s="5">
        <f t="shared" si="11"/>
        <v>-11.814384</v>
      </c>
    </row>
    <row r="120" spans="2:20" x14ac:dyDescent="0.25">
      <c r="B120">
        <v>9770000000</v>
      </c>
      <c r="C120">
        <v>-8.0221461999999999</v>
      </c>
      <c r="D120">
        <v>-7.7453060000000002</v>
      </c>
      <c r="H120" s="5">
        <f t="shared" si="6"/>
        <v>10.119999999999999</v>
      </c>
      <c r="I120" s="5">
        <f t="shared" si="7"/>
        <v>-8.0630474000000003</v>
      </c>
      <c r="J120" s="5">
        <f t="shared" si="8"/>
        <v>-7.3225550999999998</v>
      </c>
      <c r="L120">
        <v>9770000000</v>
      </c>
      <c r="M120">
        <v>-9.4516907000000003</v>
      </c>
      <c r="N120">
        <v>-10.717434000000001</v>
      </c>
      <c r="R120" s="5">
        <f t="shared" si="9"/>
        <v>10.119999999999999</v>
      </c>
      <c r="S120" s="5">
        <f t="shared" si="10"/>
        <v>-9.4644756000000001</v>
      </c>
      <c r="T120" s="5">
        <f t="shared" si="11"/>
        <v>-12.085487000000001</v>
      </c>
    </row>
    <row r="121" spans="2:20" x14ac:dyDescent="0.25">
      <c r="B121">
        <v>9840000000</v>
      </c>
      <c r="C121">
        <v>-8.0349559999999993</v>
      </c>
      <c r="D121">
        <v>-7.6345253</v>
      </c>
      <c r="H121" s="5">
        <f t="shared" si="6"/>
        <v>10.19</v>
      </c>
      <c r="I121" s="5">
        <f t="shared" si="7"/>
        <v>-8.0544671999999995</v>
      </c>
      <c r="J121" s="5">
        <f t="shared" si="8"/>
        <v>-7.2698197000000002</v>
      </c>
      <c r="L121">
        <v>9840000000</v>
      </c>
      <c r="M121">
        <v>-9.4699726000000002</v>
      </c>
      <c r="N121">
        <v>-10.981674999999999</v>
      </c>
      <c r="R121" s="5">
        <f t="shared" si="9"/>
        <v>10.19</v>
      </c>
      <c r="S121" s="5">
        <f t="shared" si="10"/>
        <v>-9.4434308999999992</v>
      </c>
      <c r="T121" s="5">
        <f t="shared" si="11"/>
        <v>-12.328357</v>
      </c>
    </row>
    <row r="122" spans="2:20" x14ac:dyDescent="0.25">
      <c r="B122">
        <v>9910000000</v>
      </c>
      <c r="C122">
        <v>-8.0560407999999999</v>
      </c>
      <c r="D122">
        <v>-7.5380263000000003</v>
      </c>
      <c r="H122" s="5">
        <f t="shared" si="6"/>
        <v>10.26</v>
      </c>
      <c r="I122" s="5">
        <f t="shared" si="7"/>
        <v>-8.0485325000000003</v>
      </c>
      <c r="J122" s="5">
        <f t="shared" si="8"/>
        <v>-7.2391566999999997</v>
      </c>
      <c r="L122">
        <v>9910000000</v>
      </c>
      <c r="M122">
        <v>-9.4671220999999992</v>
      </c>
      <c r="N122">
        <v>-11.259734</v>
      </c>
      <c r="R122" s="5">
        <f t="shared" si="9"/>
        <v>10.26</v>
      </c>
      <c r="S122" s="5">
        <f t="shared" si="10"/>
        <v>-9.4309501999999998</v>
      </c>
      <c r="T122" s="5">
        <f t="shared" si="11"/>
        <v>-12.561591</v>
      </c>
    </row>
    <row r="123" spans="2:20" x14ac:dyDescent="0.25">
      <c r="B123">
        <v>9980000000</v>
      </c>
      <c r="C123">
        <v>-8.0697583999999996</v>
      </c>
      <c r="D123">
        <v>-7.4575161999999997</v>
      </c>
      <c r="H123" s="5">
        <f t="shared" si="6"/>
        <v>10.33</v>
      </c>
      <c r="I123" s="5">
        <f t="shared" si="7"/>
        <v>-8.0307397999999992</v>
      </c>
      <c r="J123" s="5">
        <f t="shared" si="8"/>
        <v>-7.2164044000000001</v>
      </c>
      <c r="L123">
        <v>9980000000</v>
      </c>
      <c r="M123">
        <v>-9.4705563000000001</v>
      </c>
      <c r="N123">
        <v>-11.534466999999999</v>
      </c>
      <c r="R123" s="5">
        <f t="shared" si="9"/>
        <v>10.33</v>
      </c>
      <c r="S123" s="5">
        <f t="shared" si="10"/>
        <v>-9.4340943999999993</v>
      </c>
      <c r="T123" s="5">
        <f t="shared" si="11"/>
        <v>-12.767111</v>
      </c>
    </row>
    <row r="124" spans="2:20" x14ac:dyDescent="0.25">
      <c r="B124">
        <v>10050000000</v>
      </c>
      <c r="C124">
        <v>-8.0710554000000005</v>
      </c>
      <c r="D124">
        <v>-7.3840536999999999</v>
      </c>
      <c r="H124" s="5">
        <f t="shared" si="6"/>
        <v>10.4</v>
      </c>
      <c r="I124" s="5">
        <f t="shared" si="7"/>
        <v>-8.0225401000000005</v>
      </c>
      <c r="J124" s="5">
        <f t="shared" si="8"/>
        <v>-7.2013921999999999</v>
      </c>
      <c r="L124">
        <v>10050000000</v>
      </c>
      <c r="M124">
        <v>-9.4752568999999998</v>
      </c>
      <c r="N124">
        <v>-11.814384</v>
      </c>
      <c r="R124" s="5">
        <f t="shared" si="9"/>
        <v>10.4</v>
      </c>
      <c r="S124" s="5">
        <f t="shared" si="10"/>
        <v>-9.4250612</v>
      </c>
      <c r="T124" s="5">
        <f t="shared" si="11"/>
        <v>-12.927669</v>
      </c>
    </row>
    <row r="125" spans="2:20" x14ac:dyDescent="0.25">
      <c r="B125">
        <v>10120000000</v>
      </c>
      <c r="C125">
        <v>-8.0630474000000003</v>
      </c>
      <c r="D125">
        <v>-7.3225550999999998</v>
      </c>
      <c r="H125" s="5">
        <f t="shared" si="6"/>
        <v>10.47</v>
      </c>
      <c r="I125" s="5">
        <f t="shared" si="7"/>
        <v>-8.0168476000000002</v>
      </c>
      <c r="J125" s="5">
        <f t="shared" si="8"/>
        <v>-7.2098063999999997</v>
      </c>
      <c r="L125">
        <v>10120000000</v>
      </c>
      <c r="M125">
        <v>-9.4644756000000001</v>
      </c>
      <c r="N125">
        <v>-12.085487000000001</v>
      </c>
      <c r="R125" s="5">
        <f t="shared" si="9"/>
        <v>10.47</v>
      </c>
      <c r="S125" s="5">
        <f t="shared" si="10"/>
        <v>-9.4266375999999994</v>
      </c>
      <c r="T125" s="5">
        <f t="shared" si="11"/>
        <v>-13.043072</v>
      </c>
    </row>
    <row r="126" spans="2:20" x14ac:dyDescent="0.25">
      <c r="B126">
        <v>10190000000</v>
      </c>
      <c r="C126">
        <v>-8.0544671999999995</v>
      </c>
      <c r="D126">
        <v>-7.2698197000000002</v>
      </c>
      <c r="H126" s="5">
        <f t="shared" si="6"/>
        <v>10.54</v>
      </c>
      <c r="I126" s="5">
        <f t="shared" si="7"/>
        <v>-8.0171174999999995</v>
      </c>
      <c r="J126" s="5">
        <f t="shared" si="8"/>
        <v>-7.2317657000000004</v>
      </c>
      <c r="L126">
        <v>10190000000</v>
      </c>
      <c r="M126">
        <v>-9.4434308999999992</v>
      </c>
      <c r="N126">
        <v>-12.328357</v>
      </c>
      <c r="R126" s="5">
        <f t="shared" si="9"/>
        <v>10.54</v>
      </c>
      <c r="S126" s="5">
        <f t="shared" si="10"/>
        <v>-9.4395694999999993</v>
      </c>
      <c r="T126" s="5">
        <f t="shared" si="11"/>
        <v>-13.117761</v>
      </c>
    </row>
    <row r="127" spans="2:20" x14ac:dyDescent="0.25">
      <c r="B127">
        <v>10260000000</v>
      </c>
      <c r="C127">
        <v>-8.0485325000000003</v>
      </c>
      <c r="D127">
        <v>-7.2391566999999997</v>
      </c>
      <c r="H127" s="5">
        <f t="shared" si="6"/>
        <v>10.61</v>
      </c>
      <c r="I127" s="5">
        <f t="shared" si="7"/>
        <v>-8.0034732999999996</v>
      </c>
      <c r="J127" s="5">
        <f t="shared" si="8"/>
        <v>-7.2570667000000002</v>
      </c>
      <c r="L127">
        <v>10260000000</v>
      </c>
      <c r="M127">
        <v>-9.4309501999999998</v>
      </c>
      <c r="N127">
        <v>-12.561591</v>
      </c>
      <c r="R127" s="5">
        <f t="shared" si="9"/>
        <v>10.61</v>
      </c>
      <c r="S127" s="5">
        <f t="shared" si="10"/>
        <v>-9.4552087999999994</v>
      </c>
      <c r="T127" s="5">
        <f t="shared" si="11"/>
        <v>-13.165609</v>
      </c>
    </row>
    <row r="128" spans="2:20" x14ac:dyDescent="0.25">
      <c r="B128">
        <v>10330000000</v>
      </c>
      <c r="C128">
        <v>-8.0307397999999992</v>
      </c>
      <c r="D128">
        <v>-7.2164044000000001</v>
      </c>
      <c r="H128" s="5">
        <f t="shared" si="6"/>
        <v>10.68</v>
      </c>
      <c r="I128" s="5">
        <f t="shared" si="7"/>
        <v>-7.9869985999999997</v>
      </c>
      <c r="J128" s="5">
        <f t="shared" si="8"/>
        <v>-7.2973499000000004</v>
      </c>
      <c r="L128">
        <v>10330000000</v>
      </c>
      <c r="M128">
        <v>-9.4340943999999993</v>
      </c>
      <c r="N128">
        <v>-12.767111</v>
      </c>
      <c r="R128" s="5">
        <f t="shared" si="9"/>
        <v>10.68</v>
      </c>
      <c r="S128" s="5">
        <f t="shared" si="10"/>
        <v>-9.4615240000000007</v>
      </c>
      <c r="T128" s="5">
        <f t="shared" si="11"/>
        <v>-13.151011</v>
      </c>
    </row>
    <row r="129" spans="2:20" x14ac:dyDescent="0.25">
      <c r="B129">
        <v>10400000000</v>
      </c>
      <c r="C129">
        <v>-8.0225401000000005</v>
      </c>
      <c r="D129">
        <v>-7.2013921999999999</v>
      </c>
      <c r="H129" s="5">
        <f t="shared" si="6"/>
        <v>10.75</v>
      </c>
      <c r="I129" s="5">
        <f t="shared" si="7"/>
        <v>-7.9758076999999998</v>
      </c>
      <c r="J129" s="5">
        <f t="shared" si="8"/>
        <v>-7.350606</v>
      </c>
      <c r="L129">
        <v>10400000000</v>
      </c>
      <c r="M129">
        <v>-9.4250612</v>
      </c>
      <c r="N129">
        <v>-12.927669</v>
      </c>
      <c r="R129" s="5">
        <f t="shared" si="9"/>
        <v>10.75</v>
      </c>
      <c r="S129" s="5">
        <f t="shared" si="10"/>
        <v>-9.4694795999999997</v>
      </c>
      <c r="T129" s="5">
        <f t="shared" si="11"/>
        <v>-13.111973000000001</v>
      </c>
    </row>
    <row r="130" spans="2:20" x14ac:dyDescent="0.25">
      <c r="B130">
        <v>10470000000</v>
      </c>
      <c r="C130">
        <v>-8.0168476000000002</v>
      </c>
      <c r="D130">
        <v>-7.2098063999999997</v>
      </c>
      <c r="H130" s="5">
        <f t="shared" si="6"/>
        <v>10.82</v>
      </c>
      <c r="I130" s="5">
        <f t="shared" si="7"/>
        <v>-7.9619112000000003</v>
      </c>
      <c r="J130" s="5">
        <f t="shared" si="8"/>
        <v>-7.4155593</v>
      </c>
      <c r="L130">
        <v>10470000000</v>
      </c>
      <c r="M130">
        <v>-9.4266375999999994</v>
      </c>
      <c r="N130">
        <v>-13.043072</v>
      </c>
      <c r="R130" s="5">
        <f t="shared" si="9"/>
        <v>10.82</v>
      </c>
      <c r="S130" s="5">
        <f t="shared" si="10"/>
        <v>-9.4715556999999997</v>
      </c>
      <c r="T130" s="5">
        <f t="shared" si="11"/>
        <v>-13.027424</v>
      </c>
    </row>
    <row r="131" spans="2:20" x14ac:dyDescent="0.25">
      <c r="B131">
        <v>10540000000</v>
      </c>
      <c r="C131">
        <v>-8.0171174999999995</v>
      </c>
      <c r="D131">
        <v>-7.2317657000000004</v>
      </c>
      <c r="H131" s="5">
        <f t="shared" si="6"/>
        <v>10.89</v>
      </c>
      <c r="I131" s="5">
        <f t="shared" si="7"/>
        <v>-7.9465269999999997</v>
      </c>
      <c r="J131" s="5">
        <f t="shared" si="8"/>
        <v>-7.4844812999999997</v>
      </c>
      <c r="L131">
        <v>10540000000</v>
      </c>
      <c r="M131">
        <v>-9.4395694999999993</v>
      </c>
      <c r="N131">
        <v>-13.117761</v>
      </c>
      <c r="R131" s="5">
        <f t="shared" si="9"/>
        <v>10.89</v>
      </c>
      <c r="S131" s="5">
        <f t="shared" si="10"/>
        <v>-9.4687032999999996</v>
      </c>
      <c r="T131" s="5">
        <f t="shared" si="11"/>
        <v>-12.907192999999999</v>
      </c>
    </row>
    <row r="132" spans="2:20" x14ac:dyDescent="0.25">
      <c r="B132">
        <v>10610000000</v>
      </c>
      <c r="C132">
        <v>-8.0034732999999996</v>
      </c>
      <c r="D132">
        <v>-7.2570667000000002</v>
      </c>
      <c r="H132" s="5">
        <f t="shared" ref="H132:H195" si="12">B137/1000000000</f>
        <v>10.96</v>
      </c>
      <c r="I132" s="5">
        <f t="shared" ref="I132:I195" si="13">C137</f>
        <v>-7.9395986000000001</v>
      </c>
      <c r="J132" s="5">
        <f t="shared" ref="J132:J195" si="14">D137</f>
        <v>-7.5664854000000004</v>
      </c>
      <c r="L132">
        <v>10610000000</v>
      </c>
      <c r="M132">
        <v>-9.4552087999999994</v>
      </c>
      <c r="N132">
        <v>-13.165609</v>
      </c>
      <c r="R132" s="5">
        <f t="shared" ref="R132:R195" si="15">L137/1000000000</f>
        <v>10.96</v>
      </c>
      <c r="S132" s="5">
        <f t="shared" ref="S132:S195" si="16">M137</f>
        <v>-9.4766788000000002</v>
      </c>
      <c r="T132" s="5">
        <f t="shared" ref="T132:T195" si="17">N137</f>
        <v>-12.742862000000001</v>
      </c>
    </row>
    <row r="133" spans="2:20" x14ac:dyDescent="0.25">
      <c r="B133">
        <v>10680000000</v>
      </c>
      <c r="C133">
        <v>-7.9869985999999997</v>
      </c>
      <c r="D133">
        <v>-7.2973499000000004</v>
      </c>
      <c r="H133" s="5">
        <f t="shared" si="12"/>
        <v>11.03</v>
      </c>
      <c r="I133" s="5">
        <f t="shared" si="13"/>
        <v>-7.9411125</v>
      </c>
      <c r="J133" s="5">
        <f t="shared" si="14"/>
        <v>-7.6539754999999996</v>
      </c>
      <c r="L133">
        <v>10680000000</v>
      </c>
      <c r="M133">
        <v>-9.4615240000000007</v>
      </c>
      <c r="N133">
        <v>-13.151011</v>
      </c>
      <c r="R133" s="5">
        <f t="shared" si="15"/>
        <v>11.03</v>
      </c>
      <c r="S133" s="5">
        <f t="shared" si="16"/>
        <v>-9.4833230999999998</v>
      </c>
      <c r="T133" s="5">
        <f t="shared" si="17"/>
        <v>-12.584479999999999</v>
      </c>
    </row>
    <row r="134" spans="2:20" x14ac:dyDescent="0.25">
      <c r="B134">
        <v>10750000000</v>
      </c>
      <c r="C134">
        <v>-7.9758076999999998</v>
      </c>
      <c r="D134">
        <v>-7.350606</v>
      </c>
      <c r="H134" s="5">
        <f t="shared" si="12"/>
        <v>11.1</v>
      </c>
      <c r="I134" s="5">
        <f t="shared" si="13"/>
        <v>-7.9388417999999996</v>
      </c>
      <c r="J134" s="5">
        <f t="shared" si="14"/>
        <v>-7.7452312000000001</v>
      </c>
      <c r="L134">
        <v>10750000000</v>
      </c>
      <c r="M134">
        <v>-9.4694795999999997</v>
      </c>
      <c r="N134">
        <v>-13.111973000000001</v>
      </c>
      <c r="R134" s="5">
        <f t="shared" si="15"/>
        <v>11.1</v>
      </c>
      <c r="S134" s="5">
        <f t="shared" si="16"/>
        <v>-9.5019188000000003</v>
      </c>
      <c r="T134" s="5">
        <f t="shared" si="17"/>
        <v>-12.393273000000001</v>
      </c>
    </row>
    <row r="135" spans="2:20" x14ac:dyDescent="0.25">
      <c r="B135">
        <v>10820000000</v>
      </c>
      <c r="C135">
        <v>-7.9619112000000003</v>
      </c>
      <c r="D135">
        <v>-7.4155593</v>
      </c>
      <c r="H135" s="5">
        <f t="shared" si="12"/>
        <v>11.17</v>
      </c>
      <c r="I135" s="5">
        <f t="shared" si="13"/>
        <v>-7.9513154000000004</v>
      </c>
      <c r="J135" s="5">
        <f t="shared" si="14"/>
        <v>-7.8326916999999998</v>
      </c>
      <c r="L135">
        <v>10820000000</v>
      </c>
      <c r="M135">
        <v>-9.4715556999999997</v>
      </c>
      <c r="N135">
        <v>-13.027424</v>
      </c>
      <c r="R135" s="5">
        <f t="shared" si="15"/>
        <v>11.17</v>
      </c>
      <c r="S135" s="5">
        <f t="shared" si="16"/>
        <v>-9.5207291000000005</v>
      </c>
      <c r="T135" s="5">
        <f t="shared" si="17"/>
        <v>-12.195741</v>
      </c>
    </row>
    <row r="136" spans="2:20" x14ac:dyDescent="0.25">
      <c r="B136">
        <v>10890000000</v>
      </c>
      <c r="C136">
        <v>-7.9465269999999997</v>
      </c>
      <c r="D136">
        <v>-7.4844812999999997</v>
      </c>
      <c r="H136" s="5">
        <f t="shared" si="12"/>
        <v>11.24</v>
      </c>
      <c r="I136" s="5">
        <f t="shared" si="13"/>
        <v>-7.9622884000000003</v>
      </c>
      <c r="J136" s="5">
        <f t="shared" si="14"/>
        <v>-7.9318422999999996</v>
      </c>
      <c r="L136">
        <v>10890000000</v>
      </c>
      <c r="M136">
        <v>-9.4687032999999996</v>
      </c>
      <c r="N136">
        <v>-12.907192999999999</v>
      </c>
      <c r="R136" s="5">
        <f t="shared" si="15"/>
        <v>11.24</v>
      </c>
      <c r="S136" s="5">
        <f t="shared" si="16"/>
        <v>-9.5423927000000006</v>
      </c>
      <c r="T136" s="5">
        <f t="shared" si="17"/>
        <v>-11.962517</v>
      </c>
    </row>
    <row r="137" spans="2:20" x14ac:dyDescent="0.25">
      <c r="B137">
        <v>10960000000</v>
      </c>
      <c r="C137">
        <v>-7.9395986000000001</v>
      </c>
      <c r="D137">
        <v>-7.5664854000000004</v>
      </c>
      <c r="H137" s="5">
        <f t="shared" si="12"/>
        <v>11.31</v>
      </c>
      <c r="I137" s="5">
        <f t="shared" si="13"/>
        <v>-7.9818372999999996</v>
      </c>
      <c r="J137" s="5">
        <f t="shared" si="14"/>
        <v>-8.0360888999999993</v>
      </c>
      <c r="L137">
        <v>10960000000</v>
      </c>
      <c r="M137">
        <v>-9.4766788000000002</v>
      </c>
      <c r="N137">
        <v>-12.742862000000001</v>
      </c>
      <c r="R137" s="5">
        <f t="shared" si="15"/>
        <v>11.31</v>
      </c>
      <c r="S137" s="5">
        <f t="shared" si="16"/>
        <v>-9.5654430000000001</v>
      </c>
      <c r="T137" s="5">
        <f t="shared" si="17"/>
        <v>-11.746214</v>
      </c>
    </row>
    <row r="138" spans="2:20" x14ac:dyDescent="0.25">
      <c r="B138">
        <v>11030000000</v>
      </c>
      <c r="C138">
        <v>-7.9411125</v>
      </c>
      <c r="D138">
        <v>-7.6539754999999996</v>
      </c>
      <c r="H138" s="5">
        <f t="shared" si="12"/>
        <v>11.38</v>
      </c>
      <c r="I138" s="5">
        <f t="shared" si="13"/>
        <v>-8.0051289000000008</v>
      </c>
      <c r="J138" s="5">
        <f t="shared" si="14"/>
        <v>-8.1482829999999993</v>
      </c>
      <c r="L138">
        <v>11030000000</v>
      </c>
      <c r="M138">
        <v>-9.4833230999999998</v>
      </c>
      <c r="N138">
        <v>-12.584479999999999</v>
      </c>
      <c r="R138" s="5">
        <f t="shared" si="15"/>
        <v>11.38</v>
      </c>
      <c r="S138" s="5">
        <f t="shared" si="16"/>
        <v>-9.5924692</v>
      </c>
      <c r="T138" s="5">
        <f t="shared" si="17"/>
        <v>-11.531644</v>
      </c>
    </row>
    <row r="139" spans="2:20" x14ac:dyDescent="0.25">
      <c r="B139">
        <v>11100000000</v>
      </c>
      <c r="C139">
        <v>-7.9388417999999996</v>
      </c>
      <c r="D139">
        <v>-7.7452312000000001</v>
      </c>
      <c r="H139" s="5">
        <f t="shared" si="12"/>
        <v>11.45</v>
      </c>
      <c r="I139" s="5">
        <f t="shared" si="13"/>
        <v>-8.0295314999999992</v>
      </c>
      <c r="J139" s="5">
        <f t="shared" si="14"/>
        <v>-8.2811537000000008</v>
      </c>
      <c r="L139">
        <v>11100000000</v>
      </c>
      <c r="M139">
        <v>-9.5019188000000003</v>
      </c>
      <c r="N139">
        <v>-12.393273000000001</v>
      </c>
      <c r="R139" s="5">
        <f t="shared" si="15"/>
        <v>11.45</v>
      </c>
      <c r="S139" s="5">
        <f t="shared" si="16"/>
        <v>-9.6074085</v>
      </c>
      <c r="T139" s="5">
        <f t="shared" si="17"/>
        <v>-11.327192</v>
      </c>
    </row>
    <row r="140" spans="2:20" x14ac:dyDescent="0.25">
      <c r="B140">
        <v>11170000000</v>
      </c>
      <c r="C140">
        <v>-7.9513154000000004</v>
      </c>
      <c r="D140">
        <v>-7.8326916999999998</v>
      </c>
      <c r="H140" s="5">
        <f t="shared" si="12"/>
        <v>11.52</v>
      </c>
      <c r="I140" s="5">
        <f t="shared" si="13"/>
        <v>-8.0511341000000005</v>
      </c>
      <c r="J140" s="5">
        <f t="shared" si="14"/>
        <v>-8.4281073000000006</v>
      </c>
      <c r="L140">
        <v>11170000000</v>
      </c>
      <c r="M140">
        <v>-9.5207291000000005</v>
      </c>
      <c r="N140">
        <v>-12.195741</v>
      </c>
      <c r="R140" s="5">
        <f t="shared" si="15"/>
        <v>11.52</v>
      </c>
      <c r="S140" s="5">
        <f t="shared" si="16"/>
        <v>-9.6197624000000008</v>
      </c>
      <c r="T140" s="5">
        <f t="shared" si="17"/>
        <v>-11.148156999999999</v>
      </c>
    </row>
    <row r="141" spans="2:20" x14ac:dyDescent="0.25">
      <c r="B141">
        <v>11240000000</v>
      </c>
      <c r="C141">
        <v>-7.9622884000000003</v>
      </c>
      <c r="D141">
        <v>-7.9318422999999996</v>
      </c>
      <c r="H141" s="5">
        <f t="shared" si="12"/>
        <v>11.59</v>
      </c>
      <c r="I141" s="5">
        <f t="shared" si="13"/>
        <v>-8.0651159000000003</v>
      </c>
      <c r="J141" s="5">
        <f t="shared" si="14"/>
        <v>-8.5890427000000003</v>
      </c>
      <c r="L141">
        <v>11240000000</v>
      </c>
      <c r="M141">
        <v>-9.5423927000000006</v>
      </c>
      <c r="N141">
        <v>-11.962517</v>
      </c>
      <c r="R141" s="5">
        <f t="shared" si="15"/>
        <v>11.59</v>
      </c>
      <c r="S141" s="5">
        <f t="shared" si="16"/>
        <v>-9.6398162999999997</v>
      </c>
      <c r="T141" s="5">
        <f t="shared" si="17"/>
        <v>-10.987474000000001</v>
      </c>
    </row>
    <row r="142" spans="2:20" x14ac:dyDescent="0.25">
      <c r="B142">
        <v>11310000000</v>
      </c>
      <c r="C142">
        <v>-7.9818372999999996</v>
      </c>
      <c r="D142">
        <v>-8.0360888999999993</v>
      </c>
      <c r="H142" s="5">
        <f t="shared" si="12"/>
        <v>11.66</v>
      </c>
      <c r="I142" s="5">
        <f t="shared" si="13"/>
        <v>-8.0823336000000001</v>
      </c>
      <c r="J142" s="5">
        <f t="shared" si="14"/>
        <v>-8.7612915000000005</v>
      </c>
      <c r="L142">
        <v>11310000000</v>
      </c>
      <c r="M142">
        <v>-9.5654430000000001</v>
      </c>
      <c r="N142">
        <v>-11.746214</v>
      </c>
      <c r="R142" s="5">
        <f t="shared" si="15"/>
        <v>11.66</v>
      </c>
      <c r="S142" s="5">
        <f t="shared" si="16"/>
        <v>-9.6500216000000005</v>
      </c>
      <c r="T142" s="5">
        <f t="shared" si="17"/>
        <v>-10.853287</v>
      </c>
    </row>
    <row r="143" spans="2:20" x14ac:dyDescent="0.25">
      <c r="B143">
        <v>11380000000</v>
      </c>
      <c r="C143">
        <v>-8.0051289000000008</v>
      </c>
      <c r="D143">
        <v>-8.1482829999999993</v>
      </c>
      <c r="H143" s="5">
        <f t="shared" si="12"/>
        <v>11.73</v>
      </c>
      <c r="I143" s="5">
        <f t="shared" si="13"/>
        <v>-8.0978899000000002</v>
      </c>
      <c r="J143" s="5">
        <f t="shared" si="14"/>
        <v>-8.9749421999999992</v>
      </c>
      <c r="L143">
        <v>11380000000</v>
      </c>
      <c r="M143">
        <v>-9.5924692</v>
      </c>
      <c r="N143">
        <v>-11.531644</v>
      </c>
      <c r="R143" s="5">
        <f t="shared" si="15"/>
        <v>11.73</v>
      </c>
      <c r="S143" s="5">
        <f t="shared" si="16"/>
        <v>-9.6615962999999994</v>
      </c>
      <c r="T143" s="5">
        <f t="shared" si="17"/>
        <v>-10.724478</v>
      </c>
    </row>
    <row r="144" spans="2:20" x14ac:dyDescent="0.25">
      <c r="B144">
        <v>11450000000</v>
      </c>
      <c r="C144">
        <v>-8.0295314999999992</v>
      </c>
      <c r="D144">
        <v>-8.2811537000000008</v>
      </c>
      <c r="H144" s="5">
        <f t="shared" si="12"/>
        <v>11.8</v>
      </c>
      <c r="I144" s="5">
        <f t="shared" si="13"/>
        <v>-8.1223773999999995</v>
      </c>
      <c r="J144" s="5">
        <f t="shared" si="14"/>
        <v>-9.2104073</v>
      </c>
      <c r="L144">
        <v>11450000000</v>
      </c>
      <c r="M144">
        <v>-9.6074085</v>
      </c>
      <c r="N144">
        <v>-11.327192</v>
      </c>
      <c r="R144" s="5">
        <f t="shared" si="15"/>
        <v>11.8</v>
      </c>
      <c r="S144" s="5">
        <f t="shared" si="16"/>
        <v>-9.6751422999999992</v>
      </c>
      <c r="T144" s="5">
        <f t="shared" si="17"/>
        <v>-10.627991</v>
      </c>
    </row>
    <row r="145" spans="2:20" x14ac:dyDescent="0.25">
      <c r="B145">
        <v>11520000000</v>
      </c>
      <c r="C145">
        <v>-8.0511341000000005</v>
      </c>
      <c r="D145">
        <v>-8.4281073000000006</v>
      </c>
      <c r="H145" s="5">
        <f t="shared" si="12"/>
        <v>11.87</v>
      </c>
      <c r="I145" s="5">
        <f t="shared" si="13"/>
        <v>-8.1357765000000004</v>
      </c>
      <c r="J145" s="5">
        <f t="shared" si="14"/>
        <v>-9.4708462000000004</v>
      </c>
      <c r="L145">
        <v>11520000000</v>
      </c>
      <c r="M145">
        <v>-9.6197624000000008</v>
      </c>
      <c r="N145">
        <v>-11.148156999999999</v>
      </c>
      <c r="R145" s="5">
        <f t="shared" si="15"/>
        <v>11.87</v>
      </c>
      <c r="S145" s="5">
        <f t="shared" si="16"/>
        <v>-9.6926345999999999</v>
      </c>
      <c r="T145" s="5">
        <f t="shared" si="17"/>
        <v>-10.561572999999999</v>
      </c>
    </row>
    <row r="146" spans="2:20" x14ac:dyDescent="0.25">
      <c r="B146">
        <v>11590000000</v>
      </c>
      <c r="C146">
        <v>-8.0651159000000003</v>
      </c>
      <c r="D146">
        <v>-8.5890427000000003</v>
      </c>
      <c r="H146" s="5">
        <f t="shared" si="12"/>
        <v>11.94</v>
      </c>
      <c r="I146" s="5">
        <f t="shared" si="13"/>
        <v>-8.1574124999999995</v>
      </c>
      <c r="J146" s="5">
        <f t="shared" si="14"/>
        <v>-9.7159289999999991</v>
      </c>
      <c r="L146">
        <v>11590000000</v>
      </c>
      <c r="M146">
        <v>-9.6398162999999997</v>
      </c>
      <c r="N146">
        <v>-10.987474000000001</v>
      </c>
      <c r="R146" s="5">
        <f t="shared" si="15"/>
        <v>11.94</v>
      </c>
      <c r="S146" s="5">
        <f t="shared" si="16"/>
        <v>-9.704834</v>
      </c>
      <c r="T146" s="5">
        <f t="shared" si="17"/>
        <v>-10.508570000000001</v>
      </c>
    </row>
    <row r="147" spans="2:20" x14ac:dyDescent="0.25">
      <c r="B147">
        <v>11660000000</v>
      </c>
      <c r="C147">
        <v>-8.0823336000000001</v>
      </c>
      <c r="D147">
        <v>-8.7612915000000005</v>
      </c>
      <c r="H147" s="5">
        <f t="shared" si="12"/>
        <v>12.01</v>
      </c>
      <c r="I147" s="5">
        <f t="shared" si="13"/>
        <v>-8.1873521999999994</v>
      </c>
      <c r="J147" s="5">
        <f t="shared" si="14"/>
        <v>-10.006755999999999</v>
      </c>
      <c r="L147">
        <v>11660000000</v>
      </c>
      <c r="M147">
        <v>-9.6500216000000005</v>
      </c>
      <c r="N147">
        <v>-10.853287</v>
      </c>
      <c r="R147" s="5">
        <f t="shared" si="15"/>
        <v>12.01</v>
      </c>
      <c r="S147" s="5">
        <f t="shared" si="16"/>
        <v>-9.7270441000000005</v>
      </c>
      <c r="T147" s="5">
        <f t="shared" si="17"/>
        <v>-10.437592</v>
      </c>
    </row>
    <row r="148" spans="2:20" x14ac:dyDescent="0.25">
      <c r="B148">
        <v>11730000000</v>
      </c>
      <c r="C148">
        <v>-8.0978899000000002</v>
      </c>
      <c r="D148">
        <v>-8.9749421999999992</v>
      </c>
      <c r="H148" s="5">
        <f t="shared" si="12"/>
        <v>12.08</v>
      </c>
      <c r="I148" s="5">
        <f t="shared" si="13"/>
        <v>-8.2297249000000008</v>
      </c>
      <c r="J148" s="5">
        <f t="shared" si="14"/>
        <v>-10.299497000000001</v>
      </c>
      <c r="L148">
        <v>11730000000</v>
      </c>
      <c r="M148">
        <v>-9.6615962999999994</v>
      </c>
      <c r="N148">
        <v>-10.724478</v>
      </c>
      <c r="R148" s="5">
        <f t="shared" si="15"/>
        <v>12.08</v>
      </c>
      <c r="S148" s="5">
        <f t="shared" si="16"/>
        <v>-9.7442846000000003</v>
      </c>
      <c r="T148" s="5">
        <f t="shared" si="17"/>
        <v>-10.397834</v>
      </c>
    </row>
    <row r="149" spans="2:20" x14ac:dyDescent="0.25">
      <c r="B149">
        <v>11800000000</v>
      </c>
      <c r="C149">
        <v>-8.1223773999999995</v>
      </c>
      <c r="D149">
        <v>-9.2104073</v>
      </c>
      <c r="H149" s="5">
        <f t="shared" si="12"/>
        <v>12.15</v>
      </c>
      <c r="I149" s="5">
        <f t="shared" si="13"/>
        <v>-8.2747086999999997</v>
      </c>
      <c r="J149" s="5">
        <f t="shared" si="14"/>
        <v>-10.607794</v>
      </c>
      <c r="L149">
        <v>11800000000</v>
      </c>
      <c r="M149">
        <v>-9.6751422999999992</v>
      </c>
      <c r="N149">
        <v>-10.627991</v>
      </c>
      <c r="R149" s="5">
        <f t="shared" si="15"/>
        <v>12.15</v>
      </c>
      <c r="S149" s="5">
        <f t="shared" si="16"/>
        <v>-9.7961024999999999</v>
      </c>
      <c r="T149" s="5">
        <f t="shared" si="17"/>
        <v>-10.352410000000001</v>
      </c>
    </row>
    <row r="150" spans="2:20" x14ac:dyDescent="0.25">
      <c r="B150">
        <v>11870000000</v>
      </c>
      <c r="C150">
        <v>-8.1357765000000004</v>
      </c>
      <c r="D150">
        <v>-9.4708462000000004</v>
      </c>
      <c r="H150" s="5">
        <f t="shared" si="12"/>
        <v>12.22</v>
      </c>
      <c r="I150" s="5">
        <f t="shared" si="13"/>
        <v>-8.3309698000000001</v>
      </c>
      <c r="J150" s="5">
        <f t="shared" si="14"/>
        <v>-10.948202</v>
      </c>
      <c r="L150">
        <v>11870000000</v>
      </c>
      <c r="M150">
        <v>-9.6926345999999999</v>
      </c>
      <c r="N150">
        <v>-10.561572999999999</v>
      </c>
      <c r="R150" s="5">
        <f t="shared" si="15"/>
        <v>12.22</v>
      </c>
      <c r="S150" s="5">
        <f t="shared" si="16"/>
        <v>-9.8397713000000007</v>
      </c>
      <c r="T150" s="5">
        <f t="shared" si="17"/>
        <v>-10.331249</v>
      </c>
    </row>
    <row r="151" spans="2:20" x14ac:dyDescent="0.25">
      <c r="B151">
        <v>11940000000</v>
      </c>
      <c r="C151">
        <v>-8.1574124999999995</v>
      </c>
      <c r="D151">
        <v>-9.7159289999999991</v>
      </c>
      <c r="H151" s="5">
        <f t="shared" si="12"/>
        <v>12.29</v>
      </c>
      <c r="I151" s="5">
        <f t="shared" si="13"/>
        <v>-8.3996314999999999</v>
      </c>
      <c r="J151" s="5">
        <f t="shared" si="14"/>
        <v>-11.32249</v>
      </c>
      <c r="L151">
        <v>11940000000</v>
      </c>
      <c r="M151">
        <v>-9.704834</v>
      </c>
      <c r="N151">
        <v>-10.508570000000001</v>
      </c>
      <c r="R151" s="5">
        <f t="shared" si="15"/>
        <v>12.29</v>
      </c>
      <c r="S151" s="5">
        <f t="shared" si="16"/>
        <v>-9.9050331000000007</v>
      </c>
      <c r="T151" s="5">
        <f t="shared" si="17"/>
        <v>-10.298492</v>
      </c>
    </row>
    <row r="152" spans="2:20" x14ac:dyDescent="0.25">
      <c r="B152">
        <v>12010000000</v>
      </c>
      <c r="C152">
        <v>-8.1873521999999994</v>
      </c>
      <c r="D152">
        <v>-10.006755999999999</v>
      </c>
      <c r="H152" s="5">
        <f t="shared" si="12"/>
        <v>12.36</v>
      </c>
      <c r="I152" s="5">
        <f t="shared" si="13"/>
        <v>-8.4696616999999996</v>
      </c>
      <c r="J152" s="5">
        <f t="shared" si="14"/>
        <v>-11.743155</v>
      </c>
      <c r="L152">
        <v>12010000000</v>
      </c>
      <c r="M152">
        <v>-9.7270441000000005</v>
      </c>
      <c r="N152">
        <v>-10.437592</v>
      </c>
      <c r="R152" s="5">
        <f t="shared" si="15"/>
        <v>12.36</v>
      </c>
      <c r="S152" s="5">
        <f t="shared" si="16"/>
        <v>-9.9773417000000002</v>
      </c>
      <c r="T152" s="5">
        <f t="shared" si="17"/>
        <v>-10.308707999999999</v>
      </c>
    </row>
    <row r="153" spans="2:20" x14ac:dyDescent="0.25">
      <c r="B153">
        <v>12080000000</v>
      </c>
      <c r="C153">
        <v>-8.2297249000000008</v>
      </c>
      <c r="D153">
        <v>-10.299497000000001</v>
      </c>
      <c r="H153" s="5">
        <f t="shared" si="12"/>
        <v>12.43</v>
      </c>
      <c r="I153" s="5">
        <f t="shared" si="13"/>
        <v>-8.5354548000000001</v>
      </c>
      <c r="J153" s="5">
        <f t="shared" si="14"/>
        <v>-12.208401</v>
      </c>
      <c r="L153">
        <v>12080000000</v>
      </c>
      <c r="M153">
        <v>-9.7442846000000003</v>
      </c>
      <c r="N153">
        <v>-10.397834</v>
      </c>
      <c r="R153" s="5">
        <f t="shared" si="15"/>
        <v>12.43</v>
      </c>
      <c r="S153" s="5">
        <f t="shared" si="16"/>
        <v>-10.058436</v>
      </c>
      <c r="T153" s="5">
        <f t="shared" si="17"/>
        <v>-10.333831</v>
      </c>
    </row>
    <row r="154" spans="2:20" x14ac:dyDescent="0.25">
      <c r="B154">
        <v>12150000000</v>
      </c>
      <c r="C154">
        <v>-8.2747086999999997</v>
      </c>
      <c r="D154">
        <v>-10.607794</v>
      </c>
      <c r="H154" s="5">
        <f t="shared" si="12"/>
        <v>12.5</v>
      </c>
      <c r="I154" s="5">
        <f t="shared" si="13"/>
        <v>-8.5890093000000007</v>
      </c>
      <c r="J154" s="5">
        <f t="shared" si="14"/>
        <v>-12.726039999999999</v>
      </c>
      <c r="L154">
        <v>12150000000</v>
      </c>
      <c r="M154">
        <v>-9.7961024999999999</v>
      </c>
      <c r="N154">
        <v>-10.352410000000001</v>
      </c>
      <c r="R154" s="5">
        <f t="shared" si="15"/>
        <v>12.5</v>
      </c>
      <c r="S154" s="5">
        <f t="shared" si="16"/>
        <v>-10.092034</v>
      </c>
      <c r="T154" s="5">
        <f t="shared" si="17"/>
        <v>-10.392319000000001</v>
      </c>
    </row>
    <row r="155" spans="2:20" x14ac:dyDescent="0.25">
      <c r="B155">
        <v>12220000000</v>
      </c>
      <c r="C155">
        <v>-8.3309698000000001</v>
      </c>
      <c r="D155">
        <v>-10.948202</v>
      </c>
      <c r="H155" s="5">
        <f t="shared" si="12"/>
        <v>12.57</v>
      </c>
      <c r="I155" s="5">
        <f t="shared" si="13"/>
        <v>-8.6419487000000004</v>
      </c>
      <c r="J155" s="5">
        <f t="shared" si="14"/>
        <v>-13.367671</v>
      </c>
      <c r="L155">
        <v>12220000000</v>
      </c>
      <c r="M155">
        <v>-9.8397713000000007</v>
      </c>
      <c r="N155">
        <v>-10.331249</v>
      </c>
      <c r="R155" s="5">
        <f t="shared" si="15"/>
        <v>12.57</v>
      </c>
      <c r="S155" s="5">
        <f t="shared" si="16"/>
        <v>-10.141106000000001</v>
      </c>
      <c r="T155" s="5">
        <f t="shared" si="17"/>
        <v>-10.482984999999999</v>
      </c>
    </row>
    <row r="156" spans="2:20" x14ac:dyDescent="0.25">
      <c r="B156">
        <v>12290000000</v>
      </c>
      <c r="C156">
        <v>-8.3996314999999999</v>
      </c>
      <c r="D156">
        <v>-11.32249</v>
      </c>
      <c r="H156" s="5">
        <f t="shared" si="12"/>
        <v>12.64</v>
      </c>
      <c r="I156" s="5">
        <f t="shared" si="13"/>
        <v>-8.7051926000000002</v>
      </c>
      <c r="J156" s="5">
        <f t="shared" si="14"/>
        <v>-14.068954</v>
      </c>
      <c r="L156">
        <v>12290000000</v>
      </c>
      <c r="M156">
        <v>-9.9050331000000007</v>
      </c>
      <c r="N156">
        <v>-10.298492</v>
      </c>
      <c r="R156" s="5">
        <f t="shared" si="15"/>
        <v>12.64</v>
      </c>
      <c r="S156" s="5">
        <f t="shared" si="16"/>
        <v>-10.167183</v>
      </c>
      <c r="T156" s="5">
        <f t="shared" si="17"/>
        <v>-10.637388</v>
      </c>
    </row>
    <row r="157" spans="2:20" x14ac:dyDescent="0.25">
      <c r="B157">
        <v>12360000000</v>
      </c>
      <c r="C157">
        <v>-8.4696616999999996</v>
      </c>
      <c r="D157">
        <v>-11.743155</v>
      </c>
      <c r="H157" s="5">
        <f t="shared" si="12"/>
        <v>12.71</v>
      </c>
      <c r="I157" s="5">
        <f t="shared" si="13"/>
        <v>-8.7527103000000004</v>
      </c>
      <c r="J157" s="5">
        <f t="shared" si="14"/>
        <v>-14.837113</v>
      </c>
      <c r="L157">
        <v>12360000000</v>
      </c>
      <c r="M157">
        <v>-9.9773417000000002</v>
      </c>
      <c r="N157">
        <v>-10.308707999999999</v>
      </c>
      <c r="R157" s="5">
        <f t="shared" si="15"/>
        <v>12.71</v>
      </c>
      <c r="S157" s="5">
        <f t="shared" si="16"/>
        <v>-10.185036</v>
      </c>
      <c r="T157" s="5">
        <f t="shared" si="17"/>
        <v>-10.829605000000001</v>
      </c>
    </row>
    <row r="158" spans="2:20" x14ac:dyDescent="0.25">
      <c r="B158">
        <v>12430000000</v>
      </c>
      <c r="C158">
        <v>-8.5354548000000001</v>
      </c>
      <c r="D158">
        <v>-12.208401</v>
      </c>
      <c r="H158" s="5">
        <f t="shared" si="12"/>
        <v>12.78</v>
      </c>
      <c r="I158" s="5">
        <f t="shared" si="13"/>
        <v>-8.8108167999999996</v>
      </c>
      <c r="J158" s="5">
        <f t="shared" si="14"/>
        <v>-15.65968</v>
      </c>
      <c r="L158">
        <v>12430000000</v>
      </c>
      <c r="M158">
        <v>-10.058436</v>
      </c>
      <c r="N158">
        <v>-10.333831</v>
      </c>
      <c r="R158" s="5">
        <f t="shared" si="15"/>
        <v>12.78</v>
      </c>
      <c r="S158" s="5">
        <f t="shared" si="16"/>
        <v>-10.185083000000001</v>
      </c>
      <c r="T158" s="5">
        <f t="shared" si="17"/>
        <v>-11.081927</v>
      </c>
    </row>
    <row r="159" spans="2:20" x14ac:dyDescent="0.25">
      <c r="B159">
        <v>12500000000</v>
      </c>
      <c r="C159">
        <v>-8.5890093000000007</v>
      </c>
      <c r="D159">
        <v>-12.726039999999999</v>
      </c>
      <c r="H159" s="5">
        <f t="shared" si="12"/>
        <v>12.85</v>
      </c>
      <c r="I159" s="5">
        <f t="shared" si="13"/>
        <v>-8.8936281000000008</v>
      </c>
      <c r="J159" s="5">
        <f t="shared" si="14"/>
        <v>-16.524478999999999</v>
      </c>
      <c r="L159">
        <v>12500000000</v>
      </c>
      <c r="M159">
        <v>-10.092034</v>
      </c>
      <c r="N159">
        <v>-10.392319000000001</v>
      </c>
      <c r="R159" s="5">
        <f t="shared" si="15"/>
        <v>12.85</v>
      </c>
      <c r="S159" s="5">
        <f t="shared" si="16"/>
        <v>-10.205919</v>
      </c>
      <c r="T159" s="5">
        <f t="shared" si="17"/>
        <v>-11.375712</v>
      </c>
    </row>
    <row r="160" spans="2:20" x14ac:dyDescent="0.25">
      <c r="B160">
        <v>12570000000</v>
      </c>
      <c r="C160">
        <v>-8.6419487000000004</v>
      </c>
      <c r="D160">
        <v>-13.367671</v>
      </c>
      <c r="H160" s="5">
        <f t="shared" si="12"/>
        <v>12.92</v>
      </c>
      <c r="I160" s="5">
        <f t="shared" si="13"/>
        <v>-8.9939517999999996</v>
      </c>
      <c r="J160" s="5">
        <f t="shared" si="14"/>
        <v>-17.335262</v>
      </c>
      <c r="L160">
        <v>12570000000</v>
      </c>
      <c r="M160">
        <v>-10.141106000000001</v>
      </c>
      <c r="N160">
        <v>-10.482984999999999</v>
      </c>
      <c r="R160" s="5">
        <f t="shared" si="15"/>
        <v>12.92</v>
      </c>
      <c r="S160" s="5">
        <f t="shared" si="16"/>
        <v>-10.21515</v>
      </c>
      <c r="T160" s="5">
        <f t="shared" si="17"/>
        <v>-11.716260999999999</v>
      </c>
    </row>
    <row r="161" spans="2:20" x14ac:dyDescent="0.25">
      <c r="B161">
        <v>12640000000</v>
      </c>
      <c r="C161">
        <v>-8.7051926000000002</v>
      </c>
      <c r="D161">
        <v>-14.068954</v>
      </c>
      <c r="H161" s="5">
        <f t="shared" si="12"/>
        <v>12.99</v>
      </c>
      <c r="I161" s="5">
        <f t="shared" si="13"/>
        <v>-9.0809631</v>
      </c>
      <c r="J161" s="5">
        <f t="shared" si="14"/>
        <v>-17.995391999999999</v>
      </c>
      <c r="L161">
        <v>12640000000</v>
      </c>
      <c r="M161">
        <v>-10.167183</v>
      </c>
      <c r="N161">
        <v>-10.637388</v>
      </c>
      <c r="R161" s="5">
        <f t="shared" si="15"/>
        <v>12.99</v>
      </c>
      <c r="S161" s="5">
        <f t="shared" si="16"/>
        <v>-10.217968000000001</v>
      </c>
      <c r="T161" s="5">
        <f t="shared" si="17"/>
        <v>-12.058959</v>
      </c>
    </row>
    <row r="162" spans="2:20" x14ac:dyDescent="0.25">
      <c r="B162">
        <v>12710000000</v>
      </c>
      <c r="C162">
        <v>-8.7527103000000004</v>
      </c>
      <c r="D162">
        <v>-14.837113</v>
      </c>
      <c r="H162" s="5">
        <f t="shared" si="12"/>
        <v>13.06</v>
      </c>
      <c r="I162" s="5">
        <f t="shared" si="13"/>
        <v>-9.1981812000000005</v>
      </c>
      <c r="J162" s="5">
        <f t="shared" si="14"/>
        <v>-18.497959000000002</v>
      </c>
      <c r="L162">
        <v>12710000000</v>
      </c>
      <c r="M162">
        <v>-10.185036</v>
      </c>
      <c r="N162">
        <v>-10.829605000000001</v>
      </c>
      <c r="R162" s="5">
        <f t="shared" si="15"/>
        <v>13.06</v>
      </c>
      <c r="S162" s="5">
        <f t="shared" si="16"/>
        <v>-10.214131</v>
      </c>
      <c r="T162" s="5">
        <f t="shared" si="17"/>
        <v>-12.408314000000001</v>
      </c>
    </row>
    <row r="163" spans="2:20" x14ac:dyDescent="0.25">
      <c r="B163">
        <v>12780000000</v>
      </c>
      <c r="C163">
        <v>-8.8108167999999996</v>
      </c>
      <c r="D163">
        <v>-15.65968</v>
      </c>
      <c r="H163" s="5">
        <f t="shared" si="12"/>
        <v>13.13</v>
      </c>
      <c r="I163" s="5">
        <f t="shared" si="13"/>
        <v>-9.3292561000000003</v>
      </c>
      <c r="J163" s="5">
        <f t="shared" si="14"/>
        <v>-18.814056000000001</v>
      </c>
      <c r="L163">
        <v>12780000000</v>
      </c>
      <c r="M163">
        <v>-10.185083000000001</v>
      </c>
      <c r="N163">
        <v>-11.081927</v>
      </c>
      <c r="R163" s="5">
        <f t="shared" si="15"/>
        <v>13.13</v>
      </c>
      <c r="S163" s="5">
        <f t="shared" si="16"/>
        <v>-10.223257</v>
      </c>
      <c r="T163" s="5">
        <f t="shared" si="17"/>
        <v>-12.758778</v>
      </c>
    </row>
    <row r="164" spans="2:20" x14ac:dyDescent="0.25">
      <c r="B164">
        <v>12850000000</v>
      </c>
      <c r="C164">
        <v>-8.8936281000000008</v>
      </c>
      <c r="D164">
        <v>-16.524478999999999</v>
      </c>
      <c r="H164" s="5">
        <f t="shared" si="12"/>
        <v>13.2</v>
      </c>
      <c r="I164" s="5">
        <f t="shared" si="13"/>
        <v>-9.4624080999999993</v>
      </c>
      <c r="J164" s="5">
        <f t="shared" si="14"/>
        <v>-18.878283</v>
      </c>
      <c r="L164">
        <v>12850000000</v>
      </c>
      <c r="M164">
        <v>-10.205919</v>
      </c>
      <c r="N164">
        <v>-11.375712</v>
      </c>
      <c r="R164" s="5">
        <f t="shared" si="15"/>
        <v>13.2</v>
      </c>
      <c r="S164" s="5">
        <f t="shared" si="16"/>
        <v>-10.225390000000001</v>
      </c>
      <c r="T164" s="5">
        <f t="shared" si="17"/>
        <v>-13.065379</v>
      </c>
    </row>
    <row r="165" spans="2:20" x14ac:dyDescent="0.25">
      <c r="B165">
        <v>12920000000</v>
      </c>
      <c r="C165">
        <v>-8.9939517999999996</v>
      </c>
      <c r="D165">
        <v>-17.335262</v>
      </c>
      <c r="H165" s="5">
        <f t="shared" si="12"/>
        <v>13.27</v>
      </c>
      <c r="I165" s="5">
        <f t="shared" si="13"/>
        <v>-9.5910664000000008</v>
      </c>
      <c r="J165" s="5">
        <f t="shared" si="14"/>
        <v>-18.697648999999998</v>
      </c>
      <c r="L165">
        <v>12920000000</v>
      </c>
      <c r="M165">
        <v>-10.21515</v>
      </c>
      <c r="N165">
        <v>-11.716260999999999</v>
      </c>
      <c r="R165" s="5">
        <f t="shared" si="15"/>
        <v>13.27</v>
      </c>
      <c r="S165" s="5">
        <f t="shared" si="16"/>
        <v>-10.236438</v>
      </c>
      <c r="T165" s="5">
        <f t="shared" si="17"/>
        <v>-13.324681</v>
      </c>
    </row>
    <row r="166" spans="2:20" x14ac:dyDescent="0.25">
      <c r="B166">
        <v>12990000000</v>
      </c>
      <c r="C166">
        <v>-9.0809631</v>
      </c>
      <c r="D166">
        <v>-17.995391999999999</v>
      </c>
      <c r="H166" s="5">
        <f t="shared" si="12"/>
        <v>13.34</v>
      </c>
      <c r="I166" s="5">
        <f t="shared" si="13"/>
        <v>-9.7422123000000003</v>
      </c>
      <c r="J166" s="5">
        <f t="shared" si="14"/>
        <v>-18.294623999999999</v>
      </c>
      <c r="L166">
        <v>12990000000</v>
      </c>
      <c r="M166">
        <v>-10.217968000000001</v>
      </c>
      <c r="N166">
        <v>-12.058959</v>
      </c>
      <c r="R166" s="5">
        <f t="shared" si="15"/>
        <v>13.34</v>
      </c>
      <c r="S166" s="5">
        <f t="shared" si="16"/>
        <v>-10.257438</v>
      </c>
      <c r="T166" s="5">
        <f t="shared" si="17"/>
        <v>-13.536033</v>
      </c>
    </row>
    <row r="167" spans="2:20" x14ac:dyDescent="0.25">
      <c r="B167">
        <v>13060000000</v>
      </c>
      <c r="C167">
        <v>-9.1981812000000005</v>
      </c>
      <c r="D167">
        <v>-18.497959000000002</v>
      </c>
      <c r="H167" s="5">
        <f t="shared" si="12"/>
        <v>13.41</v>
      </c>
      <c r="I167" s="5">
        <f t="shared" si="13"/>
        <v>-9.8999062000000002</v>
      </c>
      <c r="J167" s="5">
        <f t="shared" si="14"/>
        <v>-17.692463</v>
      </c>
      <c r="L167">
        <v>13060000000</v>
      </c>
      <c r="M167">
        <v>-10.214131</v>
      </c>
      <c r="N167">
        <v>-12.408314000000001</v>
      </c>
      <c r="R167" s="5">
        <f t="shared" si="15"/>
        <v>13.41</v>
      </c>
      <c r="S167" s="5">
        <f t="shared" si="16"/>
        <v>-10.292903000000001</v>
      </c>
      <c r="T167" s="5">
        <f t="shared" si="17"/>
        <v>-13.649946999999999</v>
      </c>
    </row>
    <row r="168" spans="2:20" x14ac:dyDescent="0.25">
      <c r="B168">
        <v>13130000000</v>
      </c>
      <c r="C168">
        <v>-9.3292561000000003</v>
      </c>
      <c r="D168">
        <v>-18.814056000000001</v>
      </c>
      <c r="H168" s="5">
        <f t="shared" si="12"/>
        <v>13.48</v>
      </c>
      <c r="I168" s="5">
        <f t="shared" si="13"/>
        <v>-10.066792</v>
      </c>
      <c r="J168" s="5">
        <f t="shared" si="14"/>
        <v>-16.881561000000001</v>
      </c>
      <c r="L168">
        <v>13130000000</v>
      </c>
      <c r="M168">
        <v>-10.223257</v>
      </c>
      <c r="N168">
        <v>-12.758778</v>
      </c>
      <c r="R168" s="5">
        <f t="shared" si="15"/>
        <v>13.48</v>
      </c>
      <c r="S168" s="5">
        <f t="shared" si="16"/>
        <v>-10.34338</v>
      </c>
      <c r="T168" s="5">
        <f t="shared" si="17"/>
        <v>-13.666961000000001</v>
      </c>
    </row>
    <row r="169" spans="2:20" x14ac:dyDescent="0.25">
      <c r="B169">
        <v>13200000000</v>
      </c>
      <c r="C169">
        <v>-9.4624080999999993</v>
      </c>
      <c r="D169">
        <v>-18.878283</v>
      </c>
      <c r="H169" s="5">
        <f t="shared" si="12"/>
        <v>13.55</v>
      </c>
      <c r="I169" s="5">
        <f t="shared" si="13"/>
        <v>-10.230230000000001</v>
      </c>
      <c r="J169" s="5">
        <f t="shared" si="14"/>
        <v>-15.993202999999999</v>
      </c>
      <c r="L169">
        <v>13200000000</v>
      </c>
      <c r="M169">
        <v>-10.225390000000001</v>
      </c>
      <c r="N169">
        <v>-13.065379</v>
      </c>
      <c r="R169" s="5">
        <f t="shared" si="15"/>
        <v>13.55</v>
      </c>
      <c r="S169" s="5">
        <f t="shared" si="16"/>
        <v>-10.403373999999999</v>
      </c>
      <c r="T169" s="5">
        <f t="shared" si="17"/>
        <v>-13.583824</v>
      </c>
    </row>
    <row r="170" spans="2:20" x14ac:dyDescent="0.25">
      <c r="B170">
        <v>13270000000</v>
      </c>
      <c r="C170">
        <v>-9.5910664000000008</v>
      </c>
      <c r="D170">
        <v>-18.697648999999998</v>
      </c>
      <c r="H170" s="5">
        <f t="shared" si="12"/>
        <v>13.62</v>
      </c>
      <c r="I170" s="5">
        <f t="shared" si="13"/>
        <v>-10.399519</v>
      </c>
      <c r="J170" s="5">
        <f t="shared" si="14"/>
        <v>-15.078690999999999</v>
      </c>
      <c r="L170">
        <v>13270000000</v>
      </c>
      <c r="M170">
        <v>-10.236438</v>
      </c>
      <c r="N170">
        <v>-13.324681</v>
      </c>
      <c r="R170" s="5">
        <f t="shared" si="15"/>
        <v>13.62</v>
      </c>
      <c r="S170" s="5">
        <f t="shared" si="16"/>
        <v>-10.466578999999999</v>
      </c>
      <c r="T170" s="5">
        <f t="shared" si="17"/>
        <v>-13.446362000000001</v>
      </c>
    </row>
    <row r="171" spans="2:20" x14ac:dyDescent="0.25">
      <c r="B171">
        <v>13340000000</v>
      </c>
      <c r="C171">
        <v>-9.7422123000000003</v>
      </c>
      <c r="D171">
        <v>-18.294623999999999</v>
      </c>
      <c r="H171" s="5">
        <f t="shared" si="12"/>
        <v>13.69</v>
      </c>
      <c r="I171" s="5">
        <f t="shared" si="13"/>
        <v>-10.585101</v>
      </c>
      <c r="J171" s="5">
        <f t="shared" si="14"/>
        <v>-14.172853</v>
      </c>
      <c r="L171">
        <v>13340000000</v>
      </c>
      <c r="M171">
        <v>-10.257438</v>
      </c>
      <c r="N171">
        <v>-13.536033</v>
      </c>
      <c r="R171" s="5">
        <f t="shared" si="15"/>
        <v>13.69</v>
      </c>
      <c r="S171" s="5">
        <f t="shared" si="16"/>
        <v>-10.55921</v>
      </c>
      <c r="T171" s="5">
        <f t="shared" si="17"/>
        <v>-13.190173</v>
      </c>
    </row>
    <row r="172" spans="2:20" x14ac:dyDescent="0.25">
      <c r="B172">
        <v>13410000000</v>
      </c>
      <c r="C172">
        <v>-9.8999062000000002</v>
      </c>
      <c r="D172">
        <v>-17.692463</v>
      </c>
      <c r="H172" s="5">
        <f t="shared" si="12"/>
        <v>13.76</v>
      </c>
      <c r="I172" s="5">
        <f t="shared" si="13"/>
        <v>-10.783023</v>
      </c>
      <c r="J172" s="5">
        <f t="shared" si="14"/>
        <v>-13.28928</v>
      </c>
      <c r="L172">
        <v>13410000000</v>
      </c>
      <c r="M172">
        <v>-10.292903000000001</v>
      </c>
      <c r="N172">
        <v>-13.649946999999999</v>
      </c>
      <c r="R172" s="5">
        <f t="shared" si="15"/>
        <v>13.76</v>
      </c>
      <c r="S172" s="5">
        <f t="shared" si="16"/>
        <v>-10.675796999999999</v>
      </c>
      <c r="T172" s="5">
        <f t="shared" si="17"/>
        <v>-12.839824</v>
      </c>
    </row>
    <row r="173" spans="2:20" x14ac:dyDescent="0.25">
      <c r="B173">
        <v>13480000000</v>
      </c>
      <c r="C173">
        <v>-10.066792</v>
      </c>
      <c r="D173">
        <v>-16.881561000000001</v>
      </c>
      <c r="H173" s="5">
        <f t="shared" si="12"/>
        <v>13.83</v>
      </c>
      <c r="I173" s="5">
        <f t="shared" si="13"/>
        <v>-10.959292</v>
      </c>
      <c r="J173" s="5">
        <f t="shared" si="14"/>
        <v>-12.465673000000001</v>
      </c>
      <c r="L173">
        <v>13480000000</v>
      </c>
      <c r="M173">
        <v>-10.34338</v>
      </c>
      <c r="N173">
        <v>-13.666961000000001</v>
      </c>
      <c r="R173" s="5">
        <f t="shared" si="15"/>
        <v>13.83</v>
      </c>
      <c r="S173" s="5">
        <f t="shared" si="16"/>
        <v>-10.787015999999999</v>
      </c>
      <c r="T173" s="5">
        <f t="shared" si="17"/>
        <v>-12.432043999999999</v>
      </c>
    </row>
    <row r="174" spans="2:20" x14ac:dyDescent="0.25">
      <c r="B174">
        <v>13550000000</v>
      </c>
      <c r="C174">
        <v>-10.230230000000001</v>
      </c>
      <c r="D174">
        <v>-15.993202999999999</v>
      </c>
      <c r="H174" s="5">
        <f t="shared" si="12"/>
        <v>13.9</v>
      </c>
      <c r="I174" s="5">
        <f t="shared" si="13"/>
        <v>-11.150074999999999</v>
      </c>
      <c r="J174" s="5">
        <f t="shared" si="14"/>
        <v>-11.729381999999999</v>
      </c>
      <c r="L174">
        <v>13550000000</v>
      </c>
      <c r="M174">
        <v>-10.403373999999999</v>
      </c>
      <c r="N174">
        <v>-13.583824</v>
      </c>
      <c r="R174" s="5">
        <f t="shared" si="15"/>
        <v>13.9</v>
      </c>
      <c r="S174" s="5">
        <f t="shared" si="16"/>
        <v>-10.921631</v>
      </c>
      <c r="T174" s="5">
        <f t="shared" si="17"/>
        <v>-11.992307</v>
      </c>
    </row>
    <row r="175" spans="2:20" x14ac:dyDescent="0.25">
      <c r="B175">
        <v>13620000000</v>
      </c>
      <c r="C175">
        <v>-10.399519</v>
      </c>
      <c r="D175">
        <v>-15.078690999999999</v>
      </c>
      <c r="H175" s="5">
        <f t="shared" si="12"/>
        <v>13.97</v>
      </c>
      <c r="I175" s="5">
        <f t="shared" si="13"/>
        <v>-11.353168</v>
      </c>
      <c r="J175" s="5">
        <f t="shared" si="14"/>
        <v>-11.04842</v>
      </c>
      <c r="L175">
        <v>13620000000</v>
      </c>
      <c r="M175">
        <v>-10.466578999999999</v>
      </c>
      <c r="N175">
        <v>-13.446362000000001</v>
      </c>
      <c r="R175" s="5">
        <f t="shared" si="15"/>
        <v>13.97</v>
      </c>
      <c r="S175" s="5">
        <f t="shared" si="16"/>
        <v>-11.075352000000001</v>
      </c>
      <c r="T175" s="5">
        <f t="shared" si="17"/>
        <v>-11.500893</v>
      </c>
    </row>
    <row r="176" spans="2:20" x14ac:dyDescent="0.25">
      <c r="B176">
        <v>13690000000</v>
      </c>
      <c r="C176">
        <v>-10.585101</v>
      </c>
      <c r="D176">
        <v>-14.172853</v>
      </c>
      <c r="H176" s="5">
        <f t="shared" si="12"/>
        <v>14.04</v>
      </c>
      <c r="I176" s="5">
        <f t="shared" si="13"/>
        <v>-11.560999000000001</v>
      </c>
      <c r="J176" s="5">
        <f t="shared" si="14"/>
        <v>-10.430936000000001</v>
      </c>
      <c r="L176">
        <v>13690000000</v>
      </c>
      <c r="M176">
        <v>-10.55921</v>
      </c>
      <c r="N176">
        <v>-13.190173</v>
      </c>
      <c r="R176" s="5">
        <f t="shared" si="15"/>
        <v>14.04</v>
      </c>
      <c r="S176" s="5">
        <f t="shared" si="16"/>
        <v>-11.23672</v>
      </c>
      <c r="T176" s="5">
        <f t="shared" si="17"/>
        <v>-10.979051999999999</v>
      </c>
    </row>
    <row r="177" spans="2:20" x14ac:dyDescent="0.25">
      <c r="B177">
        <v>13760000000</v>
      </c>
      <c r="C177">
        <v>-10.783023</v>
      </c>
      <c r="D177">
        <v>-13.28928</v>
      </c>
      <c r="H177" s="5">
        <f t="shared" si="12"/>
        <v>14.11</v>
      </c>
      <c r="I177" s="5">
        <f t="shared" si="13"/>
        <v>-11.769394</v>
      </c>
      <c r="J177" s="5">
        <f t="shared" si="14"/>
        <v>-9.8817406000000005</v>
      </c>
      <c r="L177">
        <v>13760000000</v>
      </c>
      <c r="M177">
        <v>-10.675796999999999</v>
      </c>
      <c r="N177">
        <v>-12.839824</v>
      </c>
      <c r="R177" s="5">
        <f t="shared" si="15"/>
        <v>14.11</v>
      </c>
      <c r="S177" s="5">
        <f t="shared" si="16"/>
        <v>-11.439940999999999</v>
      </c>
      <c r="T177" s="5">
        <f t="shared" si="17"/>
        <v>-10.482239999999999</v>
      </c>
    </row>
    <row r="178" spans="2:20" x14ac:dyDescent="0.25">
      <c r="B178">
        <v>13830000000</v>
      </c>
      <c r="C178">
        <v>-10.959292</v>
      </c>
      <c r="D178">
        <v>-12.465673000000001</v>
      </c>
      <c r="H178" s="5">
        <f t="shared" si="12"/>
        <v>14.18</v>
      </c>
      <c r="I178" s="5">
        <f t="shared" si="13"/>
        <v>-11.976451000000001</v>
      </c>
      <c r="J178" s="5">
        <f t="shared" si="14"/>
        <v>-9.3708247999999994</v>
      </c>
      <c r="L178">
        <v>13830000000</v>
      </c>
      <c r="M178">
        <v>-10.787015999999999</v>
      </c>
      <c r="N178">
        <v>-12.432043999999999</v>
      </c>
      <c r="R178" s="5">
        <f t="shared" si="15"/>
        <v>14.18</v>
      </c>
      <c r="S178" s="5">
        <f t="shared" si="16"/>
        <v>-11.611554999999999</v>
      </c>
      <c r="T178" s="5">
        <f t="shared" si="17"/>
        <v>-9.9785298999999998</v>
      </c>
    </row>
    <row r="179" spans="2:20" x14ac:dyDescent="0.25">
      <c r="B179">
        <v>13900000000</v>
      </c>
      <c r="C179">
        <v>-11.150074999999999</v>
      </c>
      <c r="D179">
        <v>-11.729381999999999</v>
      </c>
      <c r="H179" s="5">
        <f t="shared" si="12"/>
        <v>14.25</v>
      </c>
      <c r="I179" s="5">
        <f t="shared" si="13"/>
        <v>-12.210637999999999</v>
      </c>
      <c r="J179" s="5">
        <f t="shared" si="14"/>
        <v>-8.9134387999999998</v>
      </c>
      <c r="L179">
        <v>13900000000</v>
      </c>
      <c r="M179">
        <v>-10.921631</v>
      </c>
      <c r="N179">
        <v>-11.992307</v>
      </c>
      <c r="R179" s="5">
        <f t="shared" si="15"/>
        <v>14.25</v>
      </c>
      <c r="S179" s="5">
        <f t="shared" si="16"/>
        <v>-11.822336999999999</v>
      </c>
      <c r="T179" s="5">
        <f t="shared" si="17"/>
        <v>-9.4864663999999994</v>
      </c>
    </row>
    <row r="180" spans="2:20" x14ac:dyDescent="0.25">
      <c r="B180">
        <v>13970000000</v>
      </c>
      <c r="C180">
        <v>-11.353168</v>
      </c>
      <c r="D180">
        <v>-11.04842</v>
      </c>
      <c r="H180" s="5">
        <f t="shared" si="12"/>
        <v>14.32</v>
      </c>
      <c r="I180" s="5">
        <f t="shared" si="13"/>
        <v>-12.443515</v>
      </c>
      <c r="J180" s="5">
        <f t="shared" si="14"/>
        <v>-8.4865388999999993</v>
      </c>
      <c r="L180">
        <v>13970000000</v>
      </c>
      <c r="M180">
        <v>-11.075352000000001</v>
      </c>
      <c r="N180">
        <v>-11.500893</v>
      </c>
      <c r="R180" s="5">
        <f t="shared" si="15"/>
        <v>14.32</v>
      </c>
      <c r="S180" s="5">
        <f t="shared" si="16"/>
        <v>-12.03567</v>
      </c>
      <c r="T180" s="5">
        <f t="shared" si="17"/>
        <v>-9.0569238999999993</v>
      </c>
    </row>
    <row r="181" spans="2:20" x14ac:dyDescent="0.25">
      <c r="B181">
        <v>14040000000</v>
      </c>
      <c r="C181">
        <v>-11.560999000000001</v>
      </c>
      <c r="D181">
        <v>-10.430936000000001</v>
      </c>
      <c r="H181" s="5">
        <f t="shared" si="12"/>
        <v>14.39</v>
      </c>
      <c r="I181" s="5">
        <f t="shared" si="13"/>
        <v>-12.695418999999999</v>
      </c>
      <c r="J181" s="5">
        <f t="shared" si="14"/>
        <v>-8.0955706000000003</v>
      </c>
      <c r="L181">
        <v>14040000000</v>
      </c>
      <c r="M181">
        <v>-11.23672</v>
      </c>
      <c r="N181">
        <v>-10.979051999999999</v>
      </c>
      <c r="R181" s="5">
        <f t="shared" si="15"/>
        <v>14.39</v>
      </c>
      <c r="S181" s="5">
        <f t="shared" si="16"/>
        <v>-12.294912</v>
      </c>
      <c r="T181" s="5">
        <f t="shared" si="17"/>
        <v>-8.6176566999999995</v>
      </c>
    </row>
    <row r="182" spans="2:20" x14ac:dyDescent="0.25">
      <c r="B182">
        <v>14110000000</v>
      </c>
      <c r="C182">
        <v>-11.769394</v>
      </c>
      <c r="D182">
        <v>-9.8817406000000005</v>
      </c>
      <c r="H182" s="5">
        <f t="shared" si="12"/>
        <v>14.46</v>
      </c>
      <c r="I182" s="5">
        <f t="shared" si="13"/>
        <v>-13.095858</v>
      </c>
      <c r="J182" s="5">
        <f t="shared" si="14"/>
        <v>-7.7403588000000001</v>
      </c>
      <c r="L182">
        <v>14110000000</v>
      </c>
      <c r="M182">
        <v>-11.439940999999999</v>
      </c>
      <c r="N182">
        <v>-10.482239999999999</v>
      </c>
      <c r="R182" s="5">
        <f t="shared" si="15"/>
        <v>14.46</v>
      </c>
      <c r="S182" s="5">
        <f t="shared" si="16"/>
        <v>-13.182872</v>
      </c>
      <c r="T182" s="5">
        <f t="shared" si="17"/>
        <v>-8.2250327999999993</v>
      </c>
    </row>
    <row r="183" spans="2:20" x14ac:dyDescent="0.25">
      <c r="B183">
        <v>14180000000</v>
      </c>
      <c r="C183">
        <v>-11.976451000000001</v>
      </c>
      <c r="D183">
        <v>-9.3708247999999994</v>
      </c>
      <c r="H183" s="5">
        <f t="shared" si="12"/>
        <v>14.53</v>
      </c>
      <c r="I183" s="5">
        <f t="shared" si="13"/>
        <v>-13.326783000000001</v>
      </c>
      <c r="J183" s="5">
        <f t="shared" si="14"/>
        <v>-7.3950081000000001</v>
      </c>
      <c r="L183">
        <v>14180000000</v>
      </c>
      <c r="M183">
        <v>-11.611554999999999</v>
      </c>
      <c r="N183">
        <v>-9.9785298999999998</v>
      </c>
      <c r="R183" s="5">
        <f t="shared" si="15"/>
        <v>14.53</v>
      </c>
      <c r="S183" s="5">
        <f t="shared" si="16"/>
        <v>-13.417448</v>
      </c>
      <c r="T183" s="5">
        <f t="shared" si="17"/>
        <v>-7.8405848000000002</v>
      </c>
    </row>
    <row r="184" spans="2:20" x14ac:dyDescent="0.25">
      <c r="B184">
        <v>14250000000</v>
      </c>
      <c r="C184">
        <v>-12.210637999999999</v>
      </c>
      <c r="D184">
        <v>-8.9134387999999998</v>
      </c>
      <c r="H184" s="5">
        <f t="shared" si="12"/>
        <v>14.6</v>
      </c>
      <c r="I184" s="5">
        <f t="shared" si="13"/>
        <v>-13.624312</v>
      </c>
      <c r="J184" s="5">
        <f t="shared" si="14"/>
        <v>-7.0886215999999997</v>
      </c>
      <c r="L184">
        <v>14250000000</v>
      </c>
      <c r="M184">
        <v>-11.822336999999999</v>
      </c>
      <c r="N184">
        <v>-9.4864663999999994</v>
      </c>
      <c r="R184" s="5">
        <f t="shared" si="15"/>
        <v>14.6</v>
      </c>
      <c r="S184" s="5">
        <f t="shared" si="16"/>
        <v>-13.750197</v>
      </c>
      <c r="T184" s="5">
        <f t="shared" si="17"/>
        <v>-7.4801602000000003</v>
      </c>
    </row>
    <row r="185" spans="2:20" x14ac:dyDescent="0.25">
      <c r="B185">
        <v>14320000000</v>
      </c>
      <c r="C185">
        <v>-12.443515</v>
      </c>
      <c r="D185">
        <v>-8.4865388999999993</v>
      </c>
      <c r="H185" s="5">
        <f t="shared" si="12"/>
        <v>14.67</v>
      </c>
      <c r="I185" s="5">
        <f t="shared" si="13"/>
        <v>-13.949389</v>
      </c>
      <c r="J185" s="5">
        <f t="shared" si="14"/>
        <v>-6.8050255999999996</v>
      </c>
      <c r="L185">
        <v>14320000000</v>
      </c>
      <c r="M185">
        <v>-12.03567</v>
      </c>
      <c r="N185">
        <v>-9.0569238999999993</v>
      </c>
      <c r="R185" s="5">
        <f t="shared" si="15"/>
        <v>14.67</v>
      </c>
      <c r="S185" s="5">
        <f t="shared" si="16"/>
        <v>-14.18684</v>
      </c>
      <c r="T185" s="5">
        <f t="shared" si="17"/>
        <v>-7.1673774999999997</v>
      </c>
    </row>
    <row r="186" spans="2:20" x14ac:dyDescent="0.25">
      <c r="B186">
        <v>14390000000</v>
      </c>
      <c r="C186">
        <v>-12.695418999999999</v>
      </c>
      <c r="D186">
        <v>-8.0955706000000003</v>
      </c>
      <c r="H186" s="5">
        <f t="shared" si="12"/>
        <v>14.74</v>
      </c>
      <c r="I186" s="5">
        <f t="shared" si="13"/>
        <v>-14.274273000000001</v>
      </c>
      <c r="J186" s="5">
        <f t="shared" si="14"/>
        <v>-6.5335159000000003</v>
      </c>
      <c r="L186">
        <v>14390000000</v>
      </c>
      <c r="M186">
        <v>-12.294912</v>
      </c>
      <c r="N186">
        <v>-8.6176566999999995</v>
      </c>
      <c r="R186" s="5">
        <f t="shared" si="15"/>
        <v>14.74</v>
      </c>
      <c r="S186" s="5">
        <f t="shared" si="16"/>
        <v>-14.657895</v>
      </c>
      <c r="T186" s="5">
        <f t="shared" si="17"/>
        <v>-6.8563451999999998</v>
      </c>
    </row>
    <row r="187" spans="2:20" x14ac:dyDescent="0.25">
      <c r="B187">
        <v>14460000000</v>
      </c>
      <c r="C187">
        <v>-13.095858</v>
      </c>
      <c r="D187">
        <v>-7.7403588000000001</v>
      </c>
      <c r="H187" s="5">
        <f t="shared" si="12"/>
        <v>14.81</v>
      </c>
      <c r="I187" s="5">
        <f t="shared" si="13"/>
        <v>-14.579344000000001</v>
      </c>
      <c r="J187" s="5">
        <f t="shared" si="14"/>
        <v>-6.2689446999999996</v>
      </c>
      <c r="L187">
        <v>14460000000</v>
      </c>
      <c r="M187">
        <v>-13.182872</v>
      </c>
      <c r="N187">
        <v>-8.2250327999999993</v>
      </c>
      <c r="R187" s="5">
        <f t="shared" si="15"/>
        <v>14.81</v>
      </c>
      <c r="S187" s="5">
        <f t="shared" si="16"/>
        <v>-14.801168000000001</v>
      </c>
      <c r="T187" s="5">
        <f t="shared" si="17"/>
        <v>-6.5602646</v>
      </c>
    </row>
    <row r="188" spans="2:20" x14ac:dyDescent="0.25">
      <c r="B188">
        <v>14530000000</v>
      </c>
      <c r="C188">
        <v>-13.326783000000001</v>
      </c>
      <c r="D188">
        <v>-7.3950081000000001</v>
      </c>
      <c r="H188" s="5">
        <f t="shared" si="12"/>
        <v>14.88</v>
      </c>
      <c r="I188" s="5">
        <f t="shared" si="13"/>
        <v>-14.951775</v>
      </c>
      <c r="J188" s="5">
        <f t="shared" si="14"/>
        <v>-6.0137444000000002</v>
      </c>
      <c r="L188">
        <v>14530000000</v>
      </c>
      <c r="M188">
        <v>-13.417448</v>
      </c>
      <c r="N188">
        <v>-7.8405848000000002</v>
      </c>
      <c r="R188" s="5">
        <f t="shared" si="15"/>
        <v>14.88</v>
      </c>
      <c r="S188" s="5">
        <f t="shared" si="16"/>
        <v>-15.315592000000001</v>
      </c>
      <c r="T188" s="5">
        <f t="shared" si="17"/>
        <v>-6.2634829999999999</v>
      </c>
    </row>
    <row r="189" spans="2:20" x14ac:dyDescent="0.25">
      <c r="B189">
        <v>14600000000</v>
      </c>
      <c r="C189">
        <v>-13.624312</v>
      </c>
      <c r="D189">
        <v>-7.0886215999999997</v>
      </c>
      <c r="H189" s="5">
        <f t="shared" si="12"/>
        <v>14.95</v>
      </c>
      <c r="I189" s="5">
        <f t="shared" si="13"/>
        <v>-15.854950000000001</v>
      </c>
      <c r="J189" s="5">
        <f t="shared" si="14"/>
        <v>-5.7698812000000004</v>
      </c>
      <c r="L189">
        <v>14600000000</v>
      </c>
      <c r="M189">
        <v>-13.750197</v>
      </c>
      <c r="N189">
        <v>-7.4801602000000003</v>
      </c>
      <c r="R189" s="5">
        <f t="shared" si="15"/>
        <v>14.95</v>
      </c>
      <c r="S189" s="5">
        <f t="shared" si="16"/>
        <v>-16.901672000000001</v>
      </c>
      <c r="T189" s="5">
        <f t="shared" si="17"/>
        <v>-5.9578699999999998</v>
      </c>
    </row>
    <row r="190" spans="2:20" x14ac:dyDescent="0.25">
      <c r="B190">
        <v>14670000000</v>
      </c>
      <c r="C190">
        <v>-13.949389</v>
      </c>
      <c r="D190">
        <v>-6.8050255999999996</v>
      </c>
      <c r="H190" s="5">
        <f t="shared" si="12"/>
        <v>15.02</v>
      </c>
      <c r="I190" s="5">
        <f t="shared" si="13"/>
        <v>-16.986877</v>
      </c>
      <c r="J190" s="5">
        <f t="shared" si="14"/>
        <v>-5.5484314000000001</v>
      </c>
      <c r="L190">
        <v>14670000000</v>
      </c>
      <c r="M190">
        <v>-14.18684</v>
      </c>
      <c r="N190">
        <v>-7.1673774999999997</v>
      </c>
      <c r="R190" s="5">
        <f t="shared" si="15"/>
        <v>15.02</v>
      </c>
      <c r="S190" s="5">
        <f t="shared" si="16"/>
        <v>-18.783840000000001</v>
      </c>
      <c r="T190" s="5">
        <f t="shared" si="17"/>
        <v>-5.7164334999999999</v>
      </c>
    </row>
    <row r="191" spans="2:20" x14ac:dyDescent="0.25">
      <c r="B191">
        <v>14740000000</v>
      </c>
      <c r="C191">
        <v>-14.274273000000001</v>
      </c>
      <c r="D191">
        <v>-6.5335159000000003</v>
      </c>
      <c r="H191" s="5">
        <f t="shared" si="12"/>
        <v>15.09</v>
      </c>
      <c r="I191" s="5">
        <f t="shared" si="13"/>
        <v>-18.91131</v>
      </c>
      <c r="J191" s="5">
        <f t="shared" si="14"/>
        <v>-5.3378114999999999</v>
      </c>
      <c r="L191">
        <v>14740000000</v>
      </c>
      <c r="M191">
        <v>-14.657895</v>
      </c>
      <c r="N191">
        <v>-6.8563451999999998</v>
      </c>
      <c r="R191" s="5">
        <f t="shared" si="15"/>
        <v>15.09</v>
      </c>
      <c r="S191" s="5">
        <f t="shared" si="16"/>
        <v>-21.510002</v>
      </c>
      <c r="T191" s="5">
        <f t="shared" si="17"/>
        <v>-5.4782723999999998</v>
      </c>
    </row>
    <row r="192" spans="2:20" x14ac:dyDescent="0.25">
      <c r="B192">
        <v>14810000000</v>
      </c>
      <c r="C192">
        <v>-14.579344000000001</v>
      </c>
      <c r="D192">
        <v>-6.2689446999999996</v>
      </c>
      <c r="H192" s="5">
        <f t="shared" si="12"/>
        <v>15.16</v>
      </c>
      <c r="I192" s="5">
        <f t="shared" si="13"/>
        <v>-21.011821999999999</v>
      </c>
      <c r="J192" s="5">
        <f t="shared" si="14"/>
        <v>-5.1410188999999997</v>
      </c>
      <c r="L192">
        <v>14810000000</v>
      </c>
      <c r="M192">
        <v>-14.801168000000001</v>
      </c>
      <c r="N192">
        <v>-6.5602646</v>
      </c>
      <c r="R192" s="5">
        <f t="shared" si="15"/>
        <v>15.16</v>
      </c>
      <c r="S192" s="5">
        <f t="shared" si="16"/>
        <v>-24.108891</v>
      </c>
      <c r="T192" s="5">
        <f t="shared" si="17"/>
        <v>-5.2550062999999998</v>
      </c>
    </row>
    <row r="193" spans="2:20" x14ac:dyDescent="0.25">
      <c r="B193">
        <v>14880000000</v>
      </c>
      <c r="C193">
        <v>-14.951775</v>
      </c>
      <c r="D193">
        <v>-6.0137444000000002</v>
      </c>
      <c r="H193" s="5">
        <f t="shared" si="12"/>
        <v>15.23</v>
      </c>
      <c r="I193" s="5">
        <f t="shared" si="13"/>
        <v>-23.954502000000002</v>
      </c>
      <c r="J193" s="5">
        <f t="shared" si="14"/>
        <v>-4.9631796000000001</v>
      </c>
      <c r="L193">
        <v>14880000000</v>
      </c>
      <c r="M193">
        <v>-15.315592000000001</v>
      </c>
      <c r="N193">
        <v>-6.2634829999999999</v>
      </c>
      <c r="R193" s="5">
        <f t="shared" si="15"/>
        <v>15.23</v>
      </c>
      <c r="S193" s="5">
        <f t="shared" si="16"/>
        <v>-27.379263000000002</v>
      </c>
      <c r="T193" s="5">
        <f t="shared" si="17"/>
        <v>-5.0555291000000002</v>
      </c>
    </row>
    <row r="194" spans="2:20" x14ac:dyDescent="0.25">
      <c r="B194">
        <v>14950000000</v>
      </c>
      <c r="C194">
        <v>-15.854950000000001</v>
      </c>
      <c r="D194">
        <v>-5.7698812000000004</v>
      </c>
      <c r="H194" s="5">
        <f t="shared" si="12"/>
        <v>15.3</v>
      </c>
      <c r="I194" s="5">
        <f t="shared" si="13"/>
        <v>-27.237653999999999</v>
      </c>
      <c r="J194" s="5">
        <f t="shared" si="14"/>
        <v>-4.7897018999999998</v>
      </c>
      <c r="L194">
        <v>14950000000</v>
      </c>
      <c r="M194">
        <v>-16.901672000000001</v>
      </c>
      <c r="N194">
        <v>-5.9578699999999998</v>
      </c>
      <c r="R194" s="5">
        <f t="shared" si="15"/>
        <v>15.3</v>
      </c>
      <c r="S194" s="5">
        <f t="shared" si="16"/>
        <v>-30.031524999999998</v>
      </c>
      <c r="T194" s="5">
        <f t="shared" si="17"/>
        <v>-4.8622750999999997</v>
      </c>
    </row>
    <row r="195" spans="2:20" x14ac:dyDescent="0.25">
      <c r="B195">
        <v>15020000000</v>
      </c>
      <c r="C195">
        <v>-16.986877</v>
      </c>
      <c r="D195">
        <v>-5.5484314000000001</v>
      </c>
      <c r="H195" s="5">
        <f t="shared" si="12"/>
        <v>15.37</v>
      </c>
      <c r="I195" s="5">
        <f t="shared" si="13"/>
        <v>-30.220300999999999</v>
      </c>
      <c r="J195" s="5">
        <f t="shared" si="14"/>
        <v>-4.6405615999999998</v>
      </c>
      <c r="L195">
        <v>15020000000</v>
      </c>
      <c r="M195">
        <v>-18.783840000000001</v>
      </c>
      <c r="N195">
        <v>-5.7164334999999999</v>
      </c>
      <c r="R195" s="5">
        <f t="shared" si="15"/>
        <v>15.37</v>
      </c>
      <c r="S195" s="5">
        <f t="shared" si="16"/>
        <v>-32.097321000000001</v>
      </c>
      <c r="T195" s="5">
        <f t="shared" si="17"/>
        <v>-4.6993856000000003</v>
      </c>
    </row>
    <row r="196" spans="2:20" x14ac:dyDescent="0.25">
      <c r="B196">
        <v>15090000000</v>
      </c>
      <c r="C196">
        <v>-18.91131</v>
      </c>
      <c r="D196">
        <v>-5.3378114999999999</v>
      </c>
      <c r="H196" s="5">
        <f t="shared" ref="H196:H204" si="18">B201/1000000000</f>
        <v>15.44</v>
      </c>
      <c r="I196" s="5">
        <f t="shared" ref="I196:I204" si="19">C201</f>
        <v>-32.630004999999997</v>
      </c>
      <c r="J196" s="5">
        <f t="shared" ref="J196:J204" si="20">D201</f>
        <v>-4.5109757999999998</v>
      </c>
      <c r="L196">
        <v>15090000000</v>
      </c>
      <c r="M196">
        <v>-21.510002</v>
      </c>
      <c r="N196">
        <v>-5.4782723999999998</v>
      </c>
      <c r="R196" s="5">
        <f t="shared" ref="R196:R204" si="21">L201/1000000000</f>
        <v>15.44</v>
      </c>
      <c r="S196" s="5">
        <f t="shared" ref="S196:S204" si="22">M201</f>
        <v>-33.562201999999999</v>
      </c>
      <c r="T196" s="5">
        <f t="shared" ref="T196:T204" si="23">N201</f>
        <v>-4.5557369999999997</v>
      </c>
    </row>
    <row r="197" spans="2:20" x14ac:dyDescent="0.25">
      <c r="B197">
        <v>15160000000</v>
      </c>
      <c r="C197">
        <v>-21.011821999999999</v>
      </c>
      <c r="D197">
        <v>-5.1410188999999997</v>
      </c>
      <c r="H197" s="5">
        <f t="shared" si="18"/>
        <v>15.51</v>
      </c>
      <c r="I197" s="5">
        <f t="shared" si="19"/>
        <v>-34.467509999999997</v>
      </c>
      <c r="J197" s="5">
        <f t="shared" si="20"/>
        <v>-4.4016118000000004</v>
      </c>
      <c r="L197">
        <v>15160000000</v>
      </c>
      <c r="M197">
        <v>-24.108891</v>
      </c>
      <c r="N197">
        <v>-5.2550062999999998</v>
      </c>
      <c r="R197" s="5">
        <f t="shared" si="21"/>
        <v>15.51</v>
      </c>
      <c r="S197" s="5">
        <f t="shared" si="22"/>
        <v>-34.525291000000003</v>
      </c>
      <c r="T197" s="5">
        <f t="shared" si="23"/>
        <v>-4.4385867000000001</v>
      </c>
    </row>
    <row r="198" spans="2:20" x14ac:dyDescent="0.25">
      <c r="B198">
        <v>15230000000</v>
      </c>
      <c r="C198">
        <v>-23.954502000000002</v>
      </c>
      <c r="D198">
        <v>-4.9631796000000001</v>
      </c>
      <c r="H198" s="5">
        <f t="shared" si="18"/>
        <v>15.58</v>
      </c>
      <c r="I198" s="5">
        <f t="shared" si="19"/>
        <v>-35.677638999999999</v>
      </c>
      <c r="J198" s="5">
        <f t="shared" si="20"/>
        <v>-4.3079548000000001</v>
      </c>
      <c r="L198">
        <v>15230000000</v>
      </c>
      <c r="M198">
        <v>-27.379263000000002</v>
      </c>
      <c r="N198">
        <v>-5.0555291000000002</v>
      </c>
      <c r="R198" s="5">
        <f t="shared" si="21"/>
        <v>15.58</v>
      </c>
      <c r="S198" s="5">
        <f t="shared" si="22"/>
        <v>-35.313220999999999</v>
      </c>
      <c r="T198" s="5">
        <f t="shared" si="23"/>
        <v>-4.3350377</v>
      </c>
    </row>
    <row r="199" spans="2:20" x14ac:dyDescent="0.25">
      <c r="B199">
        <v>15300000000</v>
      </c>
      <c r="C199">
        <v>-27.237653999999999</v>
      </c>
      <c r="D199">
        <v>-4.7897018999999998</v>
      </c>
      <c r="H199" s="5">
        <f t="shared" si="18"/>
        <v>15.65</v>
      </c>
      <c r="I199" s="5">
        <f t="shared" si="19"/>
        <v>-35.724041</v>
      </c>
      <c r="J199" s="5">
        <f t="shared" si="20"/>
        <v>-4.2206735999999996</v>
      </c>
      <c r="L199">
        <v>15300000000</v>
      </c>
      <c r="M199">
        <v>-30.031524999999998</v>
      </c>
      <c r="N199">
        <v>-4.8622750999999997</v>
      </c>
      <c r="R199" s="5">
        <f t="shared" si="21"/>
        <v>15.65</v>
      </c>
      <c r="S199" s="5">
        <f t="shared" si="22"/>
        <v>-35.343536</v>
      </c>
      <c r="T199" s="5">
        <f t="shared" si="23"/>
        <v>-4.2385921</v>
      </c>
    </row>
    <row r="200" spans="2:20" x14ac:dyDescent="0.25">
      <c r="B200">
        <v>15370000000</v>
      </c>
      <c r="C200">
        <v>-30.220300999999999</v>
      </c>
      <c r="D200">
        <v>-4.6405615999999998</v>
      </c>
      <c r="H200" s="5">
        <f t="shared" si="18"/>
        <v>15.72</v>
      </c>
      <c r="I200" s="5">
        <f t="shared" si="19"/>
        <v>-36.110813</v>
      </c>
      <c r="J200" s="5">
        <f t="shared" si="20"/>
        <v>-4.1522598000000004</v>
      </c>
      <c r="L200">
        <v>15370000000</v>
      </c>
      <c r="M200">
        <v>-32.097321000000001</v>
      </c>
      <c r="N200">
        <v>-4.6993856000000003</v>
      </c>
      <c r="R200" s="5">
        <f t="shared" si="21"/>
        <v>15.72</v>
      </c>
      <c r="S200" s="5">
        <f t="shared" si="22"/>
        <v>-35.832389999999997</v>
      </c>
      <c r="T200" s="5">
        <f t="shared" si="23"/>
        <v>-4.1595944999999999</v>
      </c>
    </row>
    <row r="201" spans="2:20" x14ac:dyDescent="0.25">
      <c r="B201">
        <v>15440000000</v>
      </c>
      <c r="C201">
        <v>-32.630004999999997</v>
      </c>
      <c r="D201">
        <v>-4.5109757999999998</v>
      </c>
      <c r="H201" s="5">
        <f t="shared" si="18"/>
        <v>15.79</v>
      </c>
      <c r="I201" s="5">
        <f t="shared" si="19"/>
        <v>-36.354773999999999</v>
      </c>
      <c r="J201" s="5">
        <f t="shared" si="20"/>
        <v>-4.0963248999999999</v>
      </c>
      <c r="L201">
        <v>15440000000</v>
      </c>
      <c r="M201">
        <v>-33.562201999999999</v>
      </c>
      <c r="N201">
        <v>-4.5557369999999997</v>
      </c>
      <c r="R201" s="5">
        <f t="shared" si="21"/>
        <v>15.79</v>
      </c>
      <c r="S201" s="5">
        <f t="shared" si="22"/>
        <v>-36.13364</v>
      </c>
      <c r="T201" s="5">
        <f t="shared" si="23"/>
        <v>-4.0938473000000002</v>
      </c>
    </row>
    <row r="202" spans="2:20" x14ac:dyDescent="0.25">
      <c r="B202">
        <v>15510000000</v>
      </c>
      <c r="C202">
        <v>-34.467509999999997</v>
      </c>
      <c r="D202">
        <v>-4.4016118000000004</v>
      </c>
      <c r="H202" s="5">
        <f t="shared" si="18"/>
        <v>15.86</v>
      </c>
      <c r="I202" s="5">
        <f t="shared" si="19"/>
        <v>-36.126232000000002</v>
      </c>
      <c r="J202" s="5">
        <f t="shared" si="20"/>
        <v>-4.0484704999999996</v>
      </c>
      <c r="L202">
        <v>15510000000</v>
      </c>
      <c r="M202">
        <v>-34.525291000000003</v>
      </c>
      <c r="N202">
        <v>-4.4385867000000001</v>
      </c>
      <c r="R202" s="5">
        <f t="shared" si="21"/>
        <v>15.86</v>
      </c>
      <c r="S202" s="5">
        <f t="shared" si="22"/>
        <v>-35.96846</v>
      </c>
      <c r="T202" s="5">
        <f t="shared" si="23"/>
        <v>-4.0355905999999999</v>
      </c>
    </row>
    <row r="203" spans="2:20" x14ac:dyDescent="0.25">
      <c r="B203">
        <v>15580000000</v>
      </c>
      <c r="C203">
        <v>-35.677638999999999</v>
      </c>
      <c r="D203">
        <v>-4.3079548000000001</v>
      </c>
      <c r="H203" s="5">
        <f t="shared" si="18"/>
        <v>15.93</v>
      </c>
      <c r="I203" s="5">
        <f t="shared" si="19"/>
        <v>-35.760531999999998</v>
      </c>
      <c r="J203" s="5">
        <f t="shared" si="20"/>
        <v>-4.0166811999999998</v>
      </c>
      <c r="L203">
        <v>15580000000</v>
      </c>
      <c r="M203">
        <v>-35.313220999999999</v>
      </c>
      <c r="N203">
        <v>-4.3350377</v>
      </c>
      <c r="R203" s="5">
        <f t="shared" si="21"/>
        <v>15.93</v>
      </c>
      <c r="S203" s="5">
        <f t="shared" si="22"/>
        <v>-35.604346999999997</v>
      </c>
      <c r="T203" s="5">
        <f t="shared" si="23"/>
        <v>-3.9969654000000001</v>
      </c>
    </row>
    <row r="204" spans="2:20" x14ac:dyDescent="0.25">
      <c r="B204">
        <v>15650000000</v>
      </c>
      <c r="C204">
        <v>-35.724041</v>
      </c>
      <c r="D204">
        <v>-4.2206735999999996</v>
      </c>
      <c r="H204" s="5">
        <f t="shared" si="18"/>
        <v>16</v>
      </c>
      <c r="I204" s="5">
        <f t="shared" si="19"/>
        <v>-35.558846000000003</v>
      </c>
      <c r="J204" s="5">
        <f t="shared" si="20"/>
        <v>-3.9873335000000001</v>
      </c>
      <c r="L204">
        <v>15650000000</v>
      </c>
      <c r="M204">
        <v>-35.343536</v>
      </c>
      <c r="N204">
        <v>-4.2385921</v>
      </c>
      <c r="R204" s="5">
        <f t="shared" si="21"/>
        <v>16</v>
      </c>
      <c r="S204" s="5">
        <f t="shared" si="22"/>
        <v>-35.374844000000003</v>
      </c>
      <c r="T204" s="5">
        <f t="shared" si="23"/>
        <v>-3.9614031000000001</v>
      </c>
    </row>
    <row r="205" spans="2:20" x14ac:dyDescent="0.25">
      <c r="B205">
        <v>15720000000</v>
      </c>
      <c r="C205">
        <v>-36.110813</v>
      </c>
      <c r="D205">
        <v>-4.1522598000000004</v>
      </c>
      <c r="L205">
        <v>15720000000</v>
      </c>
      <c r="M205">
        <v>-35.832389999999997</v>
      </c>
      <c r="N205">
        <v>-4.1595944999999999</v>
      </c>
    </row>
    <row r="206" spans="2:20" x14ac:dyDescent="0.25">
      <c r="B206">
        <v>15790000000</v>
      </c>
      <c r="C206">
        <v>-36.354773999999999</v>
      </c>
      <c r="D206">
        <v>-4.0963248999999999</v>
      </c>
      <c r="L206">
        <v>15790000000</v>
      </c>
      <c r="M206">
        <v>-36.13364</v>
      </c>
      <c r="N206">
        <v>-4.0938473000000002</v>
      </c>
    </row>
    <row r="207" spans="2:20" x14ac:dyDescent="0.25">
      <c r="B207">
        <v>15860000000</v>
      </c>
      <c r="C207">
        <v>-36.126232000000002</v>
      </c>
      <c r="D207">
        <v>-4.0484704999999996</v>
      </c>
      <c r="L207">
        <v>15860000000</v>
      </c>
      <c r="M207">
        <v>-35.96846</v>
      </c>
      <c r="N207">
        <v>-4.0355905999999999</v>
      </c>
    </row>
    <row r="208" spans="2:20" x14ac:dyDescent="0.25">
      <c r="B208">
        <v>15930000000</v>
      </c>
      <c r="C208">
        <v>-35.760531999999998</v>
      </c>
      <c r="D208">
        <v>-4.0166811999999998</v>
      </c>
      <c r="L208">
        <v>15930000000</v>
      </c>
      <c r="M208">
        <v>-35.604346999999997</v>
      </c>
      <c r="N208">
        <v>-3.9969654000000001</v>
      </c>
    </row>
    <row r="209" spans="2:14" x14ac:dyDescent="0.25">
      <c r="B209">
        <v>16000000000</v>
      </c>
      <c r="C209">
        <v>-35.558846000000003</v>
      </c>
      <c r="D209">
        <v>-3.9873335000000001</v>
      </c>
      <c r="L209">
        <v>16000000000</v>
      </c>
      <c r="M209">
        <v>-35.374844000000003</v>
      </c>
      <c r="N209">
        <v>-3.9614031000000001</v>
      </c>
    </row>
    <row r="210" spans="2:14" x14ac:dyDescent="0.25">
      <c r="B210" t="s">
        <v>23</v>
      </c>
      <c r="L210" t="s">
        <v>23</v>
      </c>
    </row>
    <row r="213" spans="2:14" x14ac:dyDescent="0.25">
      <c r="B213" t="s">
        <v>19</v>
      </c>
      <c r="L213" t="s">
        <v>19</v>
      </c>
    </row>
    <row r="214" spans="2:14" x14ac:dyDescent="0.25">
      <c r="B214" t="s">
        <v>20</v>
      </c>
      <c r="C214" t="s">
        <v>235</v>
      </c>
      <c r="D214" t="s">
        <v>236</v>
      </c>
      <c r="L214" t="s">
        <v>20</v>
      </c>
      <c r="M214" t="s">
        <v>235</v>
      </c>
      <c r="N214" t="s">
        <v>236</v>
      </c>
    </row>
    <row r="215" spans="2:14" x14ac:dyDescent="0.25">
      <c r="B215">
        <v>10000000</v>
      </c>
      <c r="C215">
        <v>-6.8871888999999999</v>
      </c>
      <c r="D215">
        <v>-10.224033</v>
      </c>
      <c r="L215">
        <v>10000000</v>
      </c>
      <c r="M215">
        <v>-8.5572710000000001</v>
      </c>
      <c r="N215">
        <v>-11.584622</v>
      </c>
    </row>
    <row r="216" spans="2:14" x14ac:dyDescent="0.25">
      <c r="B216">
        <v>69900000</v>
      </c>
      <c r="C216">
        <v>-6.8876771999999997</v>
      </c>
      <c r="D216">
        <v>-10.507694000000001</v>
      </c>
      <c r="L216">
        <v>69900000</v>
      </c>
      <c r="M216">
        <v>-8.4830913999999993</v>
      </c>
      <c r="N216">
        <v>-11.836797000000001</v>
      </c>
    </row>
    <row r="217" spans="2:14" x14ac:dyDescent="0.25">
      <c r="B217">
        <v>129800000</v>
      </c>
      <c r="C217">
        <v>-6.9022411999999997</v>
      </c>
      <c r="D217">
        <v>-10.929935</v>
      </c>
      <c r="L217">
        <v>129800000</v>
      </c>
      <c r="M217">
        <v>-8.4506960000000007</v>
      </c>
      <c r="N217">
        <v>-12.117656999999999</v>
      </c>
    </row>
    <row r="218" spans="2:14" x14ac:dyDescent="0.25">
      <c r="B218">
        <v>189700000</v>
      </c>
      <c r="C218">
        <v>-6.8434176000000004</v>
      </c>
      <c r="D218">
        <v>-11.409011</v>
      </c>
      <c r="L218">
        <v>189700000</v>
      </c>
      <c r="M218">
        <v>-8.4485425999999997</v>
      </c>
      <c r="N218">
        <v>-12.453497</v>
      </c>
    </row>
    <row r="219" spans="2:14" x14ac:dyDescent="0.25">
      <c r="B219">
        <v>249600000</v>
      </c>
      <c r="C219">
        <v>-6.8416480999999996</v>
      </c>
      <c r="D219">
        <v>-11.73959</v>
      </c>
      <c r="L219">
        <v>249600000</v>
      </c>
      <c r="M219">
        <v>-8.5013628000000008</v>
      </c>
      <c r="N219">
        <v>-12.905632000000001</v>
      </c>
    </row>
    <row r="220" spans="2:14" x14ac:dyDescent="0.25">
      <c r="B220">
        <v>309500000</v>
      </c>
      <c r="C220">
        <v>-6.8170108999999997</v>
      </c>
      <c r="D220">
        <v>-12.126818</v>
      </c>
      <c r="L220">
        <v>309500000</v>
      </c>
      <c r="M220">
        <v>-8.5243129999999994</v>
      </c>
      <c r="N220">
        <v>-13.375418</v>
      </c>
    </row>
    <row r="221" spans="2:14" x14ac:dyDescent="0.25">
      <c r="B221">
        <v>369400000</v>
      </c>
      <c r="C221">
        <v>-6.8019543000000002</v>
      </c>
      <c r="D221">
        <v>-12.543316000000001</v>
      </c>
      <c r="L221">
        <v>369400000</v>
      </c>
      <c r="M221">
        <v>-8.5293635999999999</v>
      </c>
      <c r="N221">
        <v>-13.759475</v>
      </c>
    </row>
    <row r="222" spans="2:14" x14ac:dyDescent="0.25">
      <c r="B222">
        <v>429300000</v>
      </c>
      <c r="C222">
        <v>-6.7674656000000004</v>
      </c>
      <c r="D222">
        <v>-12.865085000000001</v>
      </c>
      <c r="L222">
        <v>429300000</v>
      </c>
      <c r="M222">
        <v>-8.5282859999999996</v>
      </c>
      <c r="N222">
        <v>-14.163726</v>
      </c>
    </row>
    <row r="223" spans="2:14" x14ac:dyDescent="0.25">
      <c r="B223">
        <v>489200000</v>
      </c>
      <c r="C223">
        <v>-6.7377457999999999</v>
      </c>
      <c r="D223">
        <v>-13.176067</v>
      </c>
      <c r="L223">
        <v>489200000</v>
      </c>
      <c r="M223">
        <v>-8.5086679000000007</v>
      </c>
      <c r="N223">
        <v>-14.802101</v>
      </c>
    </row>
    <row r="224" spans="2:14" x14ac:dyDescent="0.25">
      <c r="B224">
        <v>549100000</v>
      </c>
      <c r="C224">
        <v>-6.7323303000000001</v>
      </c>
      <c r="D224">
        <v>-13.683153000000001</v>
      </c>
      <c r="L224">
        <v>549100000</v>
      </c>
      <c r="M224">
        <v>-8.4903183000000002</v>
      </c>
      <c r="N224">
        <v>-15.382389</v>
      </c>
    </row>
    <row r="225" spans="2:14" x14ac:dyDescent="0.25">
      <c r="B225">
        <v>609000000</v>
      </c>
      <c r="C225">
        <v>-6.7124623999999997</v>
      </c>
      <c r="D225">
        <v>-13.902823</v>
      </c>
      <c r="L225">
        <v>609000000</v>
      </c>
      <c r="M225">
        <v>-8.4663819999999994</v>
      </c>
      <c r="N225">
        <v>-15.97954</v>
      </c>
    </row>
    <row r="226" spans="2:14" x14ac:dyDescent="0.25">
      <c r="B226">
        <v>668900000</v>
      </c>
      <c r="C226">
        <v>-6.6846379999999996</v>
      </c>
      <c r="D226">
        <v>-14.104189</v>
      </c>
      <c r="L226">
        <v>668900000</v>
      </c>
      <c r="M226">
        <v>-8.4358243999999996</v>
      </c>
      <c r="N226">
        <v>-16.801808999999999</v>
      </c>
    </row>
    <row r="227" spans="2:14" x14ac:dyDescent="0.25">
      <c r="B227">
        <v>728800000</v>
      </c>
      <c r="C227">
        <v>-6.6537223000000001</v>
      </c>
      <c r="D227">
        <v>-14.321306</v>
      </c>
      <c r="L227">
        <v>728800000</v>
      </c>
      <c r="M227">
        <v>-8.4224166999999994</v>
      </c>
      <c r="N227">
        <v>-17.670051999999998</v>
      </c>
    </row>
    <row r="228" spans="2:14" x14ac:dyDescent="0.25">
      <c r="B228">
        <v>788700000</v>
      </c>
      <c r="C228">
        <v>-6.6055783999999997</v>
      </c>
      <c r="D228">
        <v>-14.434276000000001</v>
      </c>
      <c r="L228">
        <v>788700000</v>
      </c>
      <c r="M228">
        <v>-8.4012984999999993</v>
      </c>
      <c r="N228">
        <v>-18.436084999999999</v>
      </c>
    </row>
    <row r="229" spans="2:14" x14ac:dyDescent="0.25">
      <c r="B229">
        <v>848600000</v>
      </c>
      <c r="C229">
        <v>-6.5705828999999998</v>
      </c>
      <c r="D229">
        <v>-14.59159</v>
      </c>
      <c r="L229">
        <v>848600000</v>
      </c>
      <c r="M229">
        <v>-8.3882027000000008</v>
      </c>
      <c r="N229">
        <v>-18.944872</v>
      </c>
    </row>
    <row r="230" spans="2:14" x14ac:dyDescent="0.25">
      <c r="B230">
        <v>908500000</v>
      </c>
      <c r="C230">
        <v>-6.5327678000000002</v>
      </c>
      <c r="D230">
        <v>-14.692125000000001</v>
      </c>
      <c r="L230">
        <v>908500000</v>
      </c>
      <c r="M230">
        <v>-8.3691273000000006</v>
      </c>
      <c r="N230">
        <v>-19.665994999999999</v>
      </c>
    </row>
    <row r="231" spans="2:14" x14ac:dyDescent="0.25">
      <c r="B231">
        <v>968400000</v>
      </c>
      <c r="C231">
        <v>-6.5247579</v>
      </c>
      <c r="D231">
        <v>-14.849891</v>
      </c>
      <c r="L231">
        <v>968400000</v>
      </c>
      <c r="M231">
        <v>-8.3560657999999997</v>
      </c>
      <c r="N231">
        <v>-19.904969999999999</v>
      </c>
    </row>
    <row r="232" spans="2:14" x14ac:dyDescent="0.25">
      <c r="B232">
        <v>1028300000</v>
      </c>
      <c r="C232">
        <v>-6.5254773999999998</v>
      </c>
      <c r="D232">
        <v>-14.984294</v>
      </c>
      <c r="L232">
        <v>1028300000</v>
      </c>
      <c r="M232">
        <v>-8.3386765</v>
      </c>
      <c r="N232">
        <v>-19.868147</v>
      </c>
    </row>
    <row r="233" spans="2:14" x14ac:dyDescent="0.25">
      <c r="B233">
        <v>1088200000</v>
      </c>
      <c r="C233">
        <v>-6.5264329999999999</v>
      </c>
      <c r="D233">
        <v>-15.129396</v>
      </c>
      <c r="L233">
        <v>1088200000</v>
      </c>
      <c r="M233">
        <v>-8.3202791000000005</v>
      </c>
      <c r="N233">
        <v>-19.619522</v>
      </c>
    </row>
    <row r="234" spans="2:14" x14ac:dyDescent="0.25">
      <c r="B234">
        <v>1148100000</v>
      </c>
      <c r="C234">
        <v>-6.5464272000000001</v>
      </c>
      <c r="D234">
        <v>-15.086237000000001</v>
      </c>
      <c r="L234">
        <v>1148100000</v>
      </c>
      <c r="M234">
        <v>-8.2994938000000005</v>
      </c>
      <c r="N234">
        <v>-19.246476999999999</v>
      </c>
    </row>
    <row r="235" spans="2:14" x14ac:dyDescent="0.25">
      <c r="B235">
        <v>1208000000</v>
      </c>
      <c r="C235">
        <v>-6.5782290000000003</v>
      </c>
      <c r="D235">
        <v>-15.075621</v>
      </c>
      <c r="L235">
        <v>1208000000</v>
      </c>
      <c r="M235">
        <v>-8.2812318999999999</v>
      </c>
      <c r="N235">
        <v>-18.515984</v>
      </c>
    </row>
    <row r="236" spans="2:14" x14ac:dyDescent="0.25">
      <c r="B236">
        <v>1267900000</v>
      </c>
      <c r="C236">
        <v>-6.6149654</v>
      </c>
      <c r="D236">
        <v>-14.972332</v>
      </c>
      <c r="L236">
        <v>1267900000</v>
      </c>
      <c r="M236">
        <v>-8.2405633999999992</v>
      </c>
      <c r="N236">
        <v>-17.939897999999999</v>
      </c>
    </row>
    <row r="237" spans="2:14" x14ac:dyDescent="0.25">
      <c r="B237">
        <v>1327800000</v>
      </c>
      <c r="C237">
        <v>-6.6895560999999999</v>
      </c>
      <c r="D237">
        <v>-14.735172</v>
      </c>
      <c r="L237">
        <v>1327800000</v>
      </c>
      <c r="M237">
        <v>-8.2037458000000001</v>
      </c>
      <c r="N237">
        <v>-17.512812</v>
      </c>
    </row>
    <row r="238" spans="2:14" x14ac:dyDescent="0.25">
      <c r="B238">
        <v>1387700000</v>
      </c>
      <c r="C238">
        <v>-6.7483152999999998</v>
      </c>
      <c r="D238">
        <v>-14.621013</v>
      </c>
      <c r="L238">
        <v>1387700000</v>
      </c>
      <c r="M238">
        <v>-8.1654844000000004</v>
      </c>
      <c r="N238">
        <v>-17.017496000000001</v>
      </c>
    </row>
    <row r="239" spans="2:14" x14ac:dyDescent="0.25">
      <c r="B239">
        <v>1447600000</v>
      </c>
      <c r="C239">
        <v>-6.8128481000000001</v>
      </c>
      <c r="D239">
        <v>-14.447118</v>
      </c>
      <c r="L239">
        <v>1447600000</v>
      </c>
      <c r="M239">
        <v>-8.1467352000000002</v>
      </c>
      <c r="N239">
        <v>-16.846836</v>
      </c>
    </row>
    <row r="240" spans="2:14" x14ac:dyDescent="0.25">
      <c r="B240">
        <v>1507500000</v>
      </c>
      <c r="C240">
        <v>-6.8365559999999999</v>
      </c>
      <c r="D240">
        <v>-14.203949</v>
      </c>
      <c r="L240">
        <v>1507500000</v>
      </c>
      <c r="M240">
        <v>-8.1460714000000003</v>
      </c>
      <c r="N240">
        <v>-16.765165</v>
      </c>
    </row>
    <row r="241" spans="2:14" x14ac:dyDescent="0.25">
      <c r="B241">
        <v>1567400000</v>
      </c>
      <c r="C241">
        <v>-6.8731542000000001</v>
      </c>
      <c r="D241">
        <v>-13.940934</v>
      </c>
      <c r="L241">
        <v>1567400000</v>
      </c>
      <c r="M241">
        <v>-8.1487627000000007</v>
      </c>
      <c r="N241">
        <v>-16.623111999999999</v>
      </c>
    </row>
    <row r="242" spans="2:14" x14ac:dyDescent="0.25">
      <c r="B242">
        <v>1627300000</v>
      </c>
      <c r="C242">
        <v>-6.9080247999999997</v>
      </c>
      <c r="D242">
        <v>-13.627768</v>
      </c>
      <c r="L242">
        <v>1627300000</v>
      </c>
      <c r="M242">
        <v>-8.1618756999999995</v>
      </c>
      <c r="N242">
        <v>-16.493117999999999</v>
      </c>
    </row>
    <row r="243" spans="2:14" x14ac:dyDescent="0.25">
      <c r="B243">
        <v>1687200000</v>
      </c>
      <c r="C243">
        <v>-6.9413872000000003</v>
      </c>
      <c r="D243">
        <v>-13.230928</v>
      </c>
      <c r="L243">
        <v>1687200000</v>
      </c>
      <c r="M243">
        <v>-8.1662207000000002</v>
      </c>
      <c r="N243">
        <v>-16.423983</v>
      </c>
    </row>
    <row r="244" spans="2:14" x14ac:dyDescent="0.25">
      <c r="B244">
        <v>1747100000</v>
      </c>
      <c r="C244">
        <v>-6.9763865000000003</v>
      </c>
      <c r="D244">
        <v>-12.897178</v>
      </c>
      <c r="L244">
        <v>1747100000</v>
      </c>
      <c r="M244">
        <v>-8.1742267999999996</v>
      </c>
      <c r="N244">
        <v>-16.314330999999999</v>
      </c>
    </row>
    <row r="245" spans="2:14" x14ac:dyDescent="0.25">
      <c r="B245">
        <v>1807000000</v>
      </c>
      <c r="C245">
        <v>-6.9912891000000004</v>
      </c>
      <c r="D245">
        <v>-12.589267</v>
      </c>
      <c r="L245">
        <v>1807000000</v>
      </c>
      <c r="M245">
        <v>-8.1977243000000009</v>
      </c>
      <c r="N245">
        <v>-16.13917</v>
      </c>
    </row>
    <row r="246" spans="2:14" x14ac:dyDescent="0.25">
      <c r="B246">
        <v>1866900000</v>
      </c>
      <c r="C246">
        <v>-7.0411314999999997</v>
      </c>
      <c r="D246">
        <v>-12.423505</v>
      </c>
      <c r="L246">
        <v>1866900000</v>
      </c>
      <c r="M246">
        <v>-8.2011271000000008</v>
      </c>
      <c r="N246">
        <v>-15.999072</v>
      </c>
    </row>
    <row r="247" spans="2:14" x14ac:dyDescent="0.25">
      <c r="B247">
        <v>1926800000</v>
      </c>
      <c r="C247">
        <v>-7.0427203</v>
      </c>
      <c r="D247">
        <v>-12.379471000000001</v>
      </c>
      <c r="L247">
        <v>1926800000</v>
      </c>
      <c r="M247">
        <v>-8.2268962999999999</v>
      </c>
      <c r="N247">
        <v>-15.949265</v>
      </c>
    </row>
    <row r="248" spans="2:14" x14ac:dyDescent="0.25">
      <c r="B248">
        <v>1986700000</v>
      </c>
      <c r="C248">
        <v>-7.0854745000000001</v>
      </c>
      <c r="D248">
        <v>-12.281218000000001</v>
      </c>
      <c r="L248">
        <v>1986700000</v>
      </c>
      <c r="M248">
        <v>-8.2355785000000008</v>
      </c>
      <c r="N248">
        <v>-16.005891999999999</v>
      </c>
    </row>
    <row r="249" spans="2:14" x14ac:dyDescent="0.25">
      <c r="B249">
        <v>2046600000</v>
      </c>
      <c r="C249">
        <v>-7.1069621999999999</v>
      </c>
      <c r="D249">
        <v>-12.249912999999999</v>
      </c>
      <c r="L249">
        <v>2046600000</v>
      </c>
      <c r="M249">
        <v>-8.2649708000000004</v>
      </c>
      <c r="N249">
        <v>-16.018799000000001</v>
      </c>
    </row>
    <row r="250" spans="2:14" x14ac:dyDescent="0.25">
      <c r="B250">
        <v>2106500000</v>
      </c>
      <c r="C250">
        <v>-7.1540293999999998</v>
      </c>
      <c r="D250">
        <v>-12.340206</v>
      </c>
      <c r="L250">
        <v>2106500000</v>
      </c>
      <c r="M250">
        <v>-8.2830305000000006</v>
      </c>
      <c r="N250">
        <v>-16.025782</v>
      </c>
    </row>
    <row r="251" spans="2:14" x14ac:dyDescent="0.25">
      <c r="B251">
        <v>2166400000</v>
      </c>
      <c r="C251">
        <v>-7.1895369999999996</v>
      </c>
      <c r="D251">
        <v>-12.373945000000001</v>
      </c>
      <c r="L251">
        <v>2166400000</v>
      </c>
      <c r="M251">
        <v>-8.2990904000000008</v>
      </c>
      <c r="N251">
        <v>-16.106947000000002</v>
      </c>
    </row>
    <row r="252" spans="2:14" x14ac:dyDescent="0.25">
      <c r="B252">
        <v>2226300000</v>
      </c>
      <c r="C252">
        <v>-7.2047834000000002</v>
      </c>
      <c r="D252">
        <v>-12.493321999999999</v>
      </c>
      <c r="L252">
        <v>2226300000</v>
      </c>
      <c r="M252">
        <v>-8.3309134999999994</v>
      </c>
      <c r="N252">
        <v>-16.025742999999999</v>
      </c>
    </row>
    <row r="253" spans="2:14" x14ac:dyDescent="0.25">
      <c r="B253">
        <v>2286200000</v>
      </c>
      <c r="C253">
        <v>-7.2195497</v>
      </c>
      <c r="D253">
        <v>-12.750123</v>
      </c>
      <c r="L253">
        <v>2286200000</v>
      </c>
      <c r="M253">
        <v>-8.3577347</v>
      </c>
      <c r="N253">
        <v>-15.858598000000001</v>
      </c>
    </row>
    <row r="254" spans="2:14" x14ac:dyDescent="0.25">
      <c r="B254">
        <v>2346100000</v>
      </c>
      <c r="C254">
        <v>-7.2109284000000002</v>
      </c>
      <c r="D254">
        <v>-13.031097000000001</v>
      </c>
      <c r="L254">
        <v>2346100000</v>
      </c>
      <c r="M254">
        <v>-8.4030313000000003</v>
      </c>
      <c r="N254">
        <v>-15.728092999999999</v>
      </c>
    </row>
    <row r="255" spans="2:14" x14ac:dyDescent="0.25">
      <c r="B255">
        <v>2406000000</v>
      </c>
      <c r="C255">
        <v>-7.2085004000000001</v>
      </c>
      <c r="D255">
        <v>-13.383399000000001</v>
      </c>
      <c r="L255">
        <v>2406000000</v>
      </c>
      <c r="M255">
        <v>-8.4363536999999997</v>
      </c>
      <c r="N255">
        <v>-15.474679999999999</v>
      </c>
    </row>
    <row r="256" spans="2:14" x14ac:dyDescent="0.25">
      <c r="B256">
        <v>2465900000</v>
      </c>
      <c r="C256">
        <v>-7.1936622000000003</v>
      </c>
      <c r="D256">
        <v>-13.680645999999999</v>
      </c>
      <c r="L256">
        <v>2465900000</v>
      </c>
      <c r="M256">
        <v>-8.4808988999999997</v>
      </c>
      <c r="N256">
        <v>-15.130354000000001</v>
      </c>
    </row>
    <row r="257" spans="2:14" x14ac:dyDescent="0.25">
      <c r="B257">
        <v>2525800000</v>
      </c>
      <c r="C257">
        <v>-7.1976580999999999</v>
      </c>
      <c r="D257">
        <v>-13.859031999999999</v>
      </c>
      <c r="L257">
        <v>2525800000</v>
      </c>
      <c r="M257">
        <v>-8.5151005000000008</v>
      </c>
      <c r="N257">
        <v>-14.855354999999999</v>
      </c>
    </row>
    <row r="258" spans="2:14" x14ac:dyDescent="0.25">
      <c r="B258">
        <v>2585700000</v>
      </c>
      <c r="C258">
        <v>-7.2018079999999998</v>
      </c>
      <c r="D258">
        <v>-13.974187000000001</v>
      </c>
      <c r="L258">
        <v>2585700000</v>
      </c>
      <c r="M258">
        <v>-8.5521697999999997</v>
      </c>
      <c r="N258">
        <v>-14.424258</v>
      </c>
    </row>
    <row r="259" spans="2:14" x14ac:dyDescent="0.25">
      <c r="B259">
        <v>2645600000</v>
      </c>
      <c r="C259">
        <v>-7.2298365000000002</v>
      </c>
      <c r="D259">
        <v>-14.001780999999999</v>
      </c>
      <c r="L259">
        <v>2645600000</v>
      </c>
      <c r="M259">
        <v>-8.6075516000000007</v>
      </c>
      <c r="N259">
        <v>-14.012051</v>
      </c>
    </row>
    <row r="260" spans="2:14" x14ac:dyDescent="0.25">
      <c r="B260">
        <v>2705500000</v>
      </c>
      <c r="C260">
        <v>-7.2644067000000003</v>
      </c>
      <c r="D260">
        <v>-13.908617</v>
      </c>
      <c r="L260">
        <v>2705500000</v>
      </c>
      <c r="M260">
        <v>-8.6428375000000006</v>
      </c>
      <c r="N260">
        <v>-13.693702999999999</v>
      </c>
    </row>
    <row r="261" spans="2:14" x14ac:dyDescent="0.25">
      <c r="B261">
        <v>2765400000</v>
      </c>
      <c r="C261">
        <v>-7.3010596999999997</v>
      </c>
      <c r="D261">
        <v>-13.781523</v>
      </c>
      <c r="L261">
        <v>2765400000</v>
      </c>
      <c r="M261">
        <v>-8.6872740000000004</v>
      </c>
      <c r="N261">
        <v>-13.356654000000001</v>
      </c>
    </row>
    <row r="262" spans="2:14" x14ac:dyDescent="0.25">
      <c r="B262">
        <v>2825300000</v>
      </c>
      <c r="C262">
        <v>-7.3550471999999996</v>
      </c>
      <c r="D262">
        <v>-13.62725</v>
      </c>
      <c r="L262">
        <v>2825300000</v>
      </c>
      <c r="M262">
        <v>-8.6962805000000003</v>
      </c>
      <c r="N262">
        <v>-13.094665000000001</v>
      </c>
    </row>
    <row r="263" spans="2:14" x14ac:dyDescent="0.25">
      <c r="B263">
        <v>2885200000</v>
      </c>
      <c r="C263">
        <v>-7.3939781</v>
      </c>
      <c r="D263">
        <v>-13.446206</v>
      </c>
      <c r="L263">
        <v>2885200000</v>
      </c>
      <c r="M263">
        <v>-8.7372236000000001</v>
      </c>
      <c r="N263">
        <v>-12.890575999999999</v>
      </c>
    </row>
    <row r="264" spans="2:14" x14ac:dyDescent="0.25">
      <c r="B264">
        <v>2945100000</v>
      </c>
      <c r="C264">
        <v>-7.4295052999999998</v>
      </c>
      <c r="D264">
        <v>-13.221323999999999</v>
      </c>
      <c r="L264">
        <v>2945100000</v>
      </c>
      <c r="M264">
        <v>-8.7636737999999994</v>
      </c>
      <c r="N264">
        <v>-12.658429999999999</v>
      </c>
    </row>
    <row r="265" spans="2:14" x14ac:dyDescent="0.25">
      <c r="B265">
        <v>3005000000</v>
      </c>
      <c r="C265">
        <v>-7.4605836999999999</v>
      </c>
      <c r="D265">
        <v>-12.955779</v>
      </c>
      <c r="L265">
        <v>3005000000</v>
      </c>
      <c r="M265">
        <v>-8.7847270999999996</v>
      </c>
      <c r="N265">
        <v>-12.446524999999999</v>
      </c>
    </row>
    <row r="266" spans="2:14" x14ac:dyDescent="0.25">
      <c r="B266">
        <v>3064900000</v>
      </c>
      <c r="C266">
        <v>-7.5035625000000001</v>
      </c>
      <c r="D266">
        <v>-12.75351</v>
      </c>
      <c r="L266">
        <v>3064900000</v>
      </c>
      <c r="M266">
        <v>-8.8021946</v>
      </c>
      <c r="N266">
        <v>-12.204534000000001</v>
      </c>
    </row>
    <row r="267" spans="2:14" x14ac:dyDescent="0.25">
      <c r="B267">
        <v>3124800000</v>
      </c>
      <c r="C267">
        <v>-7.5365639</v>
      </c>
      <c r="D267">
        <v>-12.583435</v>
      </c>
      <c r="L267">
        <v>3124800000</v>
      </c>
      <c r="M267">
        <v>-8.8176869999999994</v>
      </c>
      <c r="N267">
        <v>-11.889687</v>
      </c>
    </row>
    <row r="268" spans="2:14" x14ac:dyDescent="0.25">
      <c r="B268">
        <v>3184700000</v>
      </c>
      <c r="C268">
        <v>-7.5639438999999999</v>
      </c>
      <c r="D268">
        <v>-12.344028</v>
      </c>
      <c r="L268">
        <v>3184700000</v>
      </c>
      <c r="M268">
        <v>-8.8601141000000005</v>
      </c>
      <c r="N268">
        <v>-11.642478000000001</v>
      </c>
    </row>
    <row r="269" spans="2:14" x14ac:dyDescent="0.25">
      <c r="B269">
        <v>3244600000</v>
      </c>
      <c r="C269">
        <v>-7.5661573000000004</v>
      </c>
      <c r="D269">
        <v>-12.169312</v>
      </c>
      <c r="L269">
        <v>3244600000</v>
      </c>
      <c r="M269">
        <v>-8.8732728999999999</v>
      </c>
      <c r="N269">
        <v>-11.376393999999999</v>
      </c>
    </row>
    <row r="270" spans="2:14" x14ac:dyDescent="0.25">
      <c r="B270">
        <v>3304500000</v>
      </c>
      <c r="C270">
        <v>-7.5717936000000003</v>
      </c>
      <c r="D270">
        <v>-12.044848</v>
      </c>
      <c r="L270">
        <v>3304500000</v>
      </c>
      <c r="M270">
        <v>-8.9124680000000005</v>
      </c>
      <c r="N270">
        <v>-11.063729</v>
      </c>
    </row>
    <row r="271" spans="2:14" x14ac:dyDescent="0.25">
      <c r="B271">
        <v>3364400000</v>
      </c>
      <c r="C271">
        <v>-7.5660752999999996</v>
      </c>
      <c r="D271">
        <v>-11.826345999999999</v>
      </c>
      <c r="L271">
        <v>3364400000</v>
      </c>
      <c r="M271">
        <v>-8.9452887000000008</v>
      </c>
      <c r="N271">
        <v>-10.845122</v>
      </c>
    </row>
    <row r="272" spans="2:14" x14ac:dyDescent="0.25">
      <c r="B272">
        <v>3424300000</v>
      </c>
      <c r="C272">
        <v>-7.5509377000000004</v>
      </c>
      <c r="D272">
        <v>-11.523417</v>
      </c>
      <c r="L272">
        <v>3424300000</v>
      </c>
      <c r="M272">
        <v>-9.0020942999999995</v>
      </c>
      <c r="N272">
        <v>-10.601864000000001</v>
      </c>
    </row>
    <row r="273" spans="2:14" x14ac:dyDescent="0.25">
      <c r="B273">
        <v>3484200000</v>
      </c>
      <c r="C273">
        <v>-7.5619040000000002</v>
      </c>
      <c r="D273">
        <v>-11.28304</v>
      </c>
      <c r="L273">
        <v>3484200000</v>
      </c>
      <c r="M273">
        <v>-9.0509768000000008</v>
      </c>
      <c r="N273">
        <v>-10.370509</v>
      </c>
    </row>
    <row r="274" spans="2:14" x14ac:dyDescent="0.25">
      <c r="B274">
        <v>3544100000</v>
      </c>
      <c r="C274">
        <v>-7.5636467999999999</v>
      </c>
      <c r="D274">
        <v>-10.963238</v>
      </c>
      <c r="L274">
        <v>3544100000</v>
      </c>
      <c r="M274">
        <v>-9.1135368000000003</v>
      </c>
      <c r="N274">
        <v>-10.158256</v>
      </c>
    </row>
    <row r="275" spans="2:14" x14ac:dyDescent="0.25">
      <c r="B275">
        <v>3604000000</v>
      </c>
      <c r="C275">
        <v>-7.5977106000000001</v>
      </c>
      <c r="D275">
        <v>-10.578823999999999</v>
      </c>
      <c r="L275">
        <v>3604000000</v>
      </c>
      <c r="M275">
        <v>-9.1801461999999994</v>
      </c>
      <c r="N275">
        <v>-9.8623017999999991</v>
      </c>
    </row>
    <row r="276" spans="2:14" x14ac:dyDescent="0.25">
      <c r="B276">
        <v>3663900000</v>
      </c>
      <c r="C276">
        <v>-7.6328807000000003</v>
      </c>
      <c r="D276">
        <v>-10.260241000000001</v>
      </c>
      <c r="L276">
        <v>3663900000</v>
      </c>
      <c r="M276">
        <v>-9.2693396000000003</v>
      </c>
      <c r="N276">
        <v>-9.5908689000000003</v>
      </c>
    </row>
    <row r="277" spans="2:14" x14ac:dyDescent="0.25">
      <c r="B277">
        <v>3723800000</v>
      </c>
      <c r="C277">
        <v>-7.6905264999999998</v>
      </c>
      <c r="D277">
        <v>-9.9735745999999992</v>
      </c>
      <c r="L277">
        <v>3723800000</v>
      </c>
      <c r="M277">
        <v>-9.3641357000000003</v>
      </c>
      <c r="N277">
        <v>-9.2750176999999994</v>
      </c>
    </row>
    <row r="278" spans="2:14" x14ac:dyDescent="0.25">
      <c r="B278">
        <v>3783700000</v>
      </c>
      <c r="C278">
        <v>-7.7456813000000002</v>
      </c>
      <c r="D278">
        <v>-9.6676854999999993</v>
      </c>
      <c r="L278">
        <v>3783700000</v>
      </c>
      <c r="M278">
        <v>-9.4618464000000007</v>
      </c>
      <c r="N278">
        <v>-8.8975086000000001</v>
      </c>
    </row>
    <row r="279" spans="2:14" x14ac:dyDescent="0.25">
      <c r="B279">
        <v>3843600000</v>
      </c>
      <c r="C279">
        <v>-7.8074130999999998</v>
      </c>
      <c r="D279">
        <v>-9.3960609000000002</v>
      </c>
      <c r="L279">
        <v>3843600000</v>
      </c>
      <c r="M279">
        <v>-9.5890626999999995</v>
      </c>
      <c r="N279">
        <v>-8.5343981000000007</v>
      </c>
    </row>
    <row r="280" spans="2:14" x14ac:dyDescent="0.25">
      <c r="B280">
        <v>3903500000</v>
      </c>
      <c r="C280">
        <v>-7.8678713</v>
      </c>
      <c r="D280">
        <v>-9.183548</v>
      </c>
      <c r="L280">
        <v>3903500000</v>
      </c>
      <c r="M280">
        <v>-9.7118292000000004</v>
      </c>
      <c r="N280">
        <v>-8.1928739999999998</v>
      </c>
    </row>
    <row r="281" spans="2:14" x14ac:dyDescent="0.25">
      <c r="B281">
        <v>3963400000</v>
      </c>
      <c r="C281">
        <v>-7.9348067999999996</v>
      </c>
      <c r="D281">
        <v>-8.9251088999999997</v>
      </c>
      <c r="L281">
        <v>3963400000</v>
      </c>
      <c r="M281">
        <v>-9.8782721000000002</v>
      </c>
      <c r="N281">
        <v>-7.8119253999999998</v>
      </c>
    </row>
    <row r="282" spans="2:14" x14ac:dyDescent="0.25">
      <c r="B282">
        <v>4023300000</v>
      </c>
      <c r="C282">
        <v>-8.0148496999999992</v>
      </c>
      <c r="D282">
        <v>-8.6993866000000004</v>
      </c>
      <c r="L282">
        <v>4023300000</v>
      </c>
      <c r="M282">
        <v>-10.035669</v>
      </c>
      <c r="N282">
        <v>-7.4391508000000002</v>
      </c>
    </row>
    <row r="283" spans="2:14" x14ac:dyDescent="0.25">
      <c r="B283">
        <v>4083200000</v>
      </c>
      <c r="C283">
        <v>-8.1123428000000004</v>
      </c>
      <c r="D283">
        <v>-8.5010995999999999</v>
      </c>
      <c r="L283">
        <v>4083200000</v>
      </c>
      <c r="M283">
        <v>-10.233631000000001</v>
      </c>
      <c r="N283">
        <v>-7.0923901000000003</v>
      </c>
    </row>
    <row r="284" spans="2:14" x14ac:dyDescent="0.25">
      <c r="B284">
        <v>4143100000</v>
      </c>
      <c r="C284">
        <v>-8.2109728000000004</v>
      </c>
      <c r="D284">
        <v>-8.2967463000000006</v>
      </c>
      <c r="L284">
        <v>4143100000</v>
      </c>
      <c r="M284">
        <v>-10.437328000000001</v>
      </c>
      <c r="N284">
        <v>-6.7694139</v>
      </c>
    </row>
    <row r="285" spans="2:14" x14ac:dyDescent="0.25">
      <c r="B285">
        <v>4203000000</v>
      </c>
      <c r="C285">
        <v>-8.3085298999999999</v>
      </c>
      <c r="D285">
        <v>-8.0427599000000001</v>
      </c>
      <c r="L285">
        <v>4203000000</v>
      </c>
      <c r="M285">
        <v>-10.635263</v>
      </c>
      <c r="N285">
        <v>-6.4399351999999999</v>
      </c>
    </row>
    <row r="286" spans="2:14" x14ac:dyDescent="0.25">
      <c r="B286">
        <v>4262900000</v>
      </c>
      <c r="C286">
        <v>-8.4331025999999998</v>
      </c>
      <c r="D286">
        <v>-7.8247337000000003</v>
      </c>
      <c r="L286">
        <v>4262900000</v>
      </c>
      <c r="M286">
        <v>-10.853975</v>
      </c>
      <c r="N286">
        <v>-6.1237897999999999</v>
      </c>
    </row>
    <row r="287" spans="2:14" x14ac:dyDescent="0.25">
      <c r="B287">
        <v>4322800000</v>
      </c>
      <c r="C287">
        <v>-8.5581292999999992</v>
      </c>
      <c r="D287">
        <v>-7.6425847999999998</v>
      </c>
      <c r="L287">
        <v>4322800000</v>
      </c>
      <c r="M287">
        <v>-11.072384</v>
      </c>
      <c r="N287">
        <v>-5.8569908000000002</v>
      </c>
    </row>
    <row r="288" spans="2:14" x14ac:dyDescent="0.25">
      <c r="B288">
        <v>4382700000</v>
      </c>
      <c r="C288">
        <v>-8.6759614999999997</v>
      </c>
      <c r="D288">
        <v>-7.4425467999999997</v>
      </c>
      <c r="L288">
        <v>4382700000</v>
      </c>
      <c r="M288">
        <v>-11.302343</v>
      </c>
      <c r="N288">
        <v>-5.6064992</v>
      </c>
    </row>
    <row r="289" spans="2:14" x14ac:dyDescent="0.25">
      <c r="B289">
        <v>4442600000</v>
      </c>
      <c r="C289">
        <v>-8.7879352999999991</v>
      </c>
      <c r="D289">
        <v>-7.2115115999999997</v>
      </c>
      <c r="L289">
        <v>4442600000</v>
      </c>
      <c r="M289">
        <v>-11.516622</v>
      </c>
      <c r="N289">
        <v>-5.3505387000000004</v>
      </c>
    </row>
    <row r="290" spans="2:14" x14ac:dyDescent="0.25">
      <c r="B290">
        <v>4502500000</v>
      </c>
      <c r="C290">
        <v>-8.9112300999999992</v>
      </c>
      <c r="D290">
        <v>-7.0270538</v>
      </c>
      <c r="L290">
        <v>4502500000</v>
      </c>
      <c r="M290">
        <v>-11.724731999999999</v>
      </c>
      <c r="N290">
        <v>-5.1529479</v>
      </c>
    </row>
    <row r="291" spans="2:14" x14ac:dyDescent="0.25">
      <c r="B291">
        <v>4562400000</v>
      </c>
      <c r="C291">
        <v>-9.0665817000000004</v>
      </c>
      <c r="D291">
        <v>-6.8163976999999996</v>
      </c>
      <c r="L291">
        <v>4562400000</v>
      </c>
      <c r="M291">
        <v>-11.930434999999999</v>
      </c>
      <c r="N291">
        <v>-4.9999909000000002</v>
      </c>
    </row>
    <row r="292" spans="2:14" x14ac:dyDescent="0.25">
      <c r="B292">
        <v>4622300000</v>
      </c>
      <c r="C292">
        <v>-9.2128209999999999</v>
      </c>
      <c r="D292">
        <v>-6.5700349999999998</v>
      </c>
      <c r="L292">
        <v>4622300000</v>
      </c>
      <c r="M292">
        <v>-12.103477</v>
      </c>
      <c r="N292">
        <v>-4.8408956999999999</v>
      </c>
    </row>
    <row r="293" spans="2:14" x14ac:dyDescent="0.25">
      <c r="B293">
        <v>4682200000</v>
      </c>
      <c r="C293">
        <v>-9.3996334000000008</v>
      </c>
      <c r="D293">
        <v>-6.2913002999999996</v>
      </c>
      <c r="L293">
        <v>4682200000</v>
      </c>
      <c r="M293">
        <v>-12.276959</v>
      </c>
      <c r="N293">
        <v>-4.7184863000000004</v>
      </c>
    </row>
    <row r="294" spans="2:14" x14ac:dyDescent="0.25">
      <c r="B294">
        <v>4742100000</v>
      </c>
      <c r="C294">
        <v>-9.6093063000000001</v>
      </c>
      <c r="D294">
        <v>-6.0365900999999997</v>
      </c>
      <c r="L294">
        <v>4742100000</v>
      </c>
      <c r="M294">
        <v>-12.434355999999999</v>
      </c>
      <c r="N294">
        <v>-4.6296901999999998</v>
      </c>
    </row>
    <row r="295" spans="2:14" x14ac:dyDescent="0.25">
      <c r="B295">
        <v>4802000000</v>
      </c>
      <c r="C295">
        <v>-9.8677921000000008</v>
      </c>
      <c r="D295">
        <v>-5.7374352999999996</v>
      </c>
      <c r="L295">
        <v>4802000000</v>
      </c>
      <c r="M295">
        <v>-12.626148000000001</v>
      </c>
      <c r="N295">
        <v>-4.5441051000000003</v>
      </c>
    </row>
    <row r="296" spans="2:14" x14ac:dyDescent="0.25">
      <c r="B296">
        <v>4861900000</v>
      </c>
      <c r="C296">
        <v>-10.174704</v>
      </c>
      <c r="D296">
        <v>-5.4006143</v>
      </c>
      <c r="L296">
        <v>4861900000</v>
      </c>
      <c r="M296">
        <v>-12.802142999999999</v>
      </c>
      <c r="N296">
        <v>-4.4356236000000004</v>
      </c>
    </row>
    <row r="297" spans="2:14" x14ac:dyDescent="0.25">
      <c r="B297">
        <v>4921800000</v>
      </c>
      <c r="C297">
        <v>-10.526870000000001</v>
      </c>
      <c r="D297">
        <v>-5.0811267000000004</v>
      </c>
      <c r="L297">
        <v>4921800000</v>
      </c>
      <c r="M297">
        <v>-13.021732</v>
      </c>
      <c r="N297">
        <v>-4.3594426999999998</v>
      </c>
    </row>
    <row r="298" spans="2:14" x14ac:dyDescent="0.25">
      <c r="B298">
        <v>4981700000</v>
      </c>
      <c r="C298">
        <v>-10.961848</v>
      </c>
      <c r="D298">
        <v>-4.7739805999999998</v>
      </c>
      <c r="L298">
        <v>4981700000</v>
      </c>
      <c r="M298">
        <v>-13.244764</v>
      </c>
      <c r="N298">
        <v>-4.2648906999999996</v>
      </c>
    </row>
    <row r="299" spans="2:14" x14ac:dyDescent="0.25">
      <c r="B299">
        <v>5041600000</v>
      </c>
      <c r="C299">
        <v>-11.439161</v>
      </c>
      <c r="D299">
        <v>-4.4490727999999997</v>
      </c>
      <c r="L299">
        <v>5041600000</v>
      </c>
      <c r="M299">
        <v>-13.564976</v>
      </c>
      <c r="N299">
        <v>-4.1501831999999999</v>
      </c>
    </row>
    <row r="300" spans="2:14" x14ac:dyDescent="0.25">
      <c r="B300">
        <v>5101500000</v>
      </c>
      <c r="C300">
        <v>-11.946884000000001</v>
      </c>
      <c r="D300">
        <v>-4.1402239999999999</v>
      </c>
      <c r="L300">
        <v>5101500000</v>
      </c>
      <c r="M300">
        <v>-13.887791999999999</v>
      </c>
      <c r="N300">
        <v>-4.0266112999999999</v>
      </c>
    </row>
    <row r="301" spans="2:14" x14ac:dyDescent="0.25">
      <c r="B301">
        <v>5161400000</v>
      </c>
      <c r="C301">
        <v>-12.503772</v>
      </c>
      <c r="D301">
        <v>-3.8781316000000001</v>
      </c>
      <c r="L301">
        <v>5161400000</v>
      </c>
      <c r="M301">
        <v>-14.245089999999999</v>
      </c>
      <c r="N301">
        <v>-3.9140685</v>
      </c>
    </row>
    <row r="302" spans="2:14" x14ac:dyDescent="0.25">
      <c r="B302">
        <v>5221300000</v>
      </c>
      <c r="C302">
        <v>-13.081434</v>
      </c>
      <c r="D302">
        <v>-3.6301798999999999</v>
      </c>
      <c r="L302">
        <v>5221300000</v>
      </c>
      <c r="M302">
        <v>-14.616681</v>
      </c>
      <c r="N302">
        <v>-3.7784895999999999</v>
      </c>
    </row>
    <row r="303" spans="2:14" x14ac:dyDescent="0.25">
      <c r="B303">
        <v>5281200000</v>
      </c>
      <c r="C303">
        <v>-13.729894</v>
      </c>
      <c r="D303">
        <v>-3.3940556000000002</v>
      </c>
      <c r="L303">
        <v>5281200000</v>
      </c>
      <c r="M303">
        <v>-15.066929</v>
      </c>
      <c r="N303">
        <v>-3.6326637000000002</v>
      </c>
    </row>
    <row r="304" spans="2:14" x14ac:dyDescent="0.25">
      <c r="B304">
        <v>5341100000</v>
      </c>
      <c r="C304">
        <v>-14.349945999999999</v>
      </c>
      <c r="D304">
        <v>-3.1928017</v>
      </c>
      <c r="L304">
        <v>5341100000</v>
      </c>
      <c r="M304">
        <v>-15.603090999999999</v>
      </c>
      <c r="N304">
        <v>-3.4918382000000001</v>
      </c>
    </row>
    <row r="305" spans="2:14" x14ac:dyDescent="0.25">
      <c r="B305">
        <v>5401000000</v>
      </c>
      <c r="C305">
        <v>-14.999701</v>
      </c>
      <c r="D305">
        <v>-3.0284727</v>
      </c>
      <c r="L305">
        <v>5401000000</v>
      </c>
      <c r="M305">
        <v>-16.179940999999999</v>
      </c>
      <c r="N305">
        <v>-3.3556208999999999</v>
      </c>
    </row>
    <row r="306" spans="2:14" x14ac:dyDescent="0.25">
      <c r="B306">
        <v>5460900000</v>
      </c>
      <c r="C306">
        <v>-15.596208000000001</v>
      </c>
      <c r="D306">
        <v>-2.8595212000000001</v>
      </c>
      <c r="L306">
        <v>5460900000</v>
      </c>
      <c r="M306">
        <v>-16.743373999999999</v>
      </c>
      <c r="N306">
        <v>-3.2091900999999998</v>
      </c>
    </row>
    <row r="307" spans="2:14" x14ac:dyDescent="0.25">
      <c r="B307">
        <v>5520800000</v>
      </c>
      <c r="C307">
        <v>-16.265384999999998</v>
      </c>
      <c r="D307">
        <v>-2.7162576</v>
      </c>
      <c r="L307">
        <v>5520800000</v>
      </c>
      <c r="M307">
        <v>-17.326858999999999</v>
      </c>
      <c r="N307">
        <v>-3.0650686999999999</v>
      </c>
    </row>
    <row r="308" spans="2:14" x14ac:dyDescent="0.25">
      <c r="B308">
        <v>5580700000</v>
      </c>
      <c r="C308">
        <v>-16.934082</v>
      </c>
      <c r="D308">
        <v>-2.6045243999999999</v>
      </c>
      <c r="L308">
        <v>5580700000</v>
      </c>
      <c r="M308">
        <v>-17.969992000000001</v>
      </c>
      <c r="N308">
        <v>-2.9578194999999998</v>
      </c>
    </row>
    <row r="309" spans="2:14" x14ac:dyDescent="0.25">
      <c r="B309">
        <v>5640600000</v>
      </c>
      <c r="C309">
        <v>-17.636854</v>
      </c>
      <c r="D309">
        <v>-2.4956391</v>
      </c>
      <c r="L309">
        <v>5640600000</v>
      </c>
      <c r="M309">
        <v>-18.695377000000001</v>
      </c>
      <c r="N309">
        <v>-2.8432765</v>
      </c>
    </row>
    <row r="310" spans="2:14" x14ac:dyDescent="0.25">
      <c r="B310">
        <v>5700500000</v>
      </c>
      <c r="C310">
        <v>-18.334969999999998</v>
      </c>
      <c r="D310">
        <v>-2.389637</v>
      </c>
      <c r="L310">
        <v>5700500000</v>
      </c>
      <c r="M310">
        <v>-19.450018</v>
      </c>
      <c r="N310">
        <v>-2.7251484000000001</v>
      </c>
    </row>
    <row r="311" spans="2:14" x14ac:dyDescent="0.25">
      <c r="B311">
        <v>5760400000</v>
      </c>
      <c r="C311">
        <v>-19.05377</v>
      </c>
      <c r="D311">
        <v>-2.3111796</v>
      </c>
      <c r="L311">
        <v>5760400000</v>
      </c>
      <c r="M311">
        <v>-20.220139</v>
      </c>
      <c r="N311">
        <v>-2.6333682999999999</v>
      </c>
    </row>
    <row r="312" spans="2:14" x14ac:dyDescent="0.25">
      <c r="B312">
        <v>5820300000</v>
      </c>
      <c r="C312">
        <v>-19.828956999999999</v>
      </c>
      <c r="D312">
        <v>-2.2458737000000002</v>
      </c>
      <c r="L312">
        <v>5820300000</v>
      </c>
      <c r="M312">
        <v>-21.019302</v>
      </c>
      <c r="N312">
        <v>-2.5563525999999999</v>
      </c>
    </row>
    <row r="313" spans="2:14" x14ac:dyDescent="0.25">
      <c r="B313">
        <v>5880200000</v>
      </c>
      <c r="C313">
        <v>-20.619586999999999</v>
      </c>
      <c r="D313">
        <v>-2.1678350000000002</v>
      </c>
      <c r="L313">
        <v>5880200000</v>
      </c>
      <c r="M313">
        <v>-21.860699</v>
      </c>
      <c r="N313">
        <v>-2.4609244000000001</v>
      </c>
    </row>
    <row r="314" spans="2:14" x14ac:dyDescent="0.25">
      <c r="B314">
        <v>5940100000</v>
      </c>
      <c r="C314">
        <v>-21.457113</v>
      </c>
      <c r="D314">
        <v>-2.1103497</v>
      </c>
      <c r="L314">
        <v>5940100000</v>
      </c>
      <c r="M314">
        <v>-22.741491</v>
      </c>
      <c r="N314">
        <v>-2.3925242</v>
      </c>
    </row>
    <row r="315" spans="2:14" x14ac:dyDescent="0.25">
      <c r="B315">
        <v>6000000000</v>
      </c>
      <c r="C315">
        <v>-22.017157000000001</v>
      </c>
      <c r="D315">
        <v>-2.0755918000000002</v>
      </c>
      <c r="L315">
        <v>6000000000</v>
      </c>
      <c r="M315">
        <v>-23.348220999999999</v>
      </c>
      <c r="N315">
        <v>-2.3504309999999999</v>
      </c>
    </row>
    <row r="316" spans="2:14" x14ac:dyDescent="0.25">
      <c r="B316" t="s">
        <v>23</v>
      </c>
      <c r="L316" t="s">
        <v>23</v>
      </c>
    </row>
    <row r="319" spans="2:14" x14ac:dyDescent="0.25">
      <c r="B319" t="s">
        <v>24</v>
      </c>
      <c r="L319" t="s">
        <v>24</v>
      </c>
    </row>
    <row r="320" spans="2:14" x14ac:dyDescent="0.25">
      <c r="B320" t="s">
        <v>20</v>
      </c>
      <c r="C320" t="s">
        <v>237</v>
      </c>
      <c r="D320" t="s">
        <v>238</v>
      </c>
      <c r="L320" t="s">
        <v>20</v>
      </c>
      <c r="M320" t="s">
        <v>237</v>
      </c>
      <c r="N320" t="s">
        <v>238</v>
      </c>
    </row>
    <row r="321" spans="2:14" x14ac:dyDescent="0.25">
      <c r="B321">
        <v>10000000</v>
      </c>
      <c r="C321">
        <v>-8.1777010000000008</v>
      </c>
      <c r="D321">
        <v>-22.158199</v>
      </c>
      <c r="L321">
        <v>10000000</v>
      </c>
      <c r="M321">
        <v>-9.9657259000000007</v>
      </c>
      <c r="N321">
        <v>-24.406165999999999</v>
      </c>
    </row>
    <row r="322" spans="2:14" x14ac:dyDescent="0.25">
      <c r="B322">
        <v>69900000</v>
      </c>
      <c r="C322">
        <v>-8.1767149000000003</v>
      </c>
      <c r="D322">
        <v>-22.517195000000001</v>
      </c>
      <c r="L322">
        <v>69900000</v>
      </c>
      <c r="M322">
        <v>-9.8310098999999997</v>
      </c>
      <c r="N322">
        <v>-24.366831000000001</v>
      </c>
    </row>
    <row r="323" spans="2:14" x14ac:dyDescent="0.25">
      <c r="B323">
        <v>129800000</v>
      </c>
      <c r="C323">
        <v>-8.1924524000000005</v>
      </c>
      <c r="D323">
        <v>-23.483409999999999</v>
      </c>
      <c r="L323">
        <v>129800000</v>
      </c>
      <c r="M323">
        <v>-9.7111826000000008</v>
      </c>
      <c r="N323">
        <v>-24.227625</v>
      </c>
    </row>
    <row r="324" spans="2:14" x14ac:dyDescent="0.25">
      <c r="B324">
        <v>189700000</v>
      </c>
      <c r="C324">
        <v>-8.1932010999999996</v>
      </c>
      <c r="D324">
        <v>-23.933653</v>
      </c>
      <c r="L324">
        <v>189700000</v>
      </c>
      <c r="M324">
        <v>-9.6852664999999991</v>
      </c>
      <c r="N324">
        <v>-24.083893</v>
      </c>
    </row>
    <row r="325" spans="2:14" x14ac:dyDescent="0.25">
      <c r="B325">
        <v>249600000</v>
      </c>
      <c r="C325">
        <v>-8.2129125999999992</v>
      </c>
      <c r="D325">
        <v>-24.764702</v>
      </c>
      <c r="L325">
        <v>249600000</v>
      </c>
      <c r="M325">
        <v>-9.6970986999999997</v>
      </c>
      <c r="N325">
        <v>-23.971813000000001</v>
      </c>
    </row>
    <row r="326" spans="2:14" x14ac:dyDescent="0.25">
      <c r="B326">
        <v>309500000</v>
      </c>
      <c r="C326">
        <v>-8.2113876000000001</v>
      </c>
      <c r="D326">
        <v>-25.288681</v>
      </c>
      <c r="L326">
        <v>309500000</v>
      </c>
      <c r="M326">
        <v>-9.6861572000000002</v>
      </c>
      <c r="N326">
        <v>-23.751345000000001</v>
      </c>
    </row>
    <row r="327" spans="2:14" x14ac:dyDescent="0.25">
      <c r="B327">
        <v>369400000</v>
      </c>
      <c r="C327">
        <v>-8.2335090999999991</v>
      </c>
      <c r="D327">
        <v>-25.763487000000001</v>
      </c>
      <c r="L327">
        <v>369400000</v>
      </c>
      <c r="M327">
        <v>-9.6883993000000004</v>
      </c>
      <c r="N327">
        <v>-23.843050000000002</v>
      </c>
    </row>
    <row r="328" spans="2:14" x14ac:dyDescent="0.25">
      <c r="B328">
        <v>429300000</v>
      </c>
      <c r="C328">
        <v>-8.2313107999999993</v>
      </c>
      <c r="D328">
        <v>-25.875906000000001</v>
      </c>
      <c r="L328">
        <v>429300000</v>
      </c>
      <c r="M328">
        <v>-9.6842003000000005</v>
      </c>
      <c r="N328">
        <v>-23.649168</v>
      </c>
    </row>
    <row r="329" spans="2:14" x14ac:dyDescent="0.25">
      <c r="B329">
        <v>489200000</v>
      </c>
      <c r="C329">
        <v>-8.2649012000000006</v>
      </c>
      <c r="D329">
        <v>-26.886126999999998</v>
      </c>
      <c r="L329">
        <v>489200000</v>
      </c>
      <c r="M329">
        <v>-9.6937037000000004</v>
      </c>
      <c r="N329">
        <v>-23.565041999999998</v>
      </c>
    </row>
    <row r="330" spans="2:14" x14ac:dyDescent="0.25">
      <c r="B330">
        <v>549100000</v>
      </c>
      <c r="C330">
        <v>-8.2732592</v>
      </c>
      <c r="D330">
        <v>-26.601009000000001</v>
      </c>
      <c r="L330">
        <v>549100000</v>
      </c>
      <c r="M330">
        <v>-9.7161416999999997</v>
      </c>
      <c r="N330">
        <v>-23.661968000000002</v>
      </c>
    </row>
    <row r="331" spans="2:14" x14ac:dyDescent="0.25">
      <c r="B331">
        <v>609000000</v>
      </c>
      <c r="C331">
        <v>-8.2825860999999996</v>
      </c>
      <c r="D331">
        <v>-26.716646000000001</v>
      </c>
      <c r="L331">
        <v>609000000</v>
      </c>
      <c r="M331">
        <v>-9.7255973999999998</v>
      </c>
      <c r="N331">
        <v>-23.432091</v>
      </c>
    </row>
    <row r="332" spans="2:14" x14ac:dyDescent="0.25">
      <c r="B332">
        <v>668900000</v>
      </c>
      <c r="C332">
        <v>-8.2904424999999993</v>
      </c>
      <c r="D332">
        <v>-26.623833000000001</v>
      </c>
      <c r="L332">
        <v>668900000</v>
      </c>
      <c r="M332">
        <v>-9.7249450999999993</v>
      </c>
      <c r="N332">
        <v>-23.055260000000001</v>
      </c>
    </row>
    <row r="333" spans="2:14" x14ac:dyDescent="0.25">
      <c r="B333">
        <v>728800000</v>
      </c>
      <c r="C333">
        <v>-8.3039769999999997</v>
      </c>
      <c r="D333">
        <v>-26.808693000000002</v>
      </c>
      <c r="L333">
        <v>728800000</v>
      </c>
      <c r="M333">
        <v>-9.7210169000000004</v>
      </c>
      <c r="N333">
        <v>-23.027069000000001</v>
      </c>
    </row>
    <row r="334" spans="2:14" x14ac:dyDescent="0.25">
      <c r="B334">
        <v>788700000</v>
      </c>
      <c r="C334">
        <v>-8.3229875999999994</v>
      </c>
      <c r="D334">
        <v>-26.474360000000001</v>
      </c>
      <c r="L334">
        <v>788700000</v>
      </c>
      <c r="M334">
        <v>-9.7150315999999997</v>
      </c>
      <c r="N334">
        <v>-22.825932000000002</v>
      </c>
    </row>
    <row r="335" spans="2:14" x14ac:dyDescent="0.25">
      <c r="B335">
        <v>848600000</v>
      </c>
      <c r="C335">
        <v>-8.3075417999999992</v>
      </c>
      <c r="D335">
        <v>-26.102571000000001</v>
      </c>
      <c r="L335">
        <v>848600000</v>
      </c>
      <c r="M335">
        <v>-9.6939592000000001</v>
      </c>
      <c r="N335">
        <v>-22.658928</v>
      </c>
    </row>
    <row r="336" spans="2:14" x14ac:dyDescent="0.25">
      <c r="B336">
        <v>908500000</v>
      </c>
      <c r="C336">
        <v>-8.3036756999999994</v>
      </c>
      <c r="D336">
        <v>-26.705435000000001</v>
      </c>
      <c r="L336">
        <v>908500000</v>
      </c>
      <c r="M336">
        <v>-9.7004003999999995</v>
      </c>
      <c r="N336">
        <v>-22.525782</v>
      </c>
    </row>
    <row r="337" spans="2:14" x14ac:dyDescent="0.25">
      <c r="B337">
        <v>968400000</v>
      </c>
      <c r="C337">
        <v>-8.3110427999999992</v>
      </c>
      <c r="D337">
        <v>-26.872617999999999</v>
      </c>
      <c r="L337">
        <v>968400000</v>
      </c>
      <c r="M337">
        <v>-9.6647434000000008</v>
      </c>
      <c r="N337">
        <v>-22.344933999999999</v>
      </c>
    </row>
    <row r="338" spans="2:14" x14ac:dyDescent="0.25">
      <c r="B338">
        <v>1028300000</v>
      </c>
      <c r="C338">
        <v>-8.3213968000000005</v>
      </c>
      <c r="D338">
        <v>-26.529554000000001</v>
      </c>
      <c r="L338">
        <v>1028300000</v>
      </c>
      <c r="M338">
        <v>-9.6665974000000006</v>
      </c>
      <c r="N338">
        <v>-22.444326</v>
      </c>
    </row>
    <row r="339" spans="2:14" x14ac:dyDescent="0.25">
      <c r="B339">
        <v>1088200000</v>
      </c>
      <c r="C339">
        <v>-8.3190985000000008</v>
      </c>
      <c r="D339">
        <v>-26.155365</v>
      </c>
      <c r="L339">
        <v>1088200000</v>
      </c>
      <c r="M339">
        <v>-9.6616516000000008</v>
      </c>
      <c r="N339">
        <v>-22.346136000000001</v>
      </c>
    </row>
    <row r="340" spans="2:14" x14ac:dyDescent="0.25">
      <c r="B340">
        <v>1148100000</v>
      </c>
      <c r="C340">
        <v>-8.3250188999999999</v>
      </c>
      <c r="D340">
        <v>-26.061133999999999</v>
      </c>
      <c r="L340">
        <v>1148100000</v>
      </c>
      <c r="M340">
        <v>-9.6752786999999998</v>
      </c>
      <c r="N340">
        <v>-22.255554</v>
      </c>
    </row>
    <row r="341" spans="2:14" x14ac:dyDescent="0.25">
      <c r="B341">
        <v>1208000000</v>
      </c>
      <c r="C341">
        <v>-8.3211870000000001</v>
      </c>
      <c r="D341">
        <v>-24.886856000000002</v>
      </c>
      <c r="L341">
        <v>1208000000</v>
      </c>
      <c r="M341">
        <v>-9.6771688000000005</v>
      </c>
      <c r="N341">
        <v>-22.672781000000001</v>
      </c>
    </row>
    <row r="342" spans="2:14" x14ac:dyDescent="0.25">
      <c r="B342">
        <v>1267900000</v>
      </c>
      <c r="C342">
        <v>-8.3362770000000008</v>
      </c>
      <c r="D342">
        <v>-24.195452</v>
      </c>
      <c r="L342">
        <v>1267900000</v>
      </c>
      <c r="M342">
        <v>-9.6602382999999996</v>
      </c>
      <c r="N342">
        <v>-22.872973999999999</v>
      </c>
    </row>
    <row r="343" spans="2:14" x14ac:dyDescent="0.25">
      <c r="B343">
        <v>1327800000</v>
      </c>
      <c r="C343">
        <v>-8.3387299000000006</v>
      </c>
      <c r="D343">
        <v>-23.331482000000001</v>
      </c>
      <c r="L343">
        <v>1327800000</v>
      </c>
      <c r="M343">
        <v>-9.6613311999999993</v>
      </c>
      <c r="N343">
        <v>-22.916874</v>
      </c>
    </row>
    <row r="344" spans="2:14" x14ac:dyDescent="0.25">
      <c r="B344">
        <v>1387700000</v>
      </c>
      <c r="C344">
        <v>-8.3574677000000008</v>
      </c>
      <c r="D344">
        <v>-22.604925000000001</v>
      </c>
      <c r="L344">
        <v>1387700000</v>
      </c>
      <c r="M344">
        <v>-9.6539287999999992</v>
      </c>
      <c r="N344">
        <v>-23.349995</v>
      </c>
    </row>
    <row r="345" spans="2:14" x14ac:dyDescent="0.25">
      <c r="B345">
        <v>1447600000</v>
      </c>
      <c r="C345">
        <v>-8.3811522000000007</v>
      </c>
      <c r="D345">
        <v>-22.058073</v>
      </c>
      <c r="L345">
        <v>1447600000</v>
      </c>
      <c r="M345">
        <v>-9.6553115999999992</v>
      </c>
      <c r="N345">
        <v>-23.448263000000001</v>
      </c>
    </row>
    <row r="346" spans="2:14" x14ac:dyDescent="0.25">
      <c r="B346">
        <v>1507500000</v>
      </c>
      <c r="C346">
        <v>-8.4066323999999994</v>
      </c>
      <c r="D346">
        <v>-21.475850999999999</v>
      </c>
      <c r="L346">
        <v>1507500000</v>
      </c>
      <c r="M346">
        <v>-9.6416044000000003</v>
      </c>
      <c r="N346">
        <v>-23.464838</v>
      </c>
    </row>
    <row r="347" spans="2:14" x14ac:dyDescent="0.25">
      <c r="B347">
        <v>1567400000</v>
      </c>
      <c r="C347">
        <v>-8.4406280999999996</v>
      </c>
      <c r="D347">
        <v>-21.006668000000001</v>
      </c>
      <c r="L347">
        <v>1567400000</v>
      </c>
      <c r="M347">
        <v>-9.6332912000000004</v>
      </c>
      <c r="N347">
        <v>-23.575271999999998</v>
      </c>
    </row>
    <row r="348" spans="2:14" x14ac:dyDescent="0.25">
      <c r="B348">
        <v>1627300000</v>
      </c>
      <c r="C348">
        <v>-8.4763613000000007</v>
      </c>
      <c r="D348">
        <v>-20.539173000000002</v>
      </c>
      <c r="L348">
        <v>1627300000</v>
      </c>
      <c r="M348">
        <v>-9.6170273000000002</v>
      </c>
      <c r="N348">
        <v>-23.587755000000001</v>
      </c>
    </row>
    <row r="349" spans="2:14" x14ac:dyDescent="0.25">
      <c r="B349">
        <v>1687200000</v>
      </c>
      <c r="C349">
        <v>-8.5160952000000005</v>
      </c>
      <c r="D349">
        <v>-20.102556</v>
      </c>
      <c r="L349">
        <v>1687200000</v>
      </c>
      <c r="M349">
        <v>-9.6259564999999991</v>
      </c>
      <c r="N349">
        <v>-23.507027000000001</v>
      </c>
    </row>
    <row r="350" spans="2:14" x14ac:dyDescent="0.25">
      <c r="B350">
        <v>1747100000</v>
      </c>
      <c r="C350">
        <v>-8.5463438000000007</v>
      </c>
      <c r="D350">
        <v>-19.744713000000001</v>
      </c>
      <c r="L350">
        <v>1747100000</v>
      </c>
      <c r="M350">
        <v>-9.6439465999999996</v>
      </c>
      <c r="N350">
        <v>-23.573792000000001</v>
      </c>
    </row>
    <row r="351" spans="2:14" x14ac:dyDescent="0.25">
      <c r="B351">
        <v>1807000000</v>
      </c>
      <c r="C351">
        <v>-8.5645007999999994</v>
      </c>
      <c r="D351">
        <v>-19.345162999999999</v>
      </c>
      <c r="L351">
        <v>1807000000</v>
      </c>
      <c r="M351">
        <v>-9.6740560999999996</v>
      </c>
      <c r="N351">
        <v>-23.627473999999999</v>
      </c>
    </row>
    <row r="352" spans="2:14" x14ac:dyDescent="0.25">
      <c r="B352">
        <v>1866900000</v>
      </c>
      <c r="C352">
        <v>-8.5873422999999995</v>
      </c>
      <c r="D352">
        <v>-19.014092999999999</v>
      </c>
      <c r="L352">
        <v>1866900000</v>
      </c>
      <c r="M352">
        <v>-9.7068901000000007</v>
      </c>
      <c r="N352">
        <v>-23.680900999999999</v>
      </c>
    </row>
    <row r="353" spans="2:14" x14ac:dyDescent="0.25">
      <c r="B353">
        <v>1926800000</v>
      </c>
      <c r="C353">
        <v>-8.6033735</v>
      </c>
      <c r="D353">
        <v>-18.961196999999999</v>
      </c>
      <c r="L353">
        <v>1926800000</v>
      </c>
      <c r="M353">
        <v>-9.7261267</v>
      </c>
      <c r="N353">
        <v>-23.404474</v>
      </c>
    </row>
    <row r="354" spans="2:14" x14ac:dyDescent="0.25">
      <c r="B354">
        <v>1986700000</v>
      </c>
      <c r="C354">
        <v>-8.6146230999999993</v>
      </c>
      <c r="D354">
        <v>-18.749313000000001</v>
      </c>
      <c r="L354">
        <v>1986700000</v>
      </c>
      <c r="M354">
        <v>-9.7658919999999991</v>
      </c>
      <c r="N354">
        <v>-23.239929</v>
      </c>
    </row>
    <row r="355" spans="2:14" x14ac:dyDescent="0.25">
      <c r="B355">
        <v>2046600000</v>
      </c>
      <c r="C355">
        <v>-8.6155223999999997</v>
      </c>
      <c r="D355">
        <v>-18.535881</v>
      </c>
      <c r="L355">
        <v>2046600000</v>
      </c>
      <c r="M355">
        <v>-9.8078690000000002</v>
      </c>
      <c r="N355">
        <v>-22.903202</v>
      </c>
    </row>
    <row r="356" spans="2:14" x14ac:dyDescent="0.25">
      <c r="B356">
        <v>2106500000</v>
      </c>
      <c r="C356">
        <v>-8.6126594999999995</v>
      </c>
      <c r="D356">
        <v>-18.546807999999999</v>
      </c>
      <c r="L356">
        <v>2106500000</v>
      </c>
      <c r="M356">
        <v>-9.8627395999999994</v>
      </c>
      <c r="N356">
        <v>-22.465997999999999</v>
      </c>
    </row>
    <row r="357" spans="2:14" x14ac:dyDescent="0.25">
      <c r="B357">
        <v>2166400000</v>
      </c>
      <c r="C357">
        <v>-8.6416997999999996</v>
      </c>
      <c r="D357">
        <v>-18.456060000000001</v>
      </c>
      <c r="L357">
        <v>2166400000</v>
      </c>
      <c r="M357">
        <v>-9.8841523999999996</v>
      </c>
      <c r="N357">
        <v>-22.162870000000002</v>
      </c>
    </row>
    <row r="358" spans="2:14" x14ac:dyDescent="0.25">
      <c r="B358">
        <v>2226300000</v>
      </c>
      <c r="C358">
        <v>-8.6355609999999992</v>
      </c>
      <c r="D358">
        <v>-18.525926999999999</v>
      </c>
      <c r="L358">
        <v>2226300000</v>
      </c>
      <c r="M358">
        <v>-9.9061488999999998</v>
      </c>
      <c r="N358">
        <v>-21.846043000000002</v>
      </c>
    </row>
    <row r="359" spans="2:14" x14ac:dyDescent="0.25">
      <c r="B359">
        <v>2286200000</v>
      </c>
      <c r="C359">
        <v>-8.649127</v>
      </c>
      <c r="D359">
        <v>-18.584351999999999</v>
      </c>
      <c r="L359">
        <v>2286200000</v>
      </c>
      <c r="M359">
        <v>-9.9195814000000002</v>
      </c>
      <c r="N359">
        <v>-21.242998</v>
      </c>
    </row>
    <row r="360" spans="2:14" x14ac:dyDescent="0.25">
      <c r="B360">
        <v>2346100000</v>
      </c>
      <c r="C360">
        <v>-8.6256570999999997</v>
      </c>
      <c r="D360">
        <v>-18.524678999999999</v>
      </c>
      <c r="L360">
        <v>2346100000</v>
      </c>
      <c r="M360">
        <v>-9.9767141000000006</v>
      </c>
      <c r="N360">
        <v>-20.731166999999999</v>
      </c>
    </row>
    <row r="361" spans="2:14" x14ac:dyDescent="0.25">
      <c r="B361">
        <v>2406000000</v>
      </c>
      <c r="C361">
        <v>-8.6601858000000007</v>
      </c>
      <c r="D361">
        <v>-18.479445999999999</v>
      </c>
      <c r="L361">
        <v>2406000000</v>
      </c>
      <c r="M361">
        <v>-10.021212999999999</v>
      </c>
      <c r="N361">
        <v>-20.235178000000001</v>
      </c>
    </row>
    <row r="362" spans="2:14" x14ac:dyDescent="0.25">
      <c r="B362">
        <v>2465900000</v>
      </c>
      <c r="C362">
        <v>-8.6955919000000002</v>
      </c>
      <c r="D362">
        <v>-18.23753</v>
      </c>
      <c r="L362">
        <v>2465900000</v>
      </c>
      <c r="M362">
        <v>-10.072751</v>
      </c>
      <c r="N362">
        <v>-19.575261999999999</v>
      </c>
    </row>
    <row r="363" spans="2:14" x14ac:dyDescent="0.25">
      <c r="B363">
        <v>2525800000</v>
      </c>
      <c r="C363">
        <v>-8.7643070000000005</v>
      </c>
      <c r="D363">
        <v>-17.724565999999999</v>
      </c>
      <c r="L363">
        <v>2525800000</v>
      </c>
      <c r="M363">
        <v>-10.065677000000001</v>
      </c>
      <c r="N363">
        <v>-19.133161999999999</v>
      </c>
    </row>
    <row r="364" spans="2:14" x14ac:dyDescent="0.25">
      <c r="B364">
        <v>2585700000</v>
      </c>
      <c r="C364">
        <v>-8.8044977000000006</v>
      </c>
      <c r="D364">
        <v>-17.185852000000001</v>
      </c>
      <c r="L364">
        <v>2585700000</v>
      </c>
      <c r="M364">
        <v>-10.080169</v>
      </c>
      <c r="N364">
        <v>-18.787445000000002</v>
      </c>
    </row>
    <row r="365" spans="2:14" x14ac:dyDescent="0.25">
      <c r="B365">
        <v>2645600000</v>
      </c>
      <c r="C365">
        <v>-8.8448591000000008</v>
      </c>
      <c r="D365">
        <v>-16.622458999999999</v>
      </c>
      <c r="L365">
        <v>2645600000</v>
      </c>
      <c r="M365">
        <v>-10.098917999999999</v>
      </c>
      <c r="N365">
        <v>-18.451505999999998</v>
      </c>
    </row>
    <row r="366" spans="2:14" x14ac:dyDescent="0.25">
      <c r="B366">
        <v>2705500000</v>
      </c>
      <c r="C366">
        <v>-8.8938559999999995</v>
      </c>
      <c r="D366">
        <v>-15.87083</v>
      </c>
      <c r="L366">
        <v>2705500000</v>
      </c>
      <c r="M366">
        <v>-10.120806999999999</v>
      </c>
      <c r="N366">
        <v>-18.179251000000001</v>
      </c>
    </row>
    <row r="367" spans="2:14" x14ac:dyDescent="0.25">
      <c r="B367">
        <v>2765400000</v>
      </c>
      <c r="C367">
        <v>-8.9483709000000005</v>
      </c>
      <c r="D367">
        <v>-15.316981</v>
      </c>
      <c r="L367">
        <v>2765400000</v>
      </c>
      <c r="M367">
        <v>-10.129148000000001</v>
      </c>
      <c r="N367">
        <v>-17.821089000000001</v>
      </c>
    </row>
    <row r="368" spans="2:14" x14ac:dyDescent="0.25">
      <c r="B368">
        <v>2825300000</v>
      </c>
      <c r="C368">
        <v>-9.0259914000000006</v>
      </c>
      <c r="D368">
        <v>-14.6869</v>
      </c>
      <c r="L368">
        <v>2825300000</v>
      </c>
      <c r="M368">
        <v>-10.09409</v>
      </c>
      <c r="N368">
        <v>-17.405778999999999</v>
      </c>
    </row>
    <row r="369" spans="2:14" x14ac:dyDescent="0.25">
      <c r="B369">
        <v>2885200000</v>
      </c>
      <c r="C369">
        <v>-9.0735148999999993</v>
      </c>
      <c r="D369">
        <v>-14.146649</v>
      </c>
      <c r="L369">
        <v>2885200000</v>
      </c>
      <c r="M369">
        <v>-10.096061000000001</v>
      </c>
      <c r="N369">
        <v>-17.013238999999999</v>
      </c>
    </row>
    <row r="370" spans="2:14" x14ac:dyDescent="0.25">
      <c r="B370">
        <v>2945100000</v>
      </c>
      <c r="C370">
        <v>-9.1352320000000002</v>
      </c>
      <c r="D370">
        <v>-13.638700999999999</v>
      </c>
      <c r="L370">
        <v>2945100000</v>
      </c>
      <c r="M370">
        <v>-10.077813000000001</v>
      </c>
      <c r="N370">
        <v>-16.457336000000002</v>
      </c>
    </row>
    <row r="371" spans="2:14" x14ac:dyDescent="0.25">
      <c r="B371">
        <v>3005000000</v>
      </c>
      <c r="C371">
        <v>-9.2001437999999993</v>
      </c>
      <c r="D371">
        <v>-13.201499</v>
      </c>
      <c r="L371">
        <v>3005000000</v>
      </c>
      <c r="M371">
        <v>-10.112848</v>
      </c>
      <c r="N371">
        <v>-15.834026</v>
      </c>
    </row>
    <row r="372" spans="2:14" x14ac:dyDescent="0.25">
      <c r="B372">
        <v>3064900000</v>
      </c>
      <c r="C372">
        <v>-9.3168602000000007</v>
      </c>
      <c r="D372">
        <v>-12.856619</v>
      </c>
      <c r="L372">
        <v>3064900000</v>
      </c>
      <c r="M372">
        <v>-10.115759000000001</v>
      </c>
      <c r="N372">
        <v>-15.229343999999999</v>
      </c>
    </row>
    <row r="373" spans="2:14" x14ac:dyDescent="0.25">
      <c r="B373">
        <v>3124800000</v>
      </c>
      <c r="C373">
        <v>-9.3984927999999996</v>
      </c>
      <c r="D373">
        <v>-12.429565</v>
      </c>
      <c r="L373">
        <v>3124800000</v>
      </c>
      <c r="M373">
        <v>-10.147747000000001</v>
      </c>
      <c r="N373">
        <v>-14.636354000000001</v>
      </c>
    </row>
    <row r="374" spans="2:14" x14ac:dyDescent="0.25">
      <c r="B374">
        <v>3184700000</v>
      </c>
      <c r="C374">
        <v>-9.4993935</v>
      </c>
      <c r="D374">
        <v>-12.070736</v>
      </c>
      <c r="L374">
        <v>3184700000</v>
      </c>
      <c r="M374">
        <v>-10.167596</v>
      </c>
      <c r="N374">
        <v>-13.957748</v>
      </c>
    </row>
    <row r="375" spans="2:14" x14ac:dyDescent="0.25">
      <c r="B375">
        <v>3244600000</v>
      </c>
      <c r="C375">
        <v>-9.5567007000000004</v>
      </c>
      <c r="D375">
        <v>-11.804171</v>
      </c>
      <c r="L375">
        <v>3244600000</v>
      </c>
      <c r="M375">
        <v>-10.207143</v>
      </c>
      <c r="N375">
        <v>-13.409903</v>
      </c>
    </row>
    <row r="376" spans="2:14" x14ac:dyDescent="0.25">
      <c r="B376">
        <v>3304500000</v>
      </c>
      <c r="C376">
        <v>-9.6452436000000006</v>
      </c>
      <c r="D376">
        <v>-11.545669</v>
      </c>
      <c r="L376">
        <v>3304500000</v>
      </c>
      <c r="M376">
        <v>-10.251616</v>
      </c>
      <c r="N376">
        <v>-12.852741</v>
      </c>
    </row>
    <row r="377" spans="2:14" x14ac:dyDescent="0.25">
      <c r="B377">
        <v>3364400000</v>
      </c>
      <c r="C377">
        <v>-9.7050076000000001</v>
      </c>
      <c r="D377">
        <v>-11.173543</v>
      </c>
      <c r="L377">
        <v>3364400000</v>
      </c>
      <c r="M377">
        <v>-10.304299</v>
      </c>
      <c r="N377">
        <v>-12.200687</v>
      </c>
    </row>
    <row r="378" spans="2:14" x14ac:dyDescent="0.25">
      <c r="B378">
        <v>3424300000</v>
      </c>
      <c r="C378">
        <v>-9.8126134999999994</v>
      </c>
      <c r="D378">
        <v>-10.924078</v>
      </c>
      <c r="L378">
        <v>3424300000</v>
      </c>
      <c r="M378">
        <v>-10.393060999999999</v>
      </c>
      <c r="N378">
        <v>-11.586078000000001</v>
      </c>
    </row>
    <row r="379" spans="2:14" x14ac:dyDescent="0.25">
      <c r="B379">
        <v>3484200000</v>
      </c>
      <c r="C379">
        <v>-9.9232264000000008</v>
      </c>
      <c r="D379">
        <v>-10.724081999999999</v>
      </c>
      <c r="L379">
        <v>3484200000</v>
      </c>
      <c r="M379">
        <v>-10.482074000000001</v>
      </c>
      <c r="N379">
        <v>-11.026778999999999</v>
      </c>
    </row>
    <row r="380" spans="2:14" x14ac:dyDescent="0.25">
      <c r="B380">
        <v>3544100000</v>
      </c>
      <c r="C380">
        <v>-10.027072</v>
      </c>
      <c r="D380">
        <v>-10.443789000000001</v>
      </c>
      <c r="L380">
        <v>3544100000</v>
      </c>
      <c r="M380">
        <v>-10.61196</v>
      </c>
      <c r="N380">
        <v>-10.47716</v>
      </c>
    </row>
    <row r="381" spans="2:14" x14ac:dyDescent="0.25">
      <c r="B381">
        <v>3604000000</v>
      </c>
      <c r="C381">
        <v>-10.101692999999999</v>
      </c>
      <c r="D381">
        <v>-10.210027</v>
      </c>
      <c r="L381">
        <v>3604000000</v>
      </c>
      <c r="M381">
        <v>-10.724989000000001</v>
      </c>
      <c r="N381">
        <v>-9.9138517000000004</v>
      </c>
    </row>
    <row r="382" spans="2:14" x14ac:dyDescent="0.25">
      <c r="B382">
        <v>3663900000</v>
      </c>
      <c r="C382">
        <v>-10.184670000000001</v>
      </c>
      <c r="D382">
        <v>-10.057060999999999</v>
      </c>
      <c r="L382">
        <v>3663900000</v>
      </c>
      <c r="M382">
        <v>-10.879353</v>
      </c>
      <c r="N382">
        <v>-9.4328679999999991</v>
      </c>
    </row>
    <row r="383" spans="2:14" x14ac:dyDescent="0.25">
      <c r="B383">
        <v>3723800000</v>
      </c>
      <c r="C383">
        <v>-10.318386</v>
      </c>
      <c r="D383">
        <v>-9.9108076000000001</v>
      </c>
      <c r="L383">
        <v>3723800000</v>
      </c>
      <c r="M383">
        <v>-11.032216999999999</v>
      </c>
      <c r="N383">
        <v>-9.0640268000000006</v>
      </c>
    </row>
    <row r="384" spans="2:14" x14ac:dyDescent="0.25">
      <c r="B384">
        <v>3783700000</v>
      </c>
      <c r="C384">
        <v>-10.413035000000001</v>
      </c>
      <c r="D384">
        <v>-9.7000770999999997</v>
      </c>
      <c r="L384">
        <v>3783700000</v>
      </c>
      <c r="M384">
        <v>-11.19233</v>
      </c>
      <c r="N384">
        <v>-8.6729106999999992</v>
      </c>
    </row>
    <row r="385" spans="2:14" x14ac:dyDescent="0.25">
      <c r="B385">
        <v>3843600000</v>
      </c>
      <c r="C385">
        <v>-10.50282</v>
      </c>
      <c r="D385">
        <v>-9.5028781999999996</v>
      </c>
      <c r="L385">
        <v>3843600000</v>
      </c>
      <c r="M385">
        <v>-11.340339</v>
      </c>
      <c r="N385">
        <v>-8.3104343000000007</v>
      </c>
    </row>
    <row r="386" spans="2:14" x14ac:dyDescent="0.25">
      <c r="B386">
        <v>3903500000</v>
      </c>
      <c r="C386">
        <v>-10.581065000000001</v>
      </c>
      <c r="D386">
        <v>-9.3758850000000002</v>
      </c>
      <c r="L386">
        <v>3903500000</v>
      </c>
      <c r="M386">
        <v>-11.487674</v>
      </c>
      <c r="N386">
        <v>-8.0681057000000003</v>
      </c>
    </row>
    <row r="387" spans="2:14" x14ac:dyDescent="0.25">
      <c r="B387">
        <v>3963400000</v>
      </c>
      <c r="C387">
        <v>-10.675895000000001</v>
      </c>
      <c r="D387">
        <v>-9.2348709000000007</v>
      </c>
      <c r="L387">
        <v>3963400000</v>
      </c>
      <c r="M387">
        <v>-11.623086000000001</v>
      </c>
      <c r="N387">
        <v>-7.8714212999999997</v>
      </c>
    </row>
    <row r="388" spans="2:14" x14ac:dyDescent="0.25">
      <c r="B388">
        <v>4023300000</v>
      </c>
      <c r="C388">
        <v>-10.759766000000001</v>
      </c>
      <c r="D388">
        <v>-9.0131253999999998</v>
      </c>
      <c r="L388">
        <v>4023300000</v>
      </c>
      <c r="M388">
        <v>-11.790839</v>
      </c>
      <c r="N388">
        <v>-7.6610607999999996</v>
      </c>
    </row>
    <row r="389" spans="2:14" x14ac:dyDescent="0.25">
      <c r="B389">
        <v>4083200000</v>
      </c>
      <c r="C389">
        <v>-10.880458000000001</v>
      </c>
      <c r="D389">
        <v>-8.8863629999999993</v>
      </c>
      <c r="L389">
        <v>4083200000</v>
      </c>
      <c r="M389">
        <v>-11.913396000000001</v>
      </c>
      <c r="N389">
        <v>-7.5511980000000003</v>
      </c>
    </row>
    <row r="390" spans="2:14" x14ac:dyDescent="0.25">
      <c r="B390">
        <v>4143100000</v>
      </c>
      <c r="C390">
        <v>-10.912435</v>
      </c>
      <c r="D390">
        <v>-8.8545608999999992</v>
      </c>
      <c r="L390">
        <v>4143100000</v>
      </c>
      <c r="M390">
        <v>-12.046027</v>
      </c>
      <c r="N390">
        <v>-7.5774511999999996</v>
      </c>
    </row>
    <row r="391" spans="2:14" x14ac:dyDescent="0.25">
      <c r="B391">
        <v>4203000000</v>
      </c>
      <c r="C391">
        <v>-10.938807000000001</v>
      </c>
      <c r="D391">
        <v>-8.7415371000000004</v>
      </c>
      <c r="L391">
        <v>4203000000</v>
      </c>
      <c r="M391">
        <v>-12.159763999999999</v>
      </c>
      <c r="N391">
        <v>-7.5791078000000001</v>
      </c>
    </row>
    <row r="392" spans="2:14" x14ac:dyDescent="0.25">
      <c r="B392">
        <v>4262900000</v>
      </c>
      <c r="C392">
        <v>-10.911581</v>
      </c>
      <c r="D392">
        <v>-8.6923083999999999</v>
      </c>
      <c r="L392">
        <v>4262900000</v>
      </c>
      <c r="M392">
        <v>-12.266714</v>
      </c>
      <c r="N392">
        <v>-7.7206296999999999</v>
      </c>
    </row>
    <row r="393" spans="2:14" x14ac:dyDescent="0.25">
      <c r="B393">
        <v>4322800000</v>
      </c>
      <c r="C393">
        <v>-10.931245000000001</v>
      </c>
      <c r="D393">
        <v>-8.7809982000000009</v>
      </c>
      <c r="L393">
        <v>4322800000</v>
      </c>
      <c r="M393">
        <v>-12.423306</v>
      </c>
      <c r="N393">
        <v>-8.0107803000000004</v>
      </c>
    </row>
    <row r="394" spans="2:14" x14ac:dyDescent="0.25">
      <c r="B394">
        <v>4382700000</v>
      </c>
      <c r="C394">
        <v>-10.964962</v>
      </c>
      <c r="D394">
        <v>-8.8140669000000003</v>
      </c>
      <c r="L394">
        <v>4382700000</v>
      </c>
      <c r="M394">
        <v>-12.517867000000001</v>
      </c>
      <c r="N394">
        <v>-8.3146819999999995</v>
      </c>
    </row>
    <row r="395" spans="2:14" x14ac:dyDescent="0.25">
      <c r="B395">
        <v>4442600000</v>
      </c>
      <c r="C395">
        <v>-10.933826</v>
      </c>
      <c r="D395">
        <v>-8.6635837999999996</v>
      </c>
      <c r="L395">
        <v>4442600000</v>
      </c>
      <c r="M395">
        <v>-12.620782999999999</v>
      </c>
      <c r="N395">
        <v>-8.4542760999999995</v>
      </c>
    </row>
    <row r="396" spans="2:14" x14ac:dyDescent="0.25">
      <c r="B396">
        <v>4502500000</v>
      </c>
      <c r="C396">
        <v>-10.963974</v>
      </c>
      <c r="D396">
        <v>-8.5155182000000007</v>
      </c>
      <c r="L396">
        <v>4502500000</v>
      </c>
      <c r="M396">
        <v>-12.767358</v>
      </c>
      <c r="N396">
        <v>-8.4003180999999998</v>
      </c>
    </row>
    <row r="397" spans="2:14" x14ac:dyDescent="0.25">
      <c r="B397">
        <v>4562400000</v>
      </c>
      <c r="C397">
        <v>-11.082818</v>
      </c>
      <c r="D397">
        <v>-8.1350555</v>
      </c>
      <c r="L397">
        <v>4562400000</v>
      </c>
      <c r="M397">
        <v>-13.047378999999999</v>
      </c>
      <c r="N397">
        <v>-7.9728389000000002</v>
      </c>
    </row>
    <row r="398" spans="2:14" x14ac:dyDescent="0.25">
      <c r="B398">
        <v>4622300000</v>
      </c>
      <c r="C398">
        <v>-11.35566</v>
      </c>
      <c r="D398">
        <v>-7.4821838999999999</v>
      </c>
      <c r="L398">
        <v>4622300000</v>
      </c>
      <c r="M398">
        <v>-13.480536000000001</v>
      </c>
      <c r="N398">
        <v>-7.2379993999999996</v>
      </c>
    </row>
    <row r="399" spans="2:14" x14ac:dyDescent="0.25">
      <c r="B399">
        <v>4682200000</v>
      </c>
      <c r="C399">
        <v>-11.820149000000001</v>
      </c>
      <c r="D399">
        <v>-6.6811790000000002</v>
      </c>
      <c r="L399">
        <v>4682200000</v>
      </c>
      <c r="M399">
        <v>-14.003327000000001</v>
      </c>
      <c r="N399">
        <v>-6.3360390999999998</v>
      </c>
    </row>
    <row r="400" spans="2:14" x14ac:dyDescent="0.25">
      <c r="B400">
        <v>4742100000</v>
      </c>
      <c r="C400">
        <v>-12.392664999999999</v>
      </c>
      <c r="D400">
        <v>-5.9144401999999996</v>
      </c>
      <c r="L400">
        <v>4742100000</v>
      </c>
      <c r="M400">
        <v>-14.592015</v>
      </c>
      <c r="N400">
        <v>-5.4627379999999999</v>
      </c>
    </row>
    <row r="401" spans="2:14" x14ac:dyDescent="0.25">
      <c r="B401">
        <v>4802000000</v>
      </c>
      <c r="C401">
        <v>-13.053926000000001</v>
      </c>
      <c r="D401">
        <v>-5.1185106999999999</v>
      </c>
      <c r="L401">
        <v>4802000000</v>
      </c>
      <c r="M401">
        <v>-15.192733</v>
      </c>
      <c r="N401">
        <v>-4.7388816</v>
      </c>
    </row>
    <row r="402" spans="2:14" x14ac:dyDescent="0.25">
      <c r="B402">
        <v>4861900000</v>
      </c>
      <c r="C402">
        <v>-13.726898</v>
      </c>
      <c r="D402">
        <v>-4.4375261999999998</v>
      </c>
      <c r="L402">
        <v>4861900000</v>
      </c>
      <c r="M402">
        <v>-15.743605000000001</v>
      </c>
      <c r="N402">
        <v>-4.2151550999999996</v>
      </c>
    </row>
    <row r="403" spans="2:14" x14ac:dyDescent="0.25">
      <c r="B403">
        <v>4921800000</v>
      </c>
      <c r="C403">
        <v>-14.373324999999999</v>
      </c>
      <c r="D403">
        <v>-3.9462993000000002</v>
      </c>
      <c r="L403">
        <v>4921800000</v>
      </c>
      <c r="M403">
        <v>-16.266031000000002</v>
      </c>
      <c r="N403">
        <v>-3.8670464</v>
      </c>
    </row>
    <row r="404" spans="2:14" x14ac:dyDescent="0.25">
      <c r="B404">
        <v>4981700000</v>
      </c>
      <c r="C404">
        <v>-14.969312</v>
      </c>
      <c r="D404">
        <v>-3.5833336999999998</v>
      </c>
      <c r="L404">
        <v>4981700000</v>
      </c>
      <c r="M404">
        <v>-16.755171000000001</v>
      </c>
      <c r="N404">
        <v>-3.6282456000000001</v>
      </c>
    </row>
    <row r="405" spans="2:14" x14ac:dyDescent="0.25">
      <c r="B405">
        <v>5041600000</v>
      </c>
      <c r="C405">
        <v>-15.523325</v>
      </c>
      <c r="D405">
        <v>-3.3020204999999998</v>
      </c>
      <c r="L405">
        <v>5041600000</v>
      </c>
      <c r="M405">
        <v>-17.235082999999999</v>
      </c>
      <c r="N405">
        <v>-3.4260793</v>
      </c>
    </row>
    <row r="406" spans="2:14" x14ac:dyDescent="0.25">
      <c r="B406">
        <v>5101500000</v>
      </c>
      <c r="C406">
        <v>-16.039421000000001</v>
      </c>
      <c r="D406">
        <v>-3.0864463</v>
      </c>
      <c r="L406">
        <v>5101500000</v>
      </c>
      <c r="M406">
        <v>-17.732306000000001</v>
      </c>
      <c r="N406">
        <v>-3.2650070000000002</v>
      </c>
    </row>
    <row r="407" spans="2:14" x14ac:dyDescent="0.25">
      <c r="B407">
        <v>5161400000</v>
      </c>
      <c r="C407">
        <v>-16.552506999999999</v>
      </c>
      <c r="D407">
        <v>-2.9318776</v>
      </c>
      <c r="L407">
        <v>5161400000</v>
      </c>
      <c r="M407">
        <v>-18.222923000000002</v>
      </c>
      <c r="N407">
        <v>-3.1476071000000001</v>
      </c>
    </row>
    <row r="408" spans="2:14" x14ac:dyDescent="0.25">
      <c r="B408">
        <v>5221300000</v>
      </c>
      <c r="C408">
        <v>-17.001014999999999</v>
      </c>
      <c r="D408">
        <v>-2.8029810999999998</v>
      </c>
      <c r="L408">
        <v>5221300000</v>
      </c>
      <c r="M408">
        <v>-18.730464999999999</v>
      </c>
      <c r="N408">
        <v>-3.0447183</v>
      </c>
    </row>
    <row r="409" spans="2:14" x14ac:dyDescent="0.25">
      <c r="B409">
        <v>5281200000</v>
      </c>
      <c r="C409">
        <v>-17.462060999999999</v>
      </c>
      <c r="D409">
        <v>-2.6874964000000001</v>
      </c>
      <c r="L409">
        <v>5281200000</v>
      </c>
      <c r="M409">
        <v>-19.211212</v>
      </c>
      <c r="N409">
        <v>-2.9424632000000002</v>
      </c>
    </row>
    <row r="410" spans="2:14" x14ac:dyDescent="0.25">
      <c r="B410">
        <v>5341100000</v>
      </c>
      <c r="C410">
        <v>-17.916166</v>
      </c>
      <c r="D410">
        <v>-2.5976550999999999</v>
      </c>
      <c r="L410">
        <v>5341100000</v>
      </c>
      <c r="M410">
        <v>-19.722314999999998</v>
      </c>
      <c r="N410">
        <v>-2.8679662000000001</v>
      </c>
    </row>
    <row r="411" spans="2:14" x14ac:dyDescent="0.25">
      <c r="B411">
        <v>5401000000</v>
      </c>
      <c r="C411">
        <v>-18.388089999999998</v>
      </c>
      <c r="D411">
        <v>-2.5278873000000002</v>
      </c>
      <c r="L411">
        <v>5401000000</v>
      </c>
      <c r="M411">
        <v>-20.195958999999998</v>
      </c>
      <c r="N411">
        <v>-2.8072319000000001</v>
      </c>
    </row>
    <row r="412" spans="2:14" x14ac:dyDescent="0.25">
      <c r="B412">
        <v>5460900000</v>
      </c>
      <c r="C412">
        <v>-18.838137</v>
      </c>
      <c r="D412">
        <v>-2.4484252999999998</v>
      </c>
      <c r="L412">
        <v>5460900000</v>
      </c>
      <c r="M412">
        <v>-20.653441999999998</v>
      </c>
      <c r="N412">
        <v>-2.7365235999999999</v>
      </c>
    </row>
    <row r="413" spans="2:14" x14ac:dyDescent="0.25">
      <c r="B413">
        <v>5520800000</v>
      </c>
      <c r="C413">
        <v>-19.257691999999999</v>
      </c>
      <c r="D413">
        <v>-2.3772693</v>
      </c>
      <c r="L413">
        <v>5520800000</v>
      </c>
      <c r="M413">
        <v>-21.105629</v>
      </c>
      <c r="N413">
        <v>-2.6703967999999998</v>
      </c>
    </row>
    <row r="414" spans="2:14" x14ac:dyDescent="0.25">
      <c r="B414">
        <v>5580700000</v>
      </c>
      <c r="C414">
        <v>-19.705143</v>
      </c>
      <c r="D414">
        <v>-2.3302648000000001</v>
      </c>
      <c r="L414">
        <v>5580700000</v>
      </c>
      <c r="M414">
        <v>-21.593508</v>
      </c>
      <c r="N414">
        <v>-2.6262629</v>
      </c>
    </row>
    <row r="415" spans="2:14" x14ac:dyDescent="0.25">
      <c r="B415">
        <v>5640600000</v>
      </c>
      <c r="C415">
        <v>-20.139762999999999</v>
      </c>
      <c r="D415">
        <v>-2.2758112000000001</v>
      </c>
      <c r="L415">
        <v>5640600000</v>
      </c>
      <c r="M415">
        <v>-22.10491</v>
      </c>
      <c r="N415">
        <v>-2.5714052000000001</v>
      </c>
    </row>
    <row r="416" spans="2:14" x14ac:dyDescent="0.25">
      <c r="B416">
        <v>5700500000</v>
      </c>
      <c r="C416">
        <v>-20.621357</v>
      </c>
      <c r="D416">
        <v>-2.2132752</v>
      </c>
      <c r="L416">
        <v>5700500000</v>
      </c>
      <c r="M416">
        <v>-22.63965</v>
      </c>
      <c r="N416">
        <v>-2.5044621999999999</v>
      </c>
    </row>
    <row r="417" spans="2:16" x14ac:dyDescent="0.25">
      <c r="B417">
        <v>5760400000</v>
      </c>
      <c r="C417">
        <v>-21.111198000000002</v>
      </c>
      <c r="D417">
        <v>-2.1720779000000001</v>
      </c>
      <c r="L417">
        <v>5760400000</v>
      </c>
      <c r="M417">
        <v>-23.208203999999999</v>
      </c>
      <c r="N417">
        <v>-2.4581981000000002</v>
      </c>
    </row>
    <row r="418" spans="2:16" x14ac:dyDescent="0.25">
      <c r="B418">
        <v>5820300000</v>
      </c>
      <c r="C418">
        <v>-21.686201000000001</v>
      </c>
      <c r="D418">
        <v>-2.1358917000000002</v>
      </c>
      <c r="L418">
        <v>5820300000</v>
      </c>
      <c r="M418">
        <v>-23.816454</v>
      </c>
      <c r="N418">
        <v>-2.4141419000000002</v>
      </c>
    </row>
    <row r="419" spans="2:16" x14ac:dyDescent="0.25">
      <c r="B419">
        <v>5880200000</v>
      </c>
      <c r="C419">
        <v>-22.333893</v>
      </c>
      <c r="D419">
        <v>-2.4036507999999999</v>
      </c>
      <c r="L419">
        <v>5880200000</v>
      </c>
      <c r="M419">
        <v>-24.475847000000002</v>
      </c>
      <c r="N419">
        <v>-1.1977814</v>
      </c>
    </row>
    <row r="420" spans="2:16" x14ac:dyDescent="0.25">
      <c r="B420">
        <v>5940100000</v>
      </c>
      <c r="C420">
        <v>-19.448235</v>
      </c>
      <c r="D420">
        <v>-2.6867587999999998</v>
      </c>
      <c r="L420">
        <v>5940100000</v>
      </c>
      <c r="M420">
        <v>-15.935656</v>
      </c>
      <c r="N420">
        <v>2.159691E-3</v>
      </c>
    </row>
    <row r="421" spans="2:16" x14ac:dyDescent="0.25">
      <c r="B421">
        <v>6000000000</v>
      </c>
      <c r="C421">
        <v>-16.342421000000002</v>
      </c>
      <c r="D421">
        <v>-2.9882126000000002</v>
      </c>
      <c r="L421">
        <v>6000000000</v>
      </c>
      <c r="M421">
        <v>-7.1830764</v>
      </c>
      <c r="N421">
        <v>1.1824144999999999</v>
      </c>
    </row>
    <row r="422" spans="2:16" x14ac:dyDescent="0.25">
      <c r="B422" t="s">
        <v>23</v>
      </c>
      <c r="L422" t="s">
        <v>23</v>
      </c>
    </row>
    <row r="425" spans="2:16" x14ac:dyDescent="0.25">
      <c r="B425" t="s">
        <v>26</v>
      </c>
      <c r="L425" t="s">
        <v>26</v>
      </c>
    </row>
    <row r="426" spans="2:16" x14ac:dyDescent="0.25">
      <c r="B426" t="s">
        <v>20</v>
      </c>
      <c r="C426" t="s">
        <v>109</v>
      </c>
      <c r="D426" t="s">
        <v>110</v>
      </c>
      <c r="E426" t="s">
        <v>111</v>
      </c>
      <c r="F426" t="s">
        <v>112</v>
      </c>
      <c r="L426" t="s">
        <v>20</v>
      </c>
      <c r="M426" t="s">
        <v>109</v>
      </c>
      <c r="N426" t="s">
        <v>110</v>
      </c>
      <c r="O426" t="s">
        <v>111</v>
      </c>
      <c r="P426" t="s">
        <v>112</v>
      </c>
    </row>
    <row r="427" spans="2:16" x14ac:dyDescent="0.25">
      <c r="B427">
        <v>2000000000</v>
      </c>
      <c r="C427">
        <v>-1.1998993</v>
      </c>
      <c r="D427">
        <v>-72.090980999999999</v>
      </c>
      <c r="E427">
        <v>-38.747233999999999</v>
      </c>
      <c r="F427">
        <v>-42.498790999999997</v>
      </c>
      <c r="L427">
        <v>2000000000</v>
      </c>
      <c r="M427">
        <v>-1.4043417</v>
      </c>
      <c r="N427">
        <v>-73.898949000000002</v>
      </c>
      <c r="O427">
        <v>-43.330193000000001</v>
      </c>
      <c r="P427">
        <v>-38.794125000000001</v>
      </c>
    </row>
    <row r="428" spans="2:16" x14ac:dyDescent="0.25">
      <c r="B428">
        <v>2070000000</v>
      </c>
      <c r="C428">
        <v>-1.2671619999999999</v>
      </c>
      <c r="D428">
        <v>-70.938698000000002</v>
      </c>
      <c r="E428">
        <v>-38.260478999999997</v>
      </c>
      <c r="F428">
        <v>-41.307091</v>
      </c>
      <c r="L428">
        <v>2070000000</v>
      </c>
      <c r="M428">
        <v>-1.5495638</v>
      </c>
      <c r="N428">
        <v>-73.215514999999996</v>
      </c>
      <c r="O428">
        <v>-42.350399000000003</v>
      </c>
      <c r="P428">
        <v>-38.304091999999997</v>
      </c>
    </row>
    <row r="429" spans="2:16" x14ac:dyDescent="0.25">
      <c r="B429">
        <v>2140000000</v>
      </c>
      <c r="C429">
        <v>-1.3600763</v>
      </c>
      <c r="D429">
        <v>-69.474288999999999</v>
      </c>
      <c r="E429">
        <v>-37.655299999999997</v>
      </c>
      <c r="F429">
        <v>-40.139999000000003</v>
      </c>
      <c r="L429">
        <v>2140000000</v>
      </c>
      <c r="M429">
        <v>-1.7829600999999999</v>
      </c>
      <c r="N429">
        <v>-72.301879999999997</v>
      </c>
      <c r="O429">
        <v>-41.028441999999998</v>
      </c>
      <c r="P429">
        <v>-37.690745999999997</v>
      </c>
    </row>
    <row r="430" spans="2:16" x14ac:dyDescent="0.25">
      <c r="B430">
        <v>2210000000</v>
      </c>
      <c r="C430">
        <v>-1.4840603999999999</v>
      </c>
      <c r="D430">
        <v>-68.380081000000004</v>
      </c>
      <c r="E430">
        <v>-36.954514000000003</v>
      </c>
      <c r="F430">
        <v>-38.433715999999997</v>
      </c>
      <c r="L430">
        <v>2210000000</v>
      </c>
      <c r="M430">
        <v>-2.1803588999999999</v>
      </c>
      <c r="N430">
        <v>-71.647751</v>
      </c>
      <c r="O430">
        <v>-39.395111</v>
      </c>
      <c r="P430">
        <v>-36.989773</v>
      </c>
    </row>
    <row r="431" spans="2:16" x14ac:dyDescent="0.25">
      <c r="B431">
        <v>2280000000</v>
      </c>
      <c r="C431">
        <v>-1.6083350000000001</v>
      </c>
      <c r="D431">
        <v>-67.689491000000004</v>
      </c>
      <c r="E431">
        <v>-36.263382</v>
      </c>
      <c r="F431">
        <v>-37.394374999999997</v>
      </c>
      <c r="L431">
        <v>2280000000</v>
      </c>
      <c r="M431">
        <v>-2.6677110000000002</v>
      </c>
      <c r="N431">
        <v>-71.210121000000001</v>
      </c>
      <c r="O431">
        <v>-37.792144999999998</v>
      </c>
      <c r="P431">
        <v>-36.306373999999998</v>
      </c>
    </row>
    <row r="432" spans="2:16" x14ac:dyDescent="0.25">
      <c r="B432">
        <v>2350000000</v>
      </c>
      <c r="C432">
        <v>-1.792613</v>
      </c>
      <c r="D432">
        <v>-67.434989999999999</v>
      </c>
      <c r="E432">
        <v>-35.433833999999997</v>
      </c>
      <c r="F432">
        <v>-36.431106999999997</v>
      </c>
      <c r="L432">
        <v>2350000000</v>
      </c>
      <c r="M432">
        <v>-3.3016576999999998</v>
      </c>
      <c r="N432">
        <v>-70.863440999999995</v>
      </c>
      <c r="O432">
        <v>-36.253857000000004</v>
      </c>
      <c r="P432">
        <v>-35.475372</v>
      </c>
    </row>
    <row r="433" spans="2:16" x14ac:dyDescent="0.25">
      <c r="B433">
        <v>2420000000</v>
      </c>
      <c r="C433">
        <v>-2.0489310999999999</v>
      </c>
      <c r="D433">
        <v>-67.618949999999998</v>
      </c>
      <c r="E433">
        <v>-34.770763000000002</v>
      </c>
      <c r="F433">
        <v>-35.576065</v>
      </c>
      <c r="L433">
        <v>2420000000</v>
      </c>
      <c r="M433">
        <v>-3.9752314000000002</v>
      </c>
      <c r="N433">
        <v>-70.155319000000006</v>
      </c>
      <c r="O433">
        <v>-35.209240000000001</v>
      </c>
      <c r="P433">
        <v>-34.791938999999999</v>
      </c>
    </row>
    <row r="434" spans="2:16" x14ac:dyDescent="0.25">
      <c r="B434">
        <v>2490000000</v>
      </c>
      <c r="C434">
        <v>-2.4168571999999999</v>
      </c>
      <c r="D434">
        <v>-67.758376999999996</v>
      </c>
      <c r="E434">
        <v>-34.103980999999997</v>
      </c>
      <c r="F434">
        <v>-34.684550999999999</v>
      </c>
      <c r="L434">
        <v>2490000000</v>
      </c>
      <c r="M434">
        <v>-4.7303094999999997</v>
      </c>
      <c r="N434">
        <v>-69.297225999999995</v>
      </c>
      <c r="O434">
        <v>-34.456985000000003</v>
      </c>
      <c r="P434">
        <v>-34.056099000000003</v>
      </c>
    </row>
    <row r="435" spans="2:16" x14ac:dyDescent="0.25">
      <c r="B435">
        <v>2560000000</v>
      </c>
      <c r="C435">
        <v>-2.9250672</v>
      </c>
      <c r="D435">
        <v>-66.718765000000005</v>
      </c>
      <c r="E435">
        <v>-33.508750999999997</v>
      </c>
      <c r="F435">
        <v>-34.274791999999998</v>
      </c>
      <c r="L435">
        <v>2560000000</v>
      </c>
      <c r="M435">
        <v>-5.380096</v>
      </c>
      <c r="N435">
        <v>-67.643996999999999</v>
      </c>
      <c r="O435">
        <v>-33.986454000000002</v>
      </c>
      <c r="P435">
        <v>-33.363453</v>
      </c>
    </row>
    <row r="436" spans="2:16" x14ac:dyDescent="0.25">
      <c r="B436">
        <v>2630000000</v>
      </c>
      <c r="C436">
        <v>-3.5567082999999999</v>
      </c>
      <c r="D436">
        <v>-64.909865999999994</v>
      </c>
      <c r="E436">
        <v>-33.076045999999998</v>
      </c>
      <c r="F436">
        <v>-33.921351999999999</v>
      </c>
      <c r="L436">
        <v>2630000000</v>
      </c>
      <c r="M436">
        <v>-6.0481539</v>
      </c>
      <c r="N436">
        <v>-65.568329000000006</v>
      </c>
      <c r="O436">
        <v>-33.706851999999998</v>
      </c>
      <c r="P436">
        <v>-32.721111000000001</v>
      </c>
    </row>
    <row r="437" spans="2:16" x14ac:dyDescent="0.25">
      <c r="B437">
        <v>2700000000</v>
      </c>
      <c r="C437">
        <v>-4.2377148</v>
      </c>
      <c r="D437">
        <v>-62.772311999999999</v>
      </c>
      <c r="E437">
        <v>-33.039082000000001</v>
      </c>
      <c r="F437">
        <v>-33.562576</v>
      </c>
      <c r="L437">
        <v>2700000000</v>
      </c>
      <c r="M437">
        <v>-6.5662222000000003</v>
      </c>
      <c r="N437">
        <v>-63.096943000000003</v>
      </c>
      <c r="O437">
        <v>-33.412509999999997</v>
      </c>
      <c r="P437">
        <v>-32.534874000000002</v>
      </c>
    </row>
    <row r="438" spans="2:16" x14ac:dyDescent="0.25">
      <c r="B438">
        <v>2770000000</v>
      </c>
      <c r="C438">
        <v>-4.9681134</v>
      </c>
      <c r="D438">
        <v>-60.614735000000003</v>
      </c>
      <c r="E438">
        <v>-33.012352</v>
      </c>
      <c r="F438">
        <v>-33.404667000000003</v>
      </c>
      <c r="L438">
        <v>2770000000</v>
      </c>
      <c r="M438">
        <v>-7.121645</v>
      </c>
      <c r="N438">
        <v>-60.769485000000003</v>
      </c>
      <c r="O438">
        <v>-33.224705</v>
      </c>
      <c r="P438">
        <v>-32.360686999999999</v>
      </c>
    </row>
    <row r="439" spans="2:16" x14ac:dyDescent="0.25">
      <c r="B439">
        <v>2840000000</v>
      </c>
      <c r="C439">
        <v>-5.6429819999999999</v>
      </c>
      <c r="D439">
        <v>-58.740402000000003</v>
      </c>
      <c r="E439">
        <v>-33.226439999999997</v>
      </c>
      <c r="F439">
        <v>-33.278725000000001</v>
      </c>
      <c r="L439">
        <v>2840000000</v>
      </c>
      <c r="M439">
        <v>-7.4725270000000004</v>
      </c>
      <c r="N439">
        <v>-58.547981</v>
      </c>
      <c r="O439">
        <v>-33.058483000000003</v>
      </c>
      <c r="P439">
        <v>-32.365211000000002</v>
      </c>
    </row>
    <row r="440" spans="2:16" x14ac:dyDescent="0.25">
      <c r="B440">
        <v>2910000000</v>
      </c>
      <c r="C440">
        <v>-6.2694497</v>
      </c>
      <c r="D440">
        <v>-57.518340999999999</v>
      </c>
      <c r="E440">
        <v>-33.581341000000002</v>
      </c>
      <c r="F440">
        <v>-33.193676000000004</v>
      </c>
      <c r="L440">
        <v>2910000000</v>
      </c>
      <c r="M440">
        <v>-7.8535184999999998</v>
      </c>
      <c r="N440">
        <v>-56.675659000000003</v>
      </c>
      <c r="O440">
        <v>-32.909424000000001</v>
      </c>
      <c r="P440">
        <v>-32.543716000000003</v>
      </c>
    </row>
    <row r="441" spans="2:16" x14ac:dyDescent="0.25">
      <c r="B441">
        <v>2980000000</v>
      </c>
      <c r="C441">
        <v>-6.8170881000000003</v>
      </c>
      <c r="D441">
        <v>-56.735740999999997</v>
      </c>
      <c r="E441">
        <v>-34.030140000000003</v>
      </c>
      <c r="F441">
        <v>-33.172660999999998</v>
      </c>
      <c r="L441">
        <v>2980000000</v>
      </c>
      <c r="M441">
        <v>-8.1019238999999992</v>
      </c>
      <c r="N441">
        <v>-55.024887</v>
      </c>
      <c r="O441">
        <v>-32.789658000000003</v>
      </c>
      <c r="P441">
        <v>-32.822414000000002</v>
      </c>
    </row>
    <row r="442" spans="2:16" x14ac:dyDescent="0.25">
      <c r="B442">
        <v>3050000000</v>
      </c>
      <c r="C442">
        <v>-7.3551001999999999</v>
      </c>
      <c r="D442">
        <v>-56.231983</v>
      </c>
      <c r="E442">
        <v>-34.352607999999996</v>
      </c>
      <c r="F442">
        <v>-33.231437999999997</v>
      </c>
      <c r="L442">
        <v>3050000000</v>
      </c>
      <c r="M442">
        <v>-8.3671389000000005</v>
      </c>
      <c r="N442">
        <v>-53.692149999999998</v>
      </c>
      <c r="O442">
        <v>-32.774551000000002</v>
      </c>
      <c r="P442">
        <v>-32.965342999999997</v>
      </c>
    </row>
    <row r="443" spans="2:16" x14ac:dyDescent="0.25">
      <c r="B443">
        <v>3120000000</v>
      </c>
      <c r="C443">
        <v>-7.7420749999999998</v>
      </c>
      <c r="D443">
        <v>-55.435504999999999</v>
      </c>
      <c r="E443">
        <v>-34.914017000000001</v>
      </c>
      <c r="F443">
        <v>-33.057986999999997</v>
      </c>
      <c r="L443">
        <v>3120000000</v>
      </c>
      <c r="M443">
        <v>-8.4262066000000004</v>
      </c>
      <c r="N443">
        <v>-52.825007999999997</v>
      </c>
      <c r="O443">
        <v>-32.655205000000002</v>
      </c>
      <c r="P443">
        <v>-33.674778000000003</v>
      </c>
    </row>
    <row r="444" spans="2:16" x14ac:dyDescent="0.25">
      <c r="B444">
        <v>3190000000</v>
      </c>
      <c r="C444">
        <v>-8.0862198000000003</v>
      </c>
      <c r="D444">
        <v>-54.779696999999999</v>
      </c>
      <c r="E444">
        <v>-35.323307</v>
      </c>
      <c r="F444">
        <v>-32.879294999999999</v>
      </c>
      <c r="L444">
        <v>3190000000</v>
      </c>
      <c r="M444">
        <v>-8.4824885999999999</v>
      </c>
      <c r="N444">
        <v>-52.072502</v>
      </c>
      <c r="O444">
        <v>-32.550404</v>
      </c>
      <c r="P444">
        <v>-34.378357000000001</v>
      </c>
    </row>
    <row r="445" spans="2:16" x14ac:dyDescent="0.25">
      <c r="B445">
        <v>3260000000</v>
      </c>
      <c r="C445">
        <v>-8.4483910000000009</v>
      </c>
      <c r="D445">
        <v>-54.303291000000002</v>
      </c>
      <c r="E445">
        <v>-35.655144</v>
      </c>
      <c r="F445">
        <v>-32.694552999999999</v>
      </c>
      <c r="L445">
        <v>3260000000</v>
      </c>
      <c r="M445">
        <v>-8.5916739</v>
      </c>
      <c r="N445">
        <v>-51.660026999999999</v>
      </c>
      <c r="O445">
        <v>-32.453055999999997</v>
      </c>
      <c r="P445">
        <v>-34.979931000000001</v>
      </c>
    </row>
    <row r="446" spans="2:16" x14ac:dyDescent="0.25">
      <c r="B446">
        <v>3330000000</v>
      </c>
      <c r="C446">
        <v>-8.7945174999999995</v>
      </c>
      <c r="D446">
        <v>-53.987160000000003</v>
      </c>
      <c r="E446">
        <v>-35.952083999999999</v>
      </c>
      <c r="F446">
        <v>-32.419823000000001</v>
      </c>
      <c r="L446">
        <v>3330000000</v>
      </c>
      <c r="M446">
        <v>-8.642849</v>
      </c>
      <c r="N446">
        <v>-51.430359000000003</v>
      </c>
      <c r="O446">
        <v>-32.316208000000003</v>
      </c>
      <c r="P446">
        <v>-35.635444999999997</v>
      </c>
    </row>
    <row r="447" spans="2:16" x14ac:dyDescent="0.25">
      <c r="B447">
        <v>3400000000</v>
      </c>
      <c r="C447">
        <v>-9.1687688999999999</v>
      </c>
      <c r="D447">
        <v>-53.693683999999998</v>
      </c>
      <c r="E447">
        <v>-36.195545000000003</v>
      </c>
      <c r="F447">
        <v>-32.128543999999998</v>
      </c>
      <c r="L447">
        <v>3400000000</v>
      </c>
      <c r="M447">
        <v>-8.7571554000000003</v>
      </c>
      <c r="N447">
        <v>-51.474243000000001</v>
      </c>
      <c r="O447">
        <v>-32.144371</v>
      </c>
      <c r="P447">
        <v>-36.254249999999999</v>
      </c>
    </row>
    <row r="448" spans="2:16" x14ac:dyDescent="0.25">
      <c r="B448">
        <v>3470000000</v>
      </c>
      <c r="C448">
        <v>-9.6307182000000005</v>
      </c>
      <c r="D448">
        <v>-53.886456000000003</v>
      </c>
      <c r="E448">
        <v>-36.296616</v>
      </c>
      <c r="F448">
        <v>-32.052703999999999</v>
      </c>
      <c r="L448">
        <v>3470000000</v>
      </c>
      <c r="M448">
        <v>-8.9501647999999996</v>
      </c>
      <c r="N448">
        <v>-51.494098999999999</v>
      </c>
      <c r="O448">
        <v>-32.050803999999999</v>
      </c>
      <c r="P448">
        <v>-36.416694999999997</v>
      </c>
    </row>
    <row r="449" spans="2:16" x14ac:dyDescent="0.25">
      <c r="B449">
        <v>3540000000</v>
      </c>
      <c r="C449">
        <v>-10.208878</v>
      </c>
      <c r="D449">
        <v>-53.997504999999997</v>
      </c>
      <c r="E449">
        <v>-36.465012000000002</v>
      </c>
      <c r="F449">
        <v>-31.965429</v>
      </c>
      <c r="L449">
        <v>3540000000</v>
      </c>
      <c r="M449">
        <v>-9.2555981000000003</v>
      </c>
      <c r="N449">
        <v>-51.549869999999999</v>
      </c>
      <c r="O449">
        <v>-32.00441</v>
      </c>
      <c r="P449">
        <v>-36.640101999999999</v>
      </c>
    </row>
    <row r="450" spans="2:16" x14ac:dyDescent="0.25">
      <c r="B450">
        <v>3610000000</v>
      </c>
      <c r="C450">
        <v>-10.749428999999999</v>
      </c>
      <c r="D450">
        <v>-54.014651999999998</v>
      </c>
      <c r="E450">
        <v>-36.670333999999997</v>
      </c>
      <c r="F450">
        <v>-31.893559</v>
      </c>
      <c r="L450">
        <v>3610000000</v>
      </c>
      <c r="M450">
        <v>-9.4800977999999994</v>
      </c>
      <c r="N450">
        <v>-51.262894000000003</v>
      </c>
      <c r="O450">
        <v>-31.970058000000002</v>
      </c>
      <c r="P450">
        <v>-36.876862000000003</v>
      </c>
    </row>
    <row r="451" spans="2:16" x14ac:dyDescent="0.25">
      <c r="B451">
        <v>3680000000</v>
      </c>
      <c r="C451">
        <v>-11.406694999999999</v>
      </c>
      <c r="D451">
        <v>-53.891013999999998</v>
      </c>
      <c r="E451">
        <v>-36.844200000000001</v>
      </c>
      <c r="F451">
        <v>-31.8764</v>
      </c>
      <c r="L451">
        <v>3680000000</v>
      </c>
      <c r="M451">
        <v>-9.7696018000000002</v>
      </c>
      <c r="N451">
        <v>-50.984577000000002</v>
      </c>
      <c r="O451">
        <v>-31.970858</v>
      </c>
      <c r="P451">
        <v>-37.112701000000001</v>
      </c>
    </row>
    <row r="452" spans="2:16" x14ac:dyDescent="0.25">
      <c r="B452">
        <v>3750000000</v>
      </c>
      <c r="C452">
        <v>-12.048601</v>
      </c>
      <c r="D452">
        <v>-53.689425999999997</v>
      </c>
      <c r="E452">
        <v>-37.049480000000003</v>
      </c>
      <c r="F452">
        <v>-31.859370999999999</v>
      </c>
      <c r="L452">
        <v>3750000000</v>
      </c>
      <c r="M452">
        <v>-10.055635000000001</v>
      </c>
      <c r="N452">
        <v>-50.573025000000001</v>
      </c>
      <c r="O452">
        <v>-31.975624</v>
      </c>
      <c r="P452">
        <v>-37.323588999999998</v>
      </c>
    </row>
    <row r="453" spans="2:16" x14ac:dyDescent="0.25">
      <c r="B453">
        <v>3820000000</v>
      </c>
      <c r="C453">
        <v>-12.759126</v>
      </c>
      <c r="D453">
        <v>-53.371181</v>
      </c>
      <c r="E453">
        <v>-37.171841000000001</v>
      </c>
      <c r="F453">
        <v>-31.826698</v>
      </c>
      <c r="L453">
        <v>3820000000</v>
      </c>
      <c r="M453">
        <v>-10.303685</v>
      </c>
      <c r="N453">
        <v>-50.020966000000001</v>
      </c>
      <c r="O453">
        <v>-31.942330999999999</v>
      </c>
      <c r="P453">
        <v>-37.473582999999998</v>
      </c>
    </row>
    <row r="454" spans="2:16" x14ac:dyDescent="0.25">
      <c r="B454">
        <v>3890000000</v>
      </c>
      <c r="C454">
        <v>-13.457799</v>
      </c>
      <c r="D454">
        <v>-53.120083000000001</v>
      </c>
      <c r="E454">
        <v>-37.223464999999997</v>
      </c>
      <c r="F454">
        <v>-31.774671999999999</v>
      </c>
      <c r="L454">
        <v>3890000000</v>
      </c>
      <c r="M454">
        <v>-10.575294</v>
      </c>
      <c r="N454">
        <v>-49.652073000000001</v>
      </c>
      <c r="O454">
        <v>-31.914249000000002</v>
      </c>
      <c r="P454">
        <v>-37.488888000000003</v>
      </c>
    </row>
    <row r="455" spans="2:16" x14ac:dyDescent="0.25">
      <c r="B455">
        <v>3960000000</v>
      </c>
      <c r="C455">
        <v>-14.186472999999999</v>
      </c>
      <c r="D455">
        <v>-52.807625000000002</v>
      </c>
      <c r="E455">
        <v>-37.148724000000001</v>
      </c>
      <c r="F455">
        <v>-31.701650999999998</v>
      </c>
      <c r="L455">
        <v>3960000000</v>
      </c>
      <c r="M455">
        <v>-10.790291</v>
      </c>
      <c r="N455">
        <v>-49.385609000000002</v>
      </c>
      <c r="O455">
        <v>-31.827559000000001</v>
      </c>
      <c r="P455">
        <v>-37.432053000000003</v>
      </c>
    </row>
    <row r="456" spans="2:16" x14ac:dyDescent="0.25">
      <c r="B456">
        <v>4030000000</v>
      </c>
      <c r="C456">
        <v>-14.900573</v>
      </c>
      <c r="D456">
        <v>-52.534945999999998</v>
      </c>
      <c r="E456">
        <v>-37.048079999999999</v>
      </c>
      <c r="F456">
        <v>-31.621424000000001</v>
      </c>
      <c r="L456">
        <v>4030000000</v>
      </c>
      <c r="M456">
        <v>-11.053815</v>
      </c>
      <c r="N456">
        <v>-49.178477999999998</v>
      </c>
      <c r="O456">
        <v>-31.742789999999999</v>
      </c>
      <c r="P456">
        <v>-37.321041000000001</v>
      </c>
    </row>
    <row r="457" spans="2:16" x14ac:dyDescent="0.25">
      <c r="B457">
        <v>4100000000</v>
      </c>
      <c r="C457">
        <v>-15.636227999999999</v>
      </c>
      <c r="D457">
        <v>-52.282677</v>
      </c>
      <c r="E457">
        <v>-36.889175000000002</v>
      </c>
      <c r="F457">
        <v>-31.573338</v>
      </c>
      <c r="L457">
        <v>4100000000</v>
      </c>
      <c r="M457">
        <v>-11.273885</v>
      </c>
      <c r="N457">
        <v>-48.948483000000003</v>
      </c>
      <c r="O457">
        <v>-31.692454999999999</v>
      </c>
      <c r="P457">
        <v>-37.146931000000002</v>
      </c>
    </row>
    <row r="458" spans="2:16" x14ac:dyDescent="0.25">
      <c r="B458">
        <v>4170000000</v>
      </c>
      <c r="C458">
        <v>-16.334945999999999</v>
      </c>
      <c r="D458">
        <v>-52.305354999999999</v>
      </c>
      <c r="E458">
        <v>-36.776786999999999</v>
      </c>
      <c r="F458">
        <v>-31.495567000000001</v>
      </c>
      <c r="L458">
        <v>4170000000</v>
      </c>
      <c r="M458">
        <v>-11.496117999999999</v>
      </c>
      <c r="N458">
        <v>-48.884197</v>
      </c>
      <c r="O458">
        <v>-31.649823999999999</v>
      </c>
      <c r="P458">
        <v>-36.977412999999999</v>
      </c>
    </row>
    <row r="459" spans="2:16" x14ac:dyDescent="0.25">
      <c r="B459">
        <v>4240000000</v>
      </c>
      <c r="C459">
        <v>-17.006869999999999</v>
      </c>
      <c r="D459">
        <v>-52.302920999999998</v>
      </c>
      <c r="E459">
        <v>-36.714374999999997</v>
      </c>
      <c r="F459">
        <v>-31.437297999999998</v>
      </c>
      <c r="L459">
        <v>4240000000</v>
      </c>
      <c r="M459">
        <v>-11.708607000000001</v>
      </c>
      <c r="N459">
        <v>-48.761733999999997</v>
      </c>
      <c r="O459">
        <v>-31.573177000000001</v>
      </c>
      <c r="P459">
        <v>-36.905723999999999</v>
      </c>
    </row>
    <row r="460" spans="2:16" x14ac:dyDescent="0.25">
      <c r="B460">
        <v>4310000000</v>
      </c>
      <c r="C460">
        <v>-17.655788000000001</v>
      </c>
      <c r="D460">
        <v>-52.327271000000003</v>
      </c>
      <c r="E460">
        <v>-36.773712000000003</v>
      </c>
      <c r="F460">
        <v>-31.398499000000001</v>
      </c>
      <c r="L460">
        <v>4310000000</v>
      </c>
      <c r="M460">
        <v>-11.947416</v>
      </c>
      <c r="N460">
        <v>-48.730541000000002</v>
      </c>
      <c r="O460">
        <v>-31.535592999999999</v>
      </c>
      <c r="P460">
        <v>-36.926147</v>
      </c>
    </row>
    <row r="461" spans="2:16" x14ac:dyDescent="0.25">
      <c r="B461">
        <v>4380000000</v>
      </c>
      <c r="C461">
        <v>-18.163848999999999</v>
      </c>
      <c r="D461">
        <v>-52.419846</v>
      </c>
      <c r="E461">
        <v>-36.849957000000003</v>
      </c>
      <c r="F461">
        <v>-31.408428000000001</v>
      </c>
      <c r="L461">
        <v>4380000000</v>
      </c>
      <c r="M461">
        <v>-12.138287</v>
      </c>
      <c r="N461">
        <v>-48.583255999999999</v>
      </c>
      <c r="O461">
        <v>-31.530161</v>
      </c>
      <c r="P461">
        <v>-36.970097000000003</v>
      </c>
    </row>
    <row r="462" spans="2:16" x14ac:dyDescent="0.25">
      <c r="B462">
        <v>4450000000</v>
      </c>
      <c r="C462">
        <v>-18.527958000000002</v>
      </c>
      <c r="D462">
        <v>-52.561230000000002</v>
      </c>
      <c r="E462">
        <v>-37.002307999999999</v>
      </c>
      <c r="F462">
        <v>-31.356013999999998</v>
      </c>
      <c r="L462">
        <v>4450000000</v>
      </c>
      <c r="M462">
        <v>-12.314237</v>
      </c>
      <c r="N462">
        <v>-48.536709000000002</v>
      </c>
      <c r="O462">
        <v>-31.485780999999999</v>
      </c>
      <c r="P462">
        <v>-37.123161000000003</v>
      </c>
    </row>
    <row r="463" spans="2:16" x14ac:dyDescent="0.25">
      <c r="B463">
        <v>4520000000</v>
      </c>
      <c r="C463">
        <v>-18.886066</v>
      </c>
      <c r="D463">
        <v>-52.468291999999998</v>
      </c>
      <c r="E463">
        <v>-37.172646</v>
      </c>
      <c r="F463">
        <v>-31.339787999999999</v>
      </c>
      <c r="L463">
        <v>4520000000</v>
      </c>
      <c r="M463">
        <v>-12.517814</v>
      </c>
      <c r="N463">
        <v>-48.520961999999997</v>
      </c>
      <c r="O463">
        <v>-31.487521999999998</v>
      </c>
      <c r="P463">
        <v>-37.290722000000002</v>
      </c>
    </row>
    <row r="464" spans="2:16" x14ac:dyDescent="0.25">
      <c r="B464">
        <v>4590000000</v>
      </c>
      <c r="C464">
        <v>-19.170480999999999</v>
      </c>
      <c r="D464">
        <v>-52.285083999999998</v>
      </c>
      <c r="E464">
        <v>-37.406680999999999</v>
      </c>
      <c r="F464">
        <v>-31.344598999999999</v>
      </c>
      <c r="L464">
        <v>4590000000</v>
      </c>
      <c r="M464">
        <v>-12.729618</v>
      </c>
      <c r="N464">
        <v>-48.378520999999999</v>
      </c>
      <c r="O464">
        <v>-31.517869999999998</v>
      </c>
      <c r="P464">
        <v>-37.496898999999999</v>
      </c>
    </row>
    <row r="465" spans="2:16" x14ac:dyDescent="0.25">
      <c r="B465">
        <v>4660000000</v>
      </c>
      <c r="C465">
        <v>-19.374061999999999</v>
      </c>
      <c r="D465">
        <v>-52.313122</v>
      </c>
      <c r="E465">
        <v>-37.611519000000001</v>
      </c>
      <c r="F465">
        <v>-31.349125000000001</v>
      </c>
      <c r="L465">
        <v>4660000000</v>
      </c>
      <c r="M465">
        <v>-12.815594000000001</v>
      </c>
      <c r="N465">
        <v>-48.373576999999997</v>
      </c>
      <c r="O465">
        <v>-31.519763999999999</v>
      </c>
      <c r="P465">
        <v>-37.730549000000003</v>
      </c>
    </row>
    <row r="466" spans="2:16" x14ac:dyDescent="0.25">
      <c r="B466">
        <v>4730000000</v>
      </c>
      <c r="C466">
        <v>-19.513197000000002</v>
      </c>
      <c r="D466">
        <v>-52.331145999999997</v>
      </c>
      <c r="E466">
        <v>-37.922024</v>
      </c>
      <c r="F466">
        <v>-31.330376000000001</v>
      </c>
      <c r="L466">
        <v>4730000000</v>
      </c>
      <c r="M466">
        <v>-12.945048</v>
      </c>
      <c r="N466">
        <v>-48.313679</v>
      </c>
      <c r="O466">
        <v>-31.528604999999999</v>
      </c>
      <c r="P466">
        <v>-38.020504000000003</v>
      </c>
    </row>
    <row r="467" spans="2:16" x14ac:dyDescent="0.25">
      <c r="B467">
        <v>4800000000</v>
      </c>
      <c r="C467">
        <v>-19.660769999999999</v>
      </c>
      <c r="D467">
        <v>-52.115989999999996</v>
      </c>
      <c r="E467">
        <v>-38.357818999999999</v>
      </c>
      <c r="F467">
        <v>-31.291698</v>
      </c>
      <c r="L467">
        <v>4800000000</v>
      </c>
      <c r="M467">
        <v>-13.040118</v>
      </c>
      <c r="N467">
        <v>-48.272990999999998</v>
      </c>
      <c r="O467">
        <v>-31.526420999999999</v>
      </c>
      <c r="P467">
        <v>-38.393172999999997</v>
      </c>
    </row>
    <row r="468" spans="2:16" x14ac:dyDescent="0.25">
      <c r="B468">
        <v>4870000000</v>
      </c>
      <c r="C468">
        <v>-19.619484</v>
      </c>
      <c r="D468">
        <v>-51.940703999999997</v>
      </c>
      <c r="E468">
        <v>-38.873589000000003</v>
      </c>
      <c r="F468">
        <v>-31.272151999999998</v>
      </c>
      <c r="L468">
        <v>4870000000</v>
      </c>
      <c r="M468">
        <v>-13.070926999999999</v>
      </c>
      <c r="N468">
        <v>-48.027659999999997</v>
      </c>
      <c r="O468">
        <v>-31.507190999999999</v>
      </c>
      <c r="P468">
        <v>-38.853496999999997</v>
      </c>
    </row>
    <row r="469" spans="2:16" x14ac:dyDescent="0.25">
      <c r="B469">
        <v>4940000000</v>
      </c>
      <c r="C469">
        <v>-19.484152000000002</v>
      </c>
      <c r="D469">
        <v>-51.834094999999998</v>
      </c>
      <c r="E469">
        <v>-39.457203</v>
      </c>
      <c r="F469">
        <v>-31.170819999999999</v>
      </c>
      <c r="L469">
        <v>4940000000</v>
      </c>
      <c r="M469">
        <v>-13.036063</v>
      </c>
      <c r="N469">
        <v>-47.884132000000001</v>
      </c>
      <c r="O469">
        <v>-31.437521</v>
      </c>
      <c r="P469">
        <v>-39.363979</v>
      </c>
    </row>
    <row r="470" spans="2:16" x14ac:dyDescent="0.25">
      <c r="B470">
        <v>5010000000</v>
      </c>
      <c r="C470">
        <v>-19.21369</v>
      </c>
      <c r="D470">
        <v>-51.656292000000001</v>
      </c>
      <c r="E470">
        <v>-40.166386000000003</v>
      </c>
      <c r="F470">
        <v>-31.099011999999998</v>
      </c>
      <c r="L470">
        <v>5010000000</v>
      </c>
      <c r="M470">
        <v>-13.048572999999999</v>
      </c>
      <c r="N470">
        <v>-47.650772000000003</v>
      </c>
      <c r="O470">
        <v>-31.427648999999999</v>
      </c>
      <c r="P470">
        <v>-39.909301999999997</v>
      </c>
    </row>
    <row r="471" spans="2:16" x14ac:dyDescent="0.25">
      <c r="B471">
        <v>5080000000</v>
      </c>
      <c r="C471">
        <v>-18.950785</v>
      </c>
      <c r="D471">
        <v>-51.316958999999997</v>
      </c>
      <c r="E471">
        <v>-40.864547999999999</v>
      </c>
      <c r="F471">
        <v>-31.026489000000002</v>
      </c>
      <c r="L471">
        <v>5080000000</v>
      </c>
      <c r="M471">
        <v>-13.028603</v>
      </c>
      <c r="N471">
        <v>-47.498493000000003</v>
      </c>
      <c r="O471">
        <v>-31.401674</v>
      </c>
      <c r="P471">
        <v>-40.493141000000001</v>
      </c>
    </row>
    <row r="472" spans="2:16" x14ac:dyDescent="0.25">
      <c r="B472">
        <v>5150000000</v>
      </c>
      <c r="C472">
        <v>-18.567892000000001</v>
      </c>
      <c r="D472">
        <v>-51.134956000000003</v>
      </c>
      <c r="E472">
        <v>-41.596663999999997</v>
      </c>
      <c r="F472">
        <v>-30.989712000000001</v>
      </c>
      <c r="L472">
        <v>5150000000</v>
      </c>
      <c r="M472">
        <v>-12.997536999999999</v>
      </c>
      <c r="N472">
        <v>-47.304195</v>
      </c>
      <c r="O472">
        <v>-31.376110000000001</v>
      </c>
      <c r="P472">
        <v>-41.028767000000002</v>
      </c>
    </row>
    <row r="473" spans="2:16" x14ac:dyDescent="0.25">
      <c r="B473">
        <v>5220000000</v>
      </c>
      <c r="C473">
        <v>-18.169927999999999</v>
      </c>
      <c r="D473">
        <v>-51.073566</v>
      </c>
      <c r="E473">
        <v>-42.401119000000001</v>
      </c>
      <c r="F473">
        <v>-31.066399000000001</v>
      </c>
      <c r="L473">
        <v>5220000000</v>
      </c>
      <c r="M473">
        <v>-13.105783000000001</v>
      </c>
      <c r="N473">
        <v>-47.159309</v>
      </c>
      <c r="O473">
        <v>-31.436150000000001</v>
      </c>
      <c r="P473">
        <v>-41.920299999999997</v>
      </c>
    </row>
    <row r="474" spans="2:16" x14ac:dyDescent="0.25">
      <c r="B474">
        <v>5290000000</v>
      </c>
      <c r="C474">
        <v>-17.719035999999999</v>
      </c>
      <c r="D474">
        <v>-50.792599000000003</v>
      </c>
      <c r="E474">
        <v>-43.256435000000003</v>
      </c>
      <c r="F474">
        <v>-31.196135000000002</v>
      </c>
      <c r="L474">
        <v>5290000000</v>
      </c>
      <c r="M474">
        <v>-13.22382</v>
      </c>
      <c r="N474">
        <v>-47.031520999999998</v>
      </c>
      <c r="O474">
        <v>-31.509181999999999</v>
      </c>
      <c r="P474">
        <v>-42.896210000000004</v>
      </c>
    </row>
    <row r="475" spans="2:16" x14ac:dyDescent="0.25">
      <c r="B475">
        <v>5360000000</v>
      </c>
      <c r="C475">
        <v>-17.226265000000001</v>
      </c>
      <c r="D475">
        <v>-50.566218999999997</v>
      </c>
      <c r="E475">
        <v>-44.150168999999998</v>
      </c>
      <c r="F475">
        <v>-31.333576000000001</v>
      </c>
      <c r="L475">
        <v>5360000000</v>
      </c>
      <c r="M475">
        <v>-13.452989000000001</v>
      </c>
      <c r="N475">
        <v>-46.869929999999997</v>
      </c>
      <c r="O475">
        <v>-31.587714999999999</v>
      </c>
      <c r="P475">
        <v>-43.918545000000002</v>
      </c>
    </row>
    <row r="476" spans="2:16" x14ac:dyDescent="0.25">
      <c r="B476">
        <v>5430000000</v>
      </c>
      <c r="C476">
        <v>-16.656610000000001</v>
      </c>
      <c r="D476">
        <v>-50.374400999999999</v>
      </c>
      <c r="E476">
        <v>-45.119698</v>
      </c>
      <c r="F476">
        <v>-31.481318999999999</v>
      </c>
      <c r="L476">
        <v>5430000000</v>
      </c>
      <c r="M476">
        <v>-13.693209</v>
      </c>
      <c r="N476">
        <v>-46.796897999999999</v>
      </c>
      <c r="O476">
        <v>-31.668227999999999</v>
      </c>
      <c r="P476">
        <v>-45.043495</v>
      </c>
    </row>
    <row r="477" spans="2:16" x14ac:dyDescent="0.25">
      <c r="B477">
        <v>5500000000</v>
      </c>
      <c r="C477">
        <v>-16.090450000000001</v>
      </c>
      <c r="D477">
        <v>-50.382893000000003</v>
      </c>
      <c r="E477">
        <v>-46.072132000000003</v>
      </c>
      <c r="F477">
        <v>-31.702068000000001</v>
      </c>
      <c r="L477">
        <v>5500000000</v>
      </c>
      <c r="M477">
        <v>-14.01953</v>
      </c>
      <c r="N477">
        <v>-46.622498</v>
      </c>
      <c r="O477">
        <v>-31.817377</v>
      </c>
      <c r="P477">
        <v>-46.207172</v>
      </c>
    </row>
    <row r="478" spans="2:16" x14ac:dyDescent="0.25">
      <c r="B478">
        <v>5570000000</v>
      </c>
      <c r="C478">
        <v>-15.52061</v>
      </c>
      <c r="D478">
        <v>-50.324359999999999</v>
      </c>
      <c r="E478">
        <v>-46.888835999999998</v>
      </c>
      <c r="F478">
        <v>-31.775756999999999</v>
      </c>
      <c r="L478">
        <v>5570000000</v>
      </c>
      <c r="M478">
        <v>-14.307237000000001</v>
      </c>
      <c r="N478">
        <v>-46.634148000000003</v>
      </c>
      <c r="O478">
        <v>-31.902411000000001</v>
      </c>
      <c r="P478">
        <v>-46.989471000000002</v>
      </c>
    </row>
    <row r="479" spans="2:16" x14ac:dyDescent="0.25">
      <c r="B479">
        <v>5640000000</v>
      </c>
      <c r="C479">
        <v>-14.994054</v>
      </c>
      <c r="D479">
        <v>-50.538727000000002</v>
      </c>
      <c r="E479">
        <v>-47.490493999999998</v>
      </c>
      <c r="F479">
        <v>-31.890373</v>
      </c>
      <c r="L479">
        <v>5640000000</v>
      </c>
      <c r="M479">
        <v>-14.593036</v>
      </c>
      <c r="N479">
        <v>-46.645659999999999</v>
      </c>
      <c r="O479">
        <v>-32.023601999999997</v>
      </c>
      <c r="P479">
        <v>-47.493122</v>
      </c>
    </row>
    <row r="480" spans="2:16" x14ac:dyDescent="0.25">
      <c r="B480">
        <v>5710000000</v>
      </c>
      <c r="C480">
        <v>-14.561862</v>
      </c>
      <c r="D480">
        <v>-50.616985</v>
      </c>
      <c r="E480">
        <v>-47.783259999999999</v>
      </c>
      <c r="F480">
        <v>-32.000202000000002</v>
      </c>
      <c r="L480">
        <v>5710000000</v>
      </c>
      <c r="M480">
        <v>-14.881485</v>
      </c>
      <c r="N480">
        <v>-46.640079</v>
      </c>
      <c r="O480">
        <v>-32.159987999999998</v>
      </c>
      <c r="P480">
        <v>-47.802112999999999</v>
      </c>
    </row>
    <row r="481" spans="2:16" x14ac:dyDescent="0.25">
      <c r="B481">
        <v>5780000000</v>
      </c>
      <c r="C481">
        <v>-14.165789999999999</v>
      </c>
      <c r="D481">
        <v>-50.700420000000001</v>
      </c>
      <c r="E481">
        <v>-47.863705000000003</v>
      </c>
      <c r="F481">
        <v>-32.098647999999997</v>
      </c>
      <c r="L481">
        <v>5780000000</v>
      </c>
      <c r="M481">
        <v>-15.169606</v>
      </c>
      <c r="N481">
        <v>-46.658653000000001</v>
      </c>
      <c r="O481">
        <v>-32.308292000000002</v>
      </c>
      <c r="P481">
        <v>-47.712566000000002</v>
      </c>
    </row>
    <row r="482" spans="2:16" x14ac:dyDescent="0.25">
      <c r="B482">
        <v>5850000000</v>
      </c>
      <c r="C482">
        <v>-13.88546</v>
      </c>
      <c r="D482">
        <v>-50.593207999999997</v>
      </c>
      <c r="E482">
        <v>-47.492592000000002</v>
      </c>
      <c r="F482">
        <v>-32.165157000000001</v>
      </c>
      <c r="L482">
        <v>5850000000</v>
      </c>
      <c r="M482">
        <v>-15.465899</v>
      </c>
      <c r="N482">
        <v>-46.838420999999997</v>
      </c>
      <c r="O482">
        <v>-32.449061999999998</v>
      </c>
      <c r="P482">
        <v>-47.326382000000002</v>
      </c>
    </row>
    <row r="483" spans="2:16" x14ac:dyDescent="0.25">
      <c r="B483">
        <v>5920000000</v>
      </c>
      <c r="C483">
        <v>-13.621994000000001</v>
      </c>
      <c r="D483">
        <v>-50.360134000000002</v>
      </c>
      <c r="E483">
        <v>-47.062061</v>
      </c>
      <c r="F483">
        <v>-32.260094000000002</v>
      </c>
      <c r="L483">
        <v>5920000000</v>
      </c>
      <c r="M483">
        <v>-15.723083000000001</v>
      </c>
      <c r="N483">
        <v>-46.973548999999998</v>
      </c>
      <c r="O483">
        <v>-32.570312999999999</v>
      </c>
      <c r="P483">
        <v>-46.645077000000001</v>
      </c>
    </row>
    <row r="484" spans="2:16" x14ac:dyDescent="0.25">
      <c r="B484">
        <v>5990000000</v>
      </c>
      <c r="C484">
        <v>-13.389682000000001</v>
      </c>
      <c r="D484">
        <v>-50.150818000000001</v>
      </c>
      <c r="E484">
        <v>-46.525920999999997</v>
      </c>
      <c r="F484">
        <v>-32.346148999999997</v>
      </c>
      <c r="L484">
        <v>5990000000</v>
      </c>
      <c r="M484">
        <v>-16.050108000000002</v>
      </c>
      <c r="N484">
        <v>-47.337681000000003</v>
      </c>
      <c r="O484">
        <v>-32.732669999999999</v>
      </c>
      <c r="P484">
        <v>-45.841301000000001</v>
      </c>
    </row>
    <row r="485" spans="2:16" x14ac:dyDescent="0.25">
      <c r="B485">
        <v>6060000000</v>
      </c>
      <c r="C485">
        <v>-13.208125000000001</v>
      </c>
      <c r="D485">
        <v>-49.922592000000002</v>
      </c>
      <c r="E485">
        <v>-45.871623999999997</v>
      </c>
      <c r="F485">
        <v>-32.442894000000003</v>
      </c>
      <c r="L485">
        <v>6060000000</v>
      </c>
      <c r="M485">
        <v>-16.345503000000001</v>
      </c>
      <c r="N485">
        <v>-47.653483999999999</v>
      </c>
      <c r="O485">
        <v>-32.867812999999998</v>
      </c>
      <c r="P485">
        <v>-44.922165</v>
      </c>
    </row>
    <row r="486" spans="2:16" x14ac:dyDescent="0.25">
      <c r="B486">
        <v>6130000000</v>
      </c>
      <c r="C486">
        <v>-13.040262</v>
      </c>
      <c r="D486">
        <v>-49.831237999999999</v>
      </c>
      <c r="E486">
        <v>-45.214396999999998</v>
      </c>
      <c r="F486">
        <v>-32.583103000000001</v>
      </c>
      <c r="L486">
        <v>6130000000</v>
      </c>
      <c r="M486">
        <v>-16.658314000000001</v>
      </c>
      <c r="N486">
        <v>-48.358719000000001</v>
      </c>
      <c r="O486">
        <v>-33.056514999999997</v>
      </c>
      <c r="P486">
        <v>-44.051544</v>
      </c>
    </row>
    <row r="487" spans="2:16" x14ac:dyDescent="0.25">
      <c r="B487">
        <v>6200000000</v>
      </c>
      <c r="C487">
        <v>-12.833371</v>
      </c>
      <c r="D487">
        <v>-49.609775999999997</v>
      </c>
      <c r="E487">
        <v>-44.611530000000002</v>
      </c>
      <c r="F487">
        <v>-32.762309999999999</v>
      </c>
      <c r="L487">
        <v>6200000000</v>
      </c>
      <c r="M487">
        <v>-16.967468</v>
      </c>
      <c r="N487">
        <v>-49.514392999999998</v>
      </c>
      <c r="O487">
        <v>-33.252239000000003</v>
      </c>
      <c r="P487">
        <v>-43.271411999999998</v>
      </c>
    </row>
    <row r="488" spans="2:16" x14ac:dyDescent="0.25">
      <c r="B488">
        <v>6270000000</v>
      </c>
      <c r="C488">
        <v>-12.623027</v>
      </c>
      <c r="D488">
        <v>-49.650421000000001</v>
      </c>
      <c r="E488">
        <v>-43.927810999999998</v>
      </c>
      <c r="F488">
        <v>-32.989494000000001</v>
      </c>
      <c r="L488">
        <v>6270000000</v>
      </c>
      <c r="M488">
        <v>-17.30509</v>
      </c>
      <c r="N488">
        <v>-51.220989000000003</v>
      </c>
      <c r="O488">
        <v>-33.520668000000001</v>
      </c>
      <c r="P488">
        <v>-42.555588</v>
      </c>
    </row>
    <row r="489" spans="2:16" x14ac:dyDescent="0.25">
      <c r="B489">
        <v>6340000000</v>
      </c>
      <c r="C489">
        <v>-12.361124999999999</v>
      </c>
      <c r="D489">
        <v>-49.571564000000002</v>
      </c>
      <c r="E489">
        <v>-43.202095</v>
      </c>
      <c r="F489">
        <v>-33.253974999999997</v>
      </c>
      <c r="L489">
        <v>6340000000</v>
      </c>
      <c r="M489">
        <v>-17.576398999999999</v>
      </c>
      <c r="N489">
        <v>-53.809761000000002</v>
      </c>
      <c r="O489">
        <v>-33.779944999999998</v>
      </c>
      <c r="P489">
        <v>-42.003864</v>
      </c>
    </row>
    <row r="490" spans="2:16" x14ac:dyDescent="0.25">
      <c r="B490">
        <v>6410000000</v>
      </c>
      <c r="C490">
        <v>-11.989539000000001</v>
      </c>
      <c r="D490">
        <v>-49.586941000000003</v>
      </c>
      <c r="E490">
        <v>-42.633057000000001</v>
      </c>
      <c r="F490">
        <v>-33.559952000000003</v>
      </c>
      <c r="L490">
        <v>6410000000</v>
      </c>
      <c r="M490">
        <v>-17.877911000000001</v>
      </c>
      <c r="N490">
        <v>-56.046143000000001</v>
      </c>
      <c r="O490">
        <v>-34.088318000000001</v>
      </c>
      <c r="P490">
        <v>-41.471539</v>
      </c>
    </row>
    <row r="491" spans="2:16" x14ac:dyDescent="0.25">
      <c r="B491">
        <v>6480000000</v>
      </c>
      <c r="C491">
        <v>-11.605562000000001</v>
      </c>
      <c r="D491">
        <v>-49.471474000000001</v>
      </c>
      <c r="E491">
        <v>-41.917296999999998</v>
      </c>
      <c r="F491">
        <v>-33.861843</v>
      </c>
      <c r="L491">
        <v>6480000000</v>
      </c>
      <c r="M491">
        <v>-18.129239999999999</v>
      </c>
      <c r="N491">
        <v>-58.069972999999997</v>
      </c>
      <c r="O491">
        <v>-34.370220000000003</v>
      </c>
      <c r="P491">
        <v>-41.019050999999997</v>
      </c>
    </row>
    <row r="492" spans="2:16" x14ac:dyDescent="0.25">
      <c r="B492">
        <v>6550000000</v>
      </c>
      <c r="C492">
        <v>-11.161201</v>
      </c>
      <c r="D492">
        <v>-49.575935000000001</v>
      </c>
      <c r="E492">
        <v>-41.460830999999999</v>
      </c>
      <c r="F492">
        <v>-34.180435000000003</v>
      </c>
      <c r="L492">
        <v>6550000000</v>
      </c>
      <c r="M492">
        <v>-18.376251</v>
      </c>
      <c r="N492">
        <v>-60.403914999999998</v>
      </c>
      <c r="O492">
        <v>-34.674438000000002</v>
      </c>
      <c r="P492">
        <v>-40.545769</v>
      </c>
    </row>
    <row r="493" spans="2:16" x14ac:dyDescent="0.25">
      <c r="B493">
        <v>6620000000</v>
      </c>
      <c r="C493">
        <v>-10.741720000000001</v>
      </c>
      <c r="D493">
        <v>-49.580134999999999</v>
      </c>
      <c r="E493">
        <v>-40.957928000000003</v>
      </c>
      <c r="F493">
        <v>-34.510779999999997</v>
      </c>
      <c r="L493">
        <v>6620000000</v>
      </c>
      <c r="M493">
        <v>-18.534330000000001</v>
      </c>
      <c r="N493">
        <v>-63.737022000000003</v>
      </c>
      <c r="O493">
        <v>-34.994548999999999</v>
      </c>
      <c r="P493">
        <v>-40.22963</v>
      </c>
    </row>
    <row r="494" spans="2:16" x14ac:dyDescent="0.25">
      <c r="B494">
        <v>6690000000</v>
      </c>
      <c r="C494">
        <v>-10.333458</v>
      </c>
      <c r="D494">
        <v>-49.467716000000003</v>
      </c>
      <c r="E494">
        <v>-40.600517000000004</v>
      </c>
      <c r="F494">
        <v>-34.878093999999997</v>
      </c>
      <c r="L494">
        <v>6690000000</v>
      </c>
      <c r="M494">
        <v>-18.731953000000001</v>
      </c>
      <c r="N494">
        <v>-64.682907</v>
      </c>
      <c r="O494">
        <v>-35.331778999999997</v>
      </c>
      <c r="P494">
        <v>-39.879950999999998</v>
      </c>
    </row>
    <row r="495" spans="2:16" x14ac:dyDescent="0.25">
      <c r="B495">
        <v>6760000000</v>
      </c>
      <c r="C495">
        <v>-9.9838532999999998</v>
      </c>
      <c r="D495">
        <v>-49.254024999999999</v>
      </c>
      <c r="E495">
        <v>-40.277821000000003</v>
      </c>
      <c r="F495">
        <v>-35.253779999999999</v>
      </c>
      <c r="L495">
        <v>6760000000</v>
      </c>
      <c r="M495">
        <v>-18.800291000000001</v>
      </c>
      <c r="N495">
        <v>-65.794173999999998</v>
      </c>
      <c r="O495">
        <v>-35.706459000000002</v>
      </c>
      <c r="P495">
        <v>-39.654522</v>
      </c>
    </row>
    <row r="496" spans="2:16" x14ac:dyDescent="0.25">
      <c r="B496">
        <v>6830000000</v>
      </c>
      <c r="C496">
        <v>-9.6765623000000005</v>
      </c>
      <c r="D496">
        <v>-49.100104999999999</v>
      </c>
      <c r="E496">
        <v>-40.061039000000001</v>
      </c>
      <c r="F496">
        <v>-35.694580000000002</v>
      </c>
      <c r="L496">
        <v>6830000000</v>
      </c>
      <c r="M496">
        <v>-18.810032</v>
      </c>
      <c r="N496">
        <v>-66.069869999999995</v>
      </c>
      <c r="O496">
        <v>-36.124889000000003</v>
      </c>
      <c r="P496">
        <v>-39.427855999999998</v>
      </c>
    </row>
    <row r="497" spans="2:16" x14ac:dyDescent="0.25">
      <c r="B497">
        <v>6900000000</v>
      </c>
      <c r="C497">
        <v>-9.4083538000000004</v>
      </c>
      <c r="D497">
        <v>-48.813248000000002</v>
      </c>
      <c r="E497">
        <v>-39.774303000000003</v>
      </c>
      <c r="F497">
        <v>-36.178829</v>
      </c>
      <c r="L497">
        <v>6900000000</v>
      </c>
      <c r="M497">
        <v>-18.823295999999999</v>
      </c>
      <c r="N497">
        <v>-65.19632</v>
      </c>
      <c r="O497">
        <v>-36.586880000000001</v>
      </c>
      <c r="P497">
        <v>-39.318294999999999</v>
      </c>
    </row>
    <row r="498" spans="2:16" x14ac:dyDescent="0.25">
      <c r="B498">
        <v>6970000000</v>
      </c>
      <c r="C498">
        <v>-9.1364937000000008</v>
      </c>
      <c r="D498">
        <v>-48.561348000000002</v>
      </c>
      <c r="E498">
        <v>-39.509106000000003</v>
      </c>
      <c r="F498">
        <v>-36.690804</v>
      </c>
      <c r="L498">
        <v>6970000000</v>
      </c>
      <c r="M498">
        <v>-18.809709999999999</v>
      </c>
      <c r="N498">
        <v>-62.588909000000001</v>
      </c>
      <c r="O498">
        <v>-37.074722000000001</v>
      </c>
      <c r="P498">
        <v>-39.128086000000003</v>
      </c>
    </row>
    <row r="499" spans="2:16" x14ac:dyDescent="0.25">
      <c r="B499">
        <v>7040000000</v>
      </c>
      <c r="C499">
        <v>-8.8861933000000004</v>
      </c>
      <c r="D499">
        <v>-48.225811</v>
      </c>
      <c r="E499">
        <v>-39.149635000000004</v>
      </c>
      <c r="F499">
        <v>-37.198802999999998</v>
      </c>
      <c r="L499">
        <v>7040000000</v>
      </c>
      <c r="M499">
        <v>-18.59235</v>
      </c>
      <c r="N499">
        <v>-60.929588000000003</v>
      </c>
      <c r="O499">
        <v>-37.616497000000003</v>
      </c>
      <c r="P499">
        <v>-38.953170999999998</v>
      </c>
    </row>
    <row r="500" spans="2:16" x14ac:dyDescent="0.25">
      <c r="B500">
        <v>7110000000</v>
      </c>
      <c r="C500">
        <v>-8.6653538000000001</v>
      </c>
      <c r="D500">
        <v>-48.036354000000003</v>
      </c>
      <c r="E500">
        <v>-38.760390999999998</v>
      </c>
      <c r="F500">
        <v>-37.780467999999999</v>
      </c>
      <c r="L500">
        <v>7110000000</v>
      </c>
      <c r="M500">
        <v>-18.487701000000001</v>
      </c>
      <c r="N500">
        <v>-59.421695999999997</v>
      </c>
      <c r="O500">
        <v>-38.188721000000001</v>
      </c>
      <c r="P500">
        <v>-38.704422000000001</v>
      </c>
    </row>
    <row r="501" spans="2:16" x14ac:dyDescent="0.25">
      <c r="B501">
        <v>7180000000</v>
      </c>
      <c r="C501">
        <v>-8.4205093000000009</v>
      </c>
      <c r="D501">
        <v>-47.728394000000002</v>
      </c>
      <c r="E501">
        <v>-38.266295999999997</v>
      </c>
      <c r="F501">
        <v>-38.387016000000003</v>
      </c>
      <c r="L501">
        <v>7180000000</v>
      </c>
      <c r="M501">
        <v>-18.322758</v>
      </c>
      <c r="N501">
        <v>-58.442715</v>
      </c>
      <c r="O501">
        <v>-38.800499000000002</v>
      </c>
      <c r="P501">
        <v>-38.447651</v>
      </c>
    </row>
    <row r="502" spans="2:16" x14ac:dyDescent="0.25">
      <c r="B502">
        <v>7250000000</v>
      </c>
      <c r="C502">
        <v>-8.2072514999999999</v>
      </c>
      <c r="D502">
        <v>-47.551986999999997</v>
      </c>
      <c r="E502">
        <v>-37.704284999999999</v>
      </c>
      <c r="F502">
        <v>-38.995933999999998</v>
      </c>
      <c r="L502">
        <v>7250000000</v>
      </c>
      <c r="M502">
        <v>-18.096708</v>
      </c>
      <c r="N502">
        <v>-57.830058999999999</v>
      </c>
      <c r="O502">
        <v>-39.434818</v>
      </c>
      <c r="P502">
        <v>-38.011799000000003</v>
      </c>
    </row>
    <row r="503" spans="2:16" x14ac:dyDescent="0.25">
      <c r="B503">
        <v>7320000000</v>
      </c>
      <c r="C503">
        <v>-8.0515861999999991</v>
      </c>
      <c r="D503">
        <v>-47.297386000000003</v>
      </c>
      <c r="E503">
        <v>-37.034320999999998</v>
      </c>
      <c r="F503">
        <v>-39.680649000000003</v>
      </c>
      <c r="L503">
        <v>7320000000</v>
      </c>
      <c r="M503">
        <v>-17.928595000000001</v>
      </c>
      <c r="N503">
        <v>-57.334766000000002</v>
      </c>
      <c r="O503">
        <v>-40.128269000000003</v>
      </c>
      <c r="P503">
        <v>-37.537726999999997</v>
      </c>
    </row>
    <row r="504" spans="2:16" x14ac:dyDescent="0.25">
      <c r="B504">
        <v>7390000000</v>
      </c>
      <c r="C504">
        <v>-7.9045782000000004</v>
      </c>
      <c r="D504">
        <v>-47.140686000000002</v>
      </c>
      <c r="E504">
        <v>-36.340156999999998</v>
      </c>
      <c r="F504">
        <v>-40.458714000000001</v>
      </c>
      <c r="L504">
        <v>7390000000</v>
      </c>
      <c r="M504">
        <v>-17.774418000000001</v>
      </c>
      <c r="N504">
        <v>-57.197453000000003</v>
      </c>
      <c r="O504">
        <v>-40.877749999999999</v>
      </c>
      <c r="P504">
        <v>-36.926712000000002</v>
      </c>
    </row>
    <row r="505" spans="2:16" x14ac:dyDescent="0.25">
      <c r="B505">
        <v>7460000000</v>
      </c>
      <c r="C505">
        <v>-7.7624516000000003</v>
      </c>
      <c r="D505">
        <v>-46.940452999999998</v>
      </c>
      <c r="E505">
        <v>-35.584923000000003</v>
      </c>
      <c r="F505">
        <v>-41.260483000000001</v>
      </c>
      <c r="L505">
        <v>7460000000</v>
      </c>
      <c r="M505">
        <v>-17.699203000000001</v>
      </c>
      <c r="N505">
        <v>-57.404998999999997</v>
      </c>
      <c r="O505">
        <v>-41.680957999999997</v>
      </c>
      <c r="P505">
        <v>-36.322197000000003</v>
      </c>
    </row>
    <row r="506" spans="2:16" x14ac:dyDescent="0.25">
      <c r="B506">
        <v>7530000000</v>
      </c>
      <c r="C506">
        <v>-7.6771202000000001</v>
      </c>
      <c r="D506">
        <v>-46.644157</v>
      </c>
      <c r="E506">
        <v>-34.756981000000003</v>
      </c>
      <c r="F506">
        <v>-42.149844999999999</v>
      </c>
      <c r="L506">
        <v>7530000000</v>
      </c>
      <c r="M506">
        <v>-17.532253000000001</v>
      </c>
      <c r="N506">
        <v>-57.735225999999997</v>
      </c>
      <c r="O506">
        <v>-42.579951999999999</v>
      </c>
      <c r="P506">
        <v>-35.593395000000001</v>
      </c>
    </row>
    <row r="507" spans="2:16" x14ac:dyDescent="0.25">
      <c r="B507">
        <v>7600000000</v>
      </c>
      <c r="C507">
        <v>-7.6072968999999997</v>
      </c>
      <c r="D507">
        <v>-46.313850000000002</v>
      </c>
      <c r="E507">
        <v>-33.911442000000001</v>
      </c>
      <c r="F507">
        <v>-43.167408000000002</v>
      </c>
      <c r="L507">
        <v>7600000000</v>
      </c>
      <c r="M507">
        <v>-17.253336000000001</v>
      </c>
      <c r="N507">
        <v>-58.113968</v>
      </c>
      <c r="O507">
        <v>-43.620860999999998</v>
      </c>
      <c r="P507">
        <v>-34.964672</v>
      </c>
    </row>
    <row r="508" spans="2:16" x14ac:dyDescent="0.25">
      <c r="B508">
        <v>7670000000</v>
      </c>
      <c r="C508">
        <v>-7.5613985000000001</v>
      </c>
      <c r="D508">
        <v>-45.948013000000003</v>
      </c>
      <c r="E508">
        <v>-33.066887000000001</v>
      </c>
      <c r="F508">
        <v>-44.319633000000003</v>
      </c>
      <c r="L508">
        <v>7670000000</v>
      </c>
      <c r="M508">
        <v>-17.080618000000001</v>
      </c>
      <c r="N508">
        <v>-58.612761999999996</v>
      </c>
      <c r="O508">
        <v>-44.796348999999999</v>
      </c>
      <c r="P508">
        <v>-34.222842999999997</v>
      </c>
    </row>
    <row r="509" spans="2:16" x14ac:dyDescent="0.25">
      <c r="B509">
        <v>7740000000</v>
      </c>
      <c r="C509">
        <v>-7.4810400000000001</v>
      </c>
      <c r="D509">
        <v>-45.613365000000002</v>
      </c>
      <c r="E509">
        <v>-32.314259</v>
      </c>
      <c r="F509">
        <v>-45.659163999999997</v>
      </c>
      <c r="L509">
        <v>7740000000</v>
      </c>
      <c r="M509">
        <v>-16.894767999999999</v>
      </c>
      <c r="N509">
        <v>-58.616858999999998</v>
      </c>
      <c r="O509">
        <v>-46.132579999999997</v>
      </c>
      <c r="P509">
        <v>-33.518227000000003</v>
      </c>
    </row>
    <row r="510" spans="2:16" x14ac:dyDescent="0.25">
      <c r="B510">
        <v>7810000000</v>
      </c>
      <c r="C510">
        <v>-7.4818096000000001</v>
      </c>
      <c r="D510">
        <v>-45.243980000000001</v>
      </c>
      <c r="E510">
        <v>-31.454675999999999</v>
      </c>
      <c r="F510">
        <v>-47.193401000000001</v>
      </c>
      <c r="L510">
        <v>7810000000</v>
      </c>
      <c r="M510">
        <v>-16.507176999999999</v>
      </c>
      <c r="N510">
        <v>-58.111656000000004</v>
      </c>
      <c r="O510">
        <v>-47.665028</v>
      </c>
      <c r="P510">
        <v>-32.746597000000001</v>
      </c>
    </row>
    <row r="511" spans="2:16" x14ac:dyDescent="0.25">
      <c r="B511">
        <v>7880000000</v>
      </c>
      <c r="C511">
        <v>-7.4763393000000002</v>
      </c>
      <c r="D511">
        <v>-44.958733000000002</v>
      </c>
      <c r="E511">
        <v>-30.718311</v>
      </c>
      <c r="F511">
        <v>-48.882244</v>
      </c>
      <c r="L511">
        <v>7880000000</v>
      </c>
      <c r="M511">
        <v>-16.274819999999998</v>
      </c>
      <c r="N511">
        <v>-57.498244999999997</v>
      </c>
      <c r="O511">
        <v>-49.275120000000001</v>
      </c>
      <c r="P511">
        <v>-32.017367999999998</v>
      </c>
    </row>
    <row r="512" spans="2:16" x14ac:dyDescent="0.25">
      <c r="B512">
        <v>7950000000</v>
      </c>
      <c r="C512">
        <v>-7.5106497000000001</v>
      </c>
      <c r="D512">
        <v>-44.706122999999998</v>
      </c>
      <c r="E512">
        <v>-29.952158000000001</v>
      </c>
      <c r="F512">
        <v>-50.399180999999999</v>
      </c>
      <c r="L512">
        <v>7950000000</v>
      </c>
      <c r="M512">
        <v>-16.155322999999999</v>
      </c>
      <c r="N512">
        <v>-56.268546999999998</v>
      </c>
      <c r="O512">
        <v>-50.697223999999999</v>
      </c>
      <c r="P512">
        <v>-31.175833000000001</v>
      </c>
    </row>
    <row r="513" spans="2:16" x14ac:dyDescent="0.25">
      <c r="B513">
        <v>8020000000</v>
      </c>
      <c r="C513">
        <v>-7.5140390000000004</v>
      </c>
      <c r="D513">
        <v>-44.521889000000002</v>
      </c>
      <c r="E513">
        <v>-29.292546999999999</v>
      </c>
      <c r="F513">
        <v>-51.428561999999999</v>
      </c>
      <c r="L513">
        <v>8020000000</v>
      </c>
      <c r="M513">
        <v>-15.836793999999999</v>
      </c>
      <c r="N513">
        <v>-54.830204000000002</v>
      </c>
      <c r="O513">
        <v>-51.613475999999999</v>
      </c>
      <c r="P513">
        <v>-30.413924999999999</v>
      </c>
    </row>
    <row r="514" spans="2:16" x14ac:dyDescent="0.25">
      <c r="B514">
        <v>8090000000</v>
      </c>
      <c r="C514">
        <v>-7.5723729000000004</v>
      </c>
      <c r="D514">
        <v>-44.656413999999998</v>
      </c>
      <c r="E514">
        <v>-28.563383000000002</v>
      </c>
      <c r="F514">
        <v>-51.717091000000003</v>
      </c>
      <c r="L514">
        <v>8090000000</v>
      </c>
      <c r="M514">
        <v>-15.506665</v>
      </c>
      <c r="N514">
        <v>-54.158115000000002</v>
      </c>
      <c r="O514">
        <v>-51.855614000000003</v>
      </c>
      <c r="P514">
        <v>-29.666245</v>
      </c>
    </row>
    <row r="515" spans="2:16" x14ac:dyDescent="0.25">
      <c r="B515">
        <v>8160000000</v>
      </c>
      <c r="C515">
        <v>-7.6109691000000002</v>
      </c>
      <c r="D515">
        <v>-44.838963</v>
      </c>
      <c r="E515">
        <v>-27.915482000000001</v>
      </c>
      <c r="F515">
        <v>-51.264918999999999</v>
      </c>
      <c r="L515">
        <v>8160000000</v>
      </c>
      <c r="M515">
        <v>-15.130815999999999</v>
      </c>
      <c r="N515">
        <v>-53.719603999999997</v>
      </c>
      <c r="O515">
        <v>-51.357680999999999</v>
      </c>
      <c r="P515">
        <v>-28.914940000000001</v>
      </c>
    </row>
    <row r="516" spans="2:16" x14ac:dyDescent="0.25">
      <c r="B516">
        <v>8230000000</v>
      </c>
      <c r="C516">
        <v>-7.5968413000000004</v>
      </c>
      <c r="D516">
        <v>-45.234383000000001</v>
      </c>
      <c r="E516">
        <v>-27.303787</v>
      </c>
      <c r="F516">
        <v>-50.108302999999999</v>
      </c>
      <c r="L516">
        <v>8230000000</v>
      </c>
      <c r="M516">
        <v>-14.712857</v>
      </c>
      <c r="N516">
        <v>-53.406998000000002</v>
      </c>
      <c r="O516">
        <v>-50.221286999999997</v>
      </c>
      <c r="P516">
        <v>-28.191336</v>
      </c>
    </row>
    <row r="517" spans="2:16" x14ac:dyDescent="0.25">
      <c r="B517">
        <v>8300000000</v>
      </c>
      <c r="C517">
        <v>-7.6389923</v>
      </c>
      <c r="D517">
        <v>-45.538699999999999</v>
      </c>
      <c r="E517">
        <v>-26.720409</v>
      </c>
      <c r="F517">
        <v>-48.588566</v>
      </c>
      <c r="L517">
        <v>8300000000</v>
      </c>
      <c r="M517">
        <v>-14.176914999999999</v>
      </c>
      <c r="N517">
        <v>-53.480465000000002</v>
      </c>
      <c r="O517">
        <v>-48.717742999999999</v>
      </c>
      <c r="P517">
        <v>-27.519480000000001</v>
      </c>
    </row>
    <row r="518" spans="2:16" x14ac:dyDescent="0.25">
      <c r="B518">
        <v>8370000000</v>
      </c>
      <c r="C518">
        <v>-7.6355968000000001</v>
      </c>
      <c r="D518">
        <v>-45.821494999999999</v>
      </c>
      <c r="E518">
        <v>-26.142443</v>
      </c>
      <c r="F518">
        <v>-47.020587999999996</v>
      </c>
      <c r="L518">
        <v>8370000000</v>
      </c>
      <c r="M518">
        <v>-13.652649</v>
      </c>
      <c r="N518">
        <v>-53.656371999999998</v>
      </c>
      <c r="O518">
        <v>-47.179561999999997</v>
      </c>
      <c r="P518">
        <v>-26.840567</v>
      </c>
    </row>
    <row r="519" spans="2:16" x14ac:dyDescent="0.25">
      <c r="B519">
        <v>8440000000</v>
      </c>
      <c r="C519">
        <v>-7.7598224</v>
      </c>
      <c r="D519">
        <v>-45.793736000000003</v>
      </c>
      <c r="E519">
        <v>-25.562947999999999</v>
      </c>
      <c r="F519">
        <v>-45.595531000000001</v>
      </c>
      <c r="L519">
        <v>8440000000</v>
      </c>
      <c r="M519">
        <v>-13.165075999999999</v>
      </c>
      <c r="N519">
        <v>-53.338295000000002</v>
      </c>
      <c r="O519">
        <v>-45.746505999999997</v>
      </c>
      <c r="P519">
        <v>-26.221256</v>
      </c>
    </row>
    <row r="520" spans="2:16" x14ac:dyDescent="0.25">
      <c r="B520">
        <v>8510000000</v>
      </c>
      <c r="C520">
        <v>-7.7925314999999999</v>
      </c>
      <c r="D520">
        <v>-45.727924000000002</v>
      </c>
      <c r="E520">
        <v>-25.048065000000001</v>
      </c>
      <c r="F520">
        <v>-44.367759999999997</v>
      </c>
      <c r="L520">
        <v>8510000000</v>
      </c>
      <c r="M520">
        <v>-12.696973</v>
      </c>
      <c r="N520">
        <v>-52.988354000000001</v>
      </c>
      <c r="O520">
        <v>-44.497807000000002</v>
      </c>
      <c r="P520">
        <v>-25.615418999999999</v>
      </c>
    </row>
    <row r="521" spans="2:16" x14ac:dyDescent="0.25">
      <c r="B521">
        <v>8580000000</v>
      </c>
      <c r="C521">
        <v>-7.9090543000000002</v>
      </c>
      <c r="D521">
        <v>-45.558754</v>
      </c>
      <c r="E521">
        <v>-24.517430999999998</v>
      </c>
      <c r="F521">
        <v>-43.296917000000001</v>
      </c>
      <c r="L521">
        <v>8580000000</v>
      </c>
      <c r="M521">
        <v>-12.221733</v>
      </c>
      <c r="N521">
        <v>-52.164138999999999</v>
      </c>
      <c r="O521">
        <v>-43.407963000000002</v>
      </c>
      <c r="P521">
        <v>-25.028666000000001</v>
      </c>
    </row>
    <row r="522" spans="2:16" x14ac:dyDescent="0.25">
      <c r="B522">
        <v>8650000000</v>
      </c>
      <c r="C522">
        <v>-8.0623521999999994</v>
      </c>
      <c r="D522">
        <v>-45.451824000000002</v>
      </c>
      <c r="E522">
        <v>-24.026997000000001</v>
      </c>
      <c r="F522">
        <v>-42.393031999999998</v>
      </c>
      <c r="L522">
        <v>8650000000</v>
      </c>
      <c r="M522">
        <v>-11.759325</v>
      </c>
      <c r="N522">
        <v>-51.426913999999996</v>
      </c>
      <c r="O522">
        <v>-42.464241000000001</v>
      </c>
      <c r="P522">
        <v>-24.473814000000001</v>
      </c>
    </row>
    <row r="523" spans="2:16" x14ac:dyDescent="0.25">
      <c r="B523">
        <v>8720000000</v>
      </c>
      <c r="C523">
        <v>-8.3837395000000008</v>
      </c>
      <c r="D523">
        <v>-45.404834999999999</v>
      </c>
      <c r="E523">
        <v>-23.539766</v>
      </c>
      <c r="F523">
        <v>-41.589602999999997</v>
      </c>
      <c r="L523">
        <v>8720000000</v>
      </c>
      <c r="M523">
        <v>-11.344720000000001</v>
      </c>
      <c r="N523">
        <v>-50.746983</v>
      </c>
      <c r="O523">
        <v>-41.642474999999997</v>
      </c>
      <c r="P523">
        <v>-23.970213000000001</v>
      </c>
    </row>
    <row r="524" spans="2:16" x14ac:dyDescent="0.25">
      <c r="B524">
        <v>8790000000</v>
      </c>
      <c r="C524">
        <v>-8.5755882000000003</v>
      </c>
      <c r="D524">
        <v>-45.474628000000003</v>
      </c>
      <c r="E524">
        <v>-23.086369999999999</v>
      </c>
      <c r="F524">
        <v>-40.893230000000003</v>
      </c>
      <c r="L524">
        <v>8790000000</v>
      </c>
      <c r="M524">
        <v>-10.924253999999999</v>
      </c>
      <c r="N524">
        <v>-49.931446000000001</v>
      </c>
      <c r="O524">
        <v>-40.922024</v>
      </c>
      <c r="P524">
        <v>-23.447732999999999</v>
      </c>
    </row>
    <row r="525" spans="2:16" x14ac:dyDescent="0.25">
      <c r="B525">
        <v>8860000000</v>
      </c>
      <c r="C525">
        <v>-8.7641791999999992</v>
      </c>
      <c r="D525">
        <v>-45.549866000000002</v>
      </c>
      <c r="E525">
        <v>-22.634398999999998</v>
      </c>
      <c r="F525">
        <v>-40.268044000000003</v>
      </c>
      <c r="L525">
        <v>8860000000</v>
      </c>
      <c r="M525">
        <v>-10.590248000000001</v>
      </c>
      <c r="N525">
        <v>-49.282021</v>
      </c>
      <c r="O525">
        <v>-40.263247999999997</v>
      </c>
      <c r="P525">
        <v>-22.956278000000001</v>
      </c>
    </row>
    <row r="526" spans="2:16" x14ac:dyDescent="0.25">
      <c r="B526">
        <v>8930000000</v>
      </c>
      <c r="C526">
        <v>-9.0790997000000004</v>
      </c>
      <c r="D526">
        <v>-45.648578999999998</v>
      </c>
      <c r="E526">
        <v>-22.196950999999999</v>
      </c>
      <c r="F526">
        <v>-39.710048999999998</v>
      </c>
      <c r="L526">
        <v>8930000000</v>
      </c>
      <c r="M526">
        <v>-10.259930000000001</v>
      </c>
      <c r="N526">
        <v>-49.012230000000002</v>
      </c>
      <c r="O526">
        <v>-39.664825</v>
      </c>
      <c r="P526">
        <v>-22.472569</v>
      </c>
    </row>
    <row r="527" spans="2:16" x14ac:dyDescent="0.25">
      <c r="B527">
        <v>9000000000</v>
      </c>
      <c r="C527">
        <v>-9.257987</v>
      </c>
      <c r="D527">
        <v>-45.775939999999999</v>
      </c>
      <c r="E527">
        <v>-21.781406</v>
      </c>
      <c r="F527">
        <v>-39.188350999999997</v>
      </c>
      <c r="L527">
        <v>9000000000</v>
      </c>
      <c r="M527">
        <v>-10.002119</v>
      </c>
      <c r="N527">
        <v>-48.860168000000002</v>
      </c>
      <c r="O527">
        <v>-39.104545999999999</v>
      </c>
      <c r="P527">
        <v>-21.994548999999999</v>
      </c>
    </row>
    <row r="528" spans="2:16" x14ac:dyDescent="0.25">
      <c r="B528">
        <v>9070000000</v>
      </c>
      <c r="C528">
        <v>-9.3813142999999997</v>
      </c>
      <c r="D528">
        <v>-45.900269000000002</v>
      </c>
      <c r="E528">
        <v>-21.371867999999999</v>
      </c>
      <c r="F528">
        <v>-38.705112</v>
      </c>
      <c r="L528">
        <v>9070000000</v>
      </c>
      <c r="M528">
        <v>-9.7439022000000008</v>
      </c>
      <c r="N528">
        <v>-48.610751999999998</v>
      </c>
      <c r="O528">
        <v>-38.583378000000003</v>
      </c>
      <c r="P528">
        <v>-21.5275</v>
      </c>
    </row>
    <row r="529" spans="2:16" x14ac:dyDescent="0.25">
      <c r="B529">
        <v>9140000000</v>
      </c>
      <c r="C529">
        <v>-9.4802408000000007</v>
      </c>
      <c r="D529">
        <v>-45.941982000000003</v>
      </c>
      <c r="E529">
        <v>-20.967745000000001</v>
      </c>
      <c r="F529">
        <v>-38.264507000000002</v>
      </c>
      <c r="L529">
        <v>9140000000</v>
      </c>
      <c r="M529">
        <v>-9.5615863999999995</v>
      </c>
      <c r="N529">
        <v>-48.635829999999999</v>
      </c>
      <c r="O529">
        <v>-38.092686</v>
      </c>
      <c r="P529">
        <v>-21.065837999999999</v>
      </c>
    </row>
    <row r="530" spans="2:16" x14ac:dyDescent="0.25">
      <c r="B530">
        <v>9210000000</v>
      </c>
      <c r="C530">
        <v>-9.6716347000000003</v>
      </c>
      <c r="D530">
        <v>-46.012199000000003</v>
      </c>
      <c r="E530">
        <v>-20.562605000000001</v>
      </c>
      <c r="F530">
        <v>-37.839077000000003</v>
      </c>
      <c r="L530">
        <v>9210000000</v>
      </c>
      <c r="M530">
        <v>-9.3825493000000009</v>
      </c>
      <c r="N530">
        <v>-48.515011000000001</v>
      </c>
      <c r="O530">
        <v>-37.626457000000002</v>
      </c>
      <c r="P530">
        <v>-20.630291</v>
      </c>
    </row>
    <row r="531" spans="2:16" x14ac:dyDescent="0.25">
      <c r="B531">
        <v>9280000000</v>
      </c>
      <c r="C531">
        <v>-9.8712243999999991</v>
      </c>
      <c r="D531">
        <v>-46.124184</v>
      </c>
      <c r="E531">
        <v>-20.194588</v>
      </c>
      <c r="F531">
        <v>-37.489750000000001</v>
      </c>
      <c r="L531">
        <v>9280000000</v>
      </c>
      <c r="M531">
        <v>-9.2454166000000004</v>
      </c>
      <c r="N531">
        <v>-48.484596000000003</v>
      </c>
      <c r="O531">
        <v>-37.181846999999998</v>
      </c>
      <c r="P531">
        <v>-20.198957</v>
      </c>
    </row>
    <row r="532" spans="2:16" x14ac:dyDescent="0.25">
      <c r="B532">
        <v>9350000000</v>
      </c>
      <c r="C532">
        <v>-9.9840221000000007</v>
      </c>
      <c r="D532">
        <v>-46.132565</v>
      </c>
      <c r="E532">
        <v>-19.808990000000001</v>
      </c>
      <c r="F532">
        <v>-37.151344000000002</v>
      </c>
      <c r="L532">
        <v>9350000000</v>
      </c>
      <c r="M532">
        <v>-9.1300106000000003</v>
      </c>
      <c r="N532">
        <v>-48.260444999999997</v>
      </c>
      <c r="O532">
        <v>-36.779696999999999</v>
      </c>
      <c r="P532">
        <v>-19.806448</v>
      </c>
    </row>
    <row r="533" spans="2:16" x14ac:dyDescent="0.25">
      <c r="B533">
        <v>9420000000</v>
      </c>
      <c r="C533">
        <v>-10.184875</v>
      </c>
      <c r="D533">
        <v>-46.239390999999998</v>
      </c>
      <c r="E533">
        <v>-19.449460999999999</v>
      </c>
      <c r="F533">
        <v>-36.822273000000003</v>
      </c>
      <c r="L533">
        <v>9420000000</v>
      </c>
      <c r="M533">
        <v>-9.0111770999999994</v>
      </c>
      <c r="N533">
        <v>-48.138171999999997</v>
      </c>
      <c r="O533">
        <v>-36.409351000000001</v>
      </c>
      <c r="P533">
        <v>-19.421897999999999</v>
      </c>
    </row>
    <row r="534" spans="2:16" x14ac:dyDescent="0.25">
      <c r="B534">
        <v>9490000000</v>
      </c>
      <c r="C534">
        <v>-10.553884999999999</v>
      </c>
      <c r="D534">
        <v>-46.454715999999998</v>
      </c>
      <c r="E534">
        <v>-19.123339000000001</v>
      </c>
      <c r="F534">
        <v>-36.518925000000003</v>
      </c>
      <c r="L534">
        <v>9490000000</v>
      </c>
      <c r="M534">
        <v>-8.9379548999999994</v>
      </c>
      <c r="N534">
        <v>-48.052723</v>
      </c>
      <c r="O534">
        <v>-36.007153000000002</v>
      </c>
      <c r="P534">
        <v>-19.090814999999999</v>
      </c>
    </row>
    <row r="535" spans="2:16" x14ac:dyDescent="0.25">
      <c r="B535">
        <v>9560000000</v>
      </c>
      <c r="C535">
        <v>-10.890412</v>
      </c>
      <c r="D535">
        <v>-46.680672000000001</v>
      </c>
      <c r="E535">
        <v>-18.811968</v>
      </c>
      <c r="F535">
        <v>-36.192425</v>
      </c>
      <c r="L535">
        <v>9560000000</v>
      </c>
      <c r="M535">
        <v>-8.8514709000000007</v>
      </c>
      <c r="N535">
        <v>-48.027366999999998</v>
      </c>
      <c r="O535">
        <v>-35.629314000000001</v>
      </c>
      <c r="P535">
        <v>-18.762993000000002</v>
      </c>
    </row>
    <row r="536" spans="2:16" x14ac:dyDescent="0.25">
      <c r="B536">
        <v>9630000000</v>
      </c>
      <c r="C536">
        <v>-10.990498000000001</v>
      </c>
      <c r="D536">
        <v>-46.968105000000001</v>
      </c>
      <c r="E536">
        <v>-18.472989999999999</v>
      </c>
      <c r="F536">
        <v>-35.759365000000003</v>
      </c>
      <c r="L536">
        <v>9630000000</v>
      </c>
      <c r="M536">
        <v>-8.8106574999999996</v>
      </c>
      <c r="N536">
        <v>-48.039574000000002</v>
      </c>
      <c r="O536">
        <v>-35.228839999999998</v>
      </c>
      <c r="P536">
        <v>-18.458366000000002</v>
      </c>
    </row>
    <row r="537" spans="2:16" x14ac:dyDescent="0.25">
      <c r="B537">
        <v>9700000000</v>
      </c>
      <c r="C537">
        <v>-11.312912000000001</v>
      </c>
      <c r="D537">
        <v>-47.339900999999998</v>
      </c>
      <c r="E537">
        <v>-18.187201000000002</v>
      </c>
      <c r="F537">
        <v>-35.280087000000002</v>
      </c>
      <c r="L537">
        <v>9700000000</v>
      </c>
      <c r="M537">
        <v>-8.7688818000000008</v>
      </c>
      <c r="N537">
        <v>-48.160953999999997</v>
      </c>
      <c r="O537">
        <v>-34.76099</v>
      </c>
      <c r="P537">
        <v>-18.162351999999998</v>
      </c>
    </row>
    <row r="538" spans="2:16" x14ac:dyDescent="0.25">
      <c r="B538">
        <v>9770000000</v>
      </c>
      <c r="C538">
        <v>-11.555353</v>
      </c>
      <c r="D538">
        <v>-47.568401000000001</v>
      </c>
      <c r="E538">
        <v>-17.910571999999998</v>
      </c>
      <c r="F538">
        <v>-34.790500999999999</v>
      </c>
      <c r="L538">
        <v>9770000000</v>
      </c>
      <c r="M538">
        <v>-8.7729587999999996</v>
      </c>
      <c r="N538">
        <v>-48.358055</v>
      </c>
      <c r="O538">
        <v>-34.267899</v>
      </c>
      <c r="P538">
        <v>-17.878613000000001</v>
      </c>
    </row>
    <row r="539" spans="2:16" x14ac:dyDescent="0.25">
      <c r="B539">
        <v>9840000000</v>
      </c>
      <c r="C539">
        <v>-11.75948</v>
      </c>
      <c r="D539">
        <v>-47.739037000000003</v>
      </c>
      <c r="E539">
        <v>-17.636948</v>
      </c>
      <c r="F539">
        <v>-34.293940999999997</v>
      </c>
      <c r="L539">
        <v>9840000000</v>
      </c>
      <c r="M539">
        <v>-8.7664174999999993</v>
      </c>
      <c r="N539">
        <v>-48.563744</v>
      </c>
      <c r="O539">
        <v>-33.772404000000002</v>
      </c>
      <c r="P539">
        <v>-17.607420000000001</v>
      </c>
    </row>
    <row r="540" spans="2:16" x14ac:dyDescent="0.25">
      <c r="B540">
        <v>9910000000</v>
      </c>
      <c r="C540">
        <v>-11.957587999999999</v>
      </c>
      <c r="D540">
        <v>-47.899344999999997</v>
      </c>
      <c r="E540">
        <v>-17.382646999999999</v>
      </c>
      <c r="F540">
        <v>-33.772686</v>
      </c>
      <c r="L540">
        <v>9910000000</v>
      </c>
      <c r="M540">
        <v>-8.7755975999999993</v>
      </c>
      <c r="N540">
        <v>-48.797725999999997</v>
      </c>
      <c r="O540">
        <v>-33.261997000000001</v>
      </c>
      <c r="P540">
        <v>-17.319635000000002</v>
      </c>
    </row>
    <row r="541" spans="2:16" x14ac:dyDescent="0.25">
      <c r="B541">
        <v>9980000000</v>
      </c>
      <c r="C541">
        <v>-12.260880999999999</v>
      </c>
      <c r="D541">
        <v>-47.983584999999998</v>
      </c>
      <c r="E541">
        <v>-17.167728</v>
      </c>
      <c r="F541">
        <v>-33.318835999999997</v>
      </c>
      <c r="L541">
        <v>9980000000</v>
      </c>
      <c r="M541">
        <v>-8.7746438999999992</v>
      </c>
      <c r="N541">
        <v>-48.946033</v>
      </c>
      <c r="O541">
        <v>-32.769005</v>
      </c>
      <c r="P541">
        <v>-17.069472999999999</v>
      </c>
    </row>
    <row r="542" spans="2:16" x14ac:dyDescent="0.25">
      <c r="B542">
        <v>10050000000</v>
      </c>
      <c r="C542">
        <v>-12.563749</v>
      </c>
      <c r="D542">
        <v>-48.026093000000003</v>
      </c>
      <c r="E542">
        <v>-16.974578999999999</v>
      </c>
      <c r="F542">
        <v>-32.916477</v>
      </c>
      <c r="L542">
        <v>10050000000</v>
      </c>
      <c r="M542">
        <v>-8.7476730000000007</v>
      </c>
      <c r="N542">
        <v>-49.321269999999998</v>
      </c>
      <c r="O542">
        <v>-32.378127999999997</v>
      </c>
      <c r="P542">
        <v>-16.816787999999999</v>
      </c>
    </row>
    <row r="543" spans="2:16" x14ac:dyDescent="0.25">
      <c r="B543">
        <v>10120000000</v>
      </c>
      <c r="C543">
        <v>-12.812898000000001</v>
      </c>
      <c r="D543">
        <v>-48.120102000000003</v>
      </c>
      <c r="E543">
        <v>-16.802340000000001</v>
      </c>
      <c r="F543">
        <v>-32.620368999999997</v>
      </c>
      <c r="L543">
        <v>10120000000</v>
      </c>
      <c r="M543">
        <v>-8.7497109999999996</v>
      </c>
      <c r="N543">
        <v>-49.471984999999997</v>
      </c>
      <c r="O543">
        <v>-31.934767000000001</v>
      </c>
      <c r="P543">
        <v>-16.599155</v>
      </c>
    </row>
    <row r="544" spans="2:16" x14ac:dyDescent="0.25">
      <c r="B544">
        <v>10190000000</v>
      </c>
      <c r="C544">
        <v>-12.941893</v>
      </c>
      <c r="D544">
        <v>-48.221622000000004</v>
      </c>
      <c r="E544">
        <v>-16.644183999999999</v>
      </c>
      <c r="F544">
        <v>-32.320312999999999</v>
      </c>
      <c r="L544">
        <v>10190000000</v>
      </c>
      <c r="M544">
        <v>-8.6588525999999995</v>
      </c>
      <c r="N544">
        <v>-49.819073000000003</v>
      </c>
      <c r="O544">
        <v>-31.668175000000002</v>
      </c>
      <c r="P544">
        <v>-16.384245</v>
      </c>
    </row>
    <row r="545" spans="2:16" x14ac:dyDescent="0.25">
      <c r="B545">
        <v>10260000000</v>
      </c>
      <c r="C545">
        <v>-13.079165</v>
      </c>
      <c r="D545">
        <v>-48.443297999999999</v>
      </c>
      <c r="E545">
        <v>-16.511292000000001</v>
      </c>
      <c r="F545">
        <v>-32.164261000000003</v>
      </c>
      <c r="L545">
        <v>10260000000</v>
      </c>
      <c r="M545">
        <v>-8.6098166000000003</v>
      </c>
      <c r="N545">
        <v>-50.185879</v>
      </c>
      <c r="O545">
        <v>-31.349692999999998</v>
      </c>
      <c r="P545">
        <v>-16.224215999999998</v>
      </c>
    </row>
    <row r="546" spans="2:16" x14ac:dyDescent="0.25">
      <c r="B546">
        <v>10330000000</v>
      </c>
      <c r="C546">
        <v>-13.195617</v>
      </c>
      <c r="D546">
        <v>-48.604145000000003</v>
      </c>
      <c r="E546">
        <v>-16.415485</v>
      </c>
      <c r="F546">
        <v>-32.039619000000002</v>
      </c>
      <c r="L546">
        <v>10330000000</v>
      </c>
      <c r="M546">
        <v>-8.5500450000000008</v>
      </c>
      <c r="N546">
        <v>-50.660549000000003</v>
      </c>
      <c r="O546">
        <v>-31.069701999999999</v>
      </c>
      <c r="P546">
        <v>-16.069241999999999</v>
      </c>
    </row>
    <row r="547" spans="2:16" x14ac:dyDescent="0.25">
      <c r="B547">
        <v>10400000000</v>
      </c>
      <c r="C547">
        <v>-13.161314000000001</v>
      </c>
      <c r="D547">
        <v>-48.826210000000003</v>
      </c>
      <c r="E547">
        <v>-16.318680000000001</v>
      </c>
      <c r="F547">
        <v>-32.020153000000001</v>
      </c>
      <c r="L547">
        <v>10400000000</v>
      </c>
      <c r="M547">
        <v>-8.4976511000000006</v>
      </c>
      <c r="N547">
        <v>-51.146560999999998</v>
      </c>
      <c r="O547">
        <v>-30.761499000000001</v>
      </c>
      <c r="P547">
        <v>-15.933018000000001</v>
      </c>
    </row>
    <row r="548" spans="2:16" x14ac:dyDescent="0.25">
      <c r="B548">
        <v>10470000000</v>
      </c>
      <c r="C548">
        <v>-13.015499</v>
      </c>
      <c r="D548">
        <v>-48.967120999999999</v>
      </c>
      <c r="E548">
        <v>-16.226897999999998</v>
      </c>
      <c r="F548">
        <v>-31.883265000000002</v>
      </c>
      <c r="L548">
        <v>10470000000</v>
      </c>
      <c r="M548">
        <v>-8.4269876000000004</v>
      </c>
      <c r="N548">
        <v>-51.836227000000001</v>
      </c>
      <c r="O548">
        <v>-30.502009999999999</v>
      </c>
      <c r="P548">
        <v>-15.785774999999999</v>
      </c>
    </row>
    <row r="549" spans="2:16" x14ac:dyDescent="0.25">
      <c r="B549">
        <v>10540000000</v>
      </c>
      <c r="C549">
        <v>-12.912153</v>
      </c>
      <c r="D549">
        <v>-49.013809000000002</v>
      </c>
      <c r="E549">
        <v>-16.169388000000001</v>
      </c>
      <c r="F549">
        <v>-31.950838000000001</v>
      </c>
      <c r="L549">
        <v>10540000000</v>
      </c>
      <c r="M549">
        <v>-8.3460731999999993</v>
      </c>
      <c r="N549">
        <v>-52.779555999999999</v>
      </c>
      <c r="O549">
        <v>-30.266096000000001</v>
      </c>
      <c r="P549">
        <v>-15.696764999999999</v>
      </c>
    </row>
    <row r="550" spans="2:16" x14ac:dyDescent="0.25">
      <c r="B550">
        <v>10610000000</v>
      </c>
      <c r="C550">
        <v>-12.692577</v>
      </c>
      <c r="D550">
        <v>-49.280647000000002</v>
      </c>
      <c r="E550">
        <v>-16.119174999999998</v>
      </c>
      <c r="F550">
        <v>-31.783739000000001</v>
      </c>
      <c r="L550">
        <v>10610000000</v>
      </c>
      <c r="M550">
        <v>-8.2592076999999993</v>
      </c>
      <c r="N550">
        <v>-53.495018000000002</v>
      </c>
      <c r="O550">
        <v>-30.039660999999999</v>
      </c>
      <c r="P550">
        <v>-15.611236999999999</v>
      </c>
    </row>
    <row r="551" spans="2:16" x14ac:dyDescent="0.25">
      <c r="B551">
        <v>10680000000</v>
      </c>
      <c r="C551">
        <v>-12.390473999999999</v>
      </c>
      <c r="D551">
        <v>-49.298096000000001</v>
      </c>
      <c r="E551">
        <v>-16.075026999999999</v>
      </c>
      <c r="F551">
        <v>-31.551054000000001</v>
      </c>
      <c r="L551">
        <v>10680000000</v>
      </c>
      <c r="M551">
        <v>-8.1736012000000002</v>
      </c>
      <c r="N551">
        <v>-54.734276000000001</v>
      </c>
      <c r="O551">
        <v>-29.842763999999999</v>
      </c>
      <c r="P551">
        <v>-15.590717</v>
      </c>
    </row>
    <row r="552" spans="2:16" x14ac:dyDescent="0.25">
      <c r="B552">
        <v>10750000000</v>
      </c>
      <c r="C552">
        <v>-12.033550999999999</v>
      </c>
      <c r="D552">
        <v>-49.434792000000002</v>
      </c>
      <c r="E552">
        <v>-16.046946999999999</v>
      </c>
      <c r="F552">
        <v>-31.111736000000001</v>
      </c>
      <c r="L552">
        <v>10750000000</v>
      </c>
      <c r="M552">
        <v>-8.1335840000000008</v>
      </c>
      <c r="N552">
        <v>-55.703304000000003</v>
      </c>
      <c r="O552">
        <v>-29.555439</v>
      </c>
      <c r="P552">
        <v>-15.609794000000001</v>
      </c>
    </row>
    <row r="553" spans="2:16" x14ac:dyDescent="0.25">
      <c r="B553">
        <v>10820000000</v>
      </c>
      <c r="C553">
        <v>-11.715401</v>
      </c>
      <c r="D553">
        <v>-49.851455999999999</v>
      </c>
      <c r="E553">
        <v>-16.055620000000001</v>
      </c>
      <c r="F553">
        <v>-30.765045000000001</v>
      </c>
      <c r="L553">
        <v>10820000000</v>
      </c>
      <c r="M553">
        <v>-8.0050010999999994</v>
      </c>
      <c r="N553">
        <v>-57.02861</v>
      </c>
      <c r="O553">
        <v>-29.422684</v>
      </c>
      <c r="P553">
        <v>-15.712147</v>
      </c>
    </row>
    <row r="554" spans="2:16" x14ac:dyDescent="0.25">
      <c r="B554">
        <v>10890000000</v>
      </c>
      <c r="C554">
        <v>-11.340471000000001</v>
      </c>
      <c r="D554">
        <v>-50.402546000000001</v>
      </c>
      <c r="E554">
        <v>-16.077176999999999</v>
      </c>
      <c r="F554">
        <v>-30.102682000000001</v>
      </c>
      <c r="L554">
        <v>10890000000</v>
      </c>
      <c r="M554">
        <v>-8.0104121999999993</v>
      </c>
      <c r="N554">
        <v>-57.777962000000002</v>
      </c>
      <c r="O554">
        <v>-29.048496</v>
      </c>
      <c r="P554">
        <v>-15.829795000000001</v>
      </c>
    </row>
    <row r="555" spans="2:16" x14ac:dyDescent="0.25">
      <c r="B555">
        <v>10960000000</v>
      </c>
      <c r="C555">
        <v>-11.01385</v>
      </c>
      <c r="D555">
        <v>-50.739960000000004</v>
      </c>
      <c r="E555">
        <v>-16.142426</v>
      </c>
      <c r="F555">
        <v>-29.560541000000001</v>
      </c>
      <c r="L555">
        <v>10960000000</v>
      </c>
      <c r="M555">
        <v>-8.0016727000000003</v>
      </c>
      <c r="N555">
        <v>-59.34845</v>
      </c>
      <c r="O555">
        <v>-28.760325999999999</v>
      </c>
      <c r="P555">
        <v>-16.001698999999999</v>
      </c>
    </row>
    <row r="556" spans="2:16" x14ac:dyDescent="0.25">
      <c r="B556">
        <v>11030000000</v>
      </c>
      <c r="C556">
        <v>-10.684233000000001</v>
      </c>
      <c r="D556">
        <v>-51.779860999999997</v>
      </c>
      <c r="E556">
        <v>-16.221176</v>
      </c>
      <c r="F556">
        <v>-29.056889999999999</v>
      </c>
      <c r="L556">
        <v>11030000000</v>
      </c>
      <c r="M556">
        <v>-8.0351075999999999</v>
      </c>
      <c r="N556">
        <v>-60.151401999999997</v>
      </c>
      <c r="O556">
        <v>-28.359304000000002</v>
      </c>
      <c r="P556">
        <v>-16.144413</v>
      </c>
    </row>
    <row r="557" spans="2:16" x14ac:dyDescent="0.25">
      <c r="B557">
        <v>11100000000</v>
      </c>
      <c r="C557">
        <v>-10.381544999999999</v>
      </c>
      <c r="D557">
        <v>-52.432045000000002</v>
      </c>
      <c r="E557">
        <v>-16.336212</v>
      </c>
      <c r="F557">
        <v>-28.653759000000001</v>
      </c>
      <c r="L557">
        <v>11100000000</v>
      </c>
      <c r="M557">
        <v>-8.0313616000000003</v>
      </c>
      <c r="N557">
        <v>-61.429592</v>
      </c>
      <c r="O557">
        <v>-28.062850999999998</v>
      </c>
      <c r="P557">
        <v>-16.319710000000001</v>
      </c>
    </row>
    <row r="558" spans="2:16" x14ac:dyDescent="0.25">
      <c r="B558">
        <v>11170000000</v>
      </c>
      <c r="C558">
        <v>-10.068872000000001</v>
      </c>
      <c r="D558">
        <v>-53.661095000000003</v>
      </c>
      <c r="E558">
        <v>-16.465800999999999</v>
      </c>
      <c r="F558">
        <v>-28.279995</v>
      </c>
      <c r="L558">
        <v>11170000000</v>
      </c>
      <c r="M558">
        <v>-8.1563558999999994</v>
      </c>
      <c r="N558">
        <v>-61.493186999999999</v>
      </c>
      <c r="O558">
        <v>-27.583637</v>
      </c>
      <c r="P558">
        <v>-16.469414</v>
      </c>
    </row>
    <row r="559" spans="2:16" x14ac:dyDescent="0.25">
      <c r="B559">
        <v>11240000000</v>
      </c>
      <c r="C559">
        <v>-9.7640265999999993</v>
      </c>
      <c r="D559">
        <v>-55.529034000000003</v>
      </c>
      <c r="E559">
        <v>-16.605886000000002</v>
      </c>
      <c r="F559">
        <v>-27.958860000000001</v>
      </c>
      <c r="L559">
        <v>11240000000</v>
      </c>
      <c r="M559">
        <v>-8.2488480000000006</v>
      </c>
      <c r="N559">
        <v>-61.244563999999997</v>
      </c>
      <c r="O559">
        <v>-27.186443000000001</v>
      </c>
      <c r="P559">
        <v>-16.597003999999998</v>
      </c>
    </row>
    <row r="560" spans="2:16" x14ac:dyDescent="0.25">
      <c r="B560">
        <v>11310000000</v>
      </c>
      <c r="C560">
        <v>-9.4788970999999993</v>
      </c>
      <c r="D560">
        <v>-56.288376</v>
      </c>
      <c r="E560">
        <v>-16.783113</v>
      </c>
      <c r="F560">
        <v>-27.686184000000001</v>
      </c>
      <c r="L560">
        <v>11310000000</v>
      </c>
      <c r="M560">
        <v>-8.3502826999999993</v>
      </c>
      <c r="N560">
        <v>-60.155330999999997</v>
      </c>
      <c r="O560">
        <v>-26.784185000000001</v>
      </c>
      <c r="P560">
        <v>-16.756117</v>
      </c>
    </row>
    <row r="561" spans="2:16" x14ac:dyDescent="0.25">
      <c r="B561">
        <v>11380000000</v>
      </c>
      <c r="C561">
        <v>-9.2237577000000002</v>
      </c>
      <c r="D561">
        <v>-56.938403999999998</v>
      </c>
      <c r="E561">
        <v>-16.977701</v>
      </c>
      <c r="F561">
        <v>-27.349426000000001</v>
      </c>
      <c r="L561">
        <v>11380000000</v>
      </c>
      <c r="M561">
        <v>-8.4432182000000005</v>
      </c>
      <c r="N561">
        <v>-58.611224999999997</v>
      </c>
      <c r="O561">
        <v>-26.417770000000001</v>
      </c>
      <c r="P561">
        <v>-16.931668999999999</v>
      </c>
    </row>
    <row r="562" spans="2:16" x14ac:dyDescent="0.25">
      <c r="B562">
        <v>11450000000</v>
      </c>
      <c r="C562">
        <v>-9.0223397999999992</v>
      </c>
      <c r="D562">
        <v>-57.773994000000002</v>
      </c>
      <c r="E562">
        <v>-17.192316000000002</v>
      </c>
      <c r="F562">
        <v>-27.048072999999999</v>
      </c>
      <c r="L562">
        <v>11450000000</v>
      </c>
      <c r="M562">
        <v>-8.4924058999999996</v>
      </c>
      <c r="N562">
        <v>-56.540683999999999</v>
      </c>
      <c r="O562">
        <v>-26.070748999999999</v>
      </c>
      <c r="P562">
        <v>-17.110903</v>
      </c>
    </row>
    <row r="563" spans="2:16" x14ac:dyDescent="0.25">
      <c r="B563">
        <v>11520000000</v>
      </c>
      <c r="C563">
        <v>-8.8220262999999992</v>
      </c>
      <c r="D563">
        <v>-57.957428</v>
      </c>
      <c r="E563">
        <v>-17.418635999999999</v>
      </c>
      <c r="F563">
        <v>-26.635849</v>
      </c>
      <c r="L563">
        <v>11520000000</v>
      </c>
      <c r="M563">
        <v>-8.5725917999999997</v>
      </c>
      <c r="N563">
        <v>-54.692093</v>
      </c>
      <c r="O563">
        <v>-25.712551000000001</v>
      </c>
      <c r="P563">
        <v>-17.322512</v>
      </c>
    </row>
    <row r="564" spans="2:16" x14ac:dyDescent="0.25">
      <c r="B564">
        <v>11590000000</v>
      </c>
      <c r="C564">
        <v>-8.6953201</v>
      </c>
      <c r="D564">
        <v>-56.780174000000002</v>
      </c>
      <c r="E564">
        <v>-17.700355999999999</v>
      </c>
      <c r="F564">
        <v>-26.299795</v>
      </c>
      <c r="L564">
        <v>11590000000</v>
      </c>
      <c r="M564">
        <v>-8.7257338000000004</v>
      </c>
      <c r="N564">
        <v>-53.144683999999998</v>
      </c>
      <c r="O564">
        <v>-25.345808000000002</v>
      </c>
      <c r="P564">
        <v>-17.589317000000001</v>
      </c>
    </row>
    <row r="565" spans="2:16" x14ac:dyDescent="0.25">
      <c r="B565">
        <v>11660000000</v>
      </c>
      <c r="C565">
        <v>-8.5698670999999997</v>
      </c>
      <c r="D565">
        <v>-56.379283999999998</v>
      </c>
      <c r="E565">
        <v>-17.977255</v>
      </c>
      <c r="F565">
        <v>-25.874651</v>
      </c>
      <c r="L565">
        <v>11660000000</v>
      </c>
      <c r="M565">
        <v>-8.8177576000000002</v>
      </c>
      <c r="N565">
        <v>-51.597332000000002</v>
      </c>
      <c r="O565">
        <v>-24.990091</v>
      </c>
      <c r="P565">
        <v>-17.863797999999999</v>
      </c>
    </row>
    <row r="566" spans="2:16" x14ac:dyDescent="0.25">
      <c r="B566">
        <v>11730000000</v>
      </c>
      <c r="C566">
        <v>-8.5253037999999997</v>
      </c>
      <c r="D566">
        <v>-55.38382</v>
      </c>
      <c r="E566">
        <v>-18.296633</v>
      </c>
      <c r="F566">
        <v>-25.490639000000002</v>
      </c>
      <c r="L566">
        <v>11730000000</v>
      </c>
      <c r="M566">
        <v>-8.9757394999999995</v>
      </c>
      <c r="N566">
        <v>-50.368309000000004</v>
      </c>
      <c r="O566">
        <v>-24.633196000000002</v>
      </c>
      <c r="P566">
        <v>-18.176313</v>
      </c>
    </row>
    <row r="567" spans="2:16" x14ac:dyDescent="0.25">
      <c r="B567">
        <v>11800000000</v>
      </c>
      <c r="C567">
        <v>-8.4527578000000005</v>
      </c>
      <c r="D567">
        <v>-54.458255999999999</v>
      </c>
      <c r="E567">
        <v>-18.609838</v>
      </c>
      <c r="F567">
        <v>-25.038698</v>
      </c>
      <c r="L567">
        <v>11800000000</v>
      </c>
      <c r="M567">
        <v>-9.2521562999999993</v>
      </c>
      <c r="N567">
        <v>-49.040576999999999</v>
      </c>
      <c r="O567">
        <v>-24.217361</v>
      </c>
      <c r="P567">
        <v>-18.497557</v>
      </c>
    </row>
    <row r="568" spans="2:16" x14ac:dyDescent="0.25">
      <c r="B568">
        <v>11870000000</v>
      </c>
      <c r="C568">
        <v>-8.4673662000000007</v>
      </c>
      <c r="D568">
        <v>-53.249954000000002</v>
      </c>
      <c r="E568">
        <v>-18.946062000000001</v>
      </c>
      <c r="F568">
        <v>-24.646912</v>
      </c>
      <c r="L568">
        <v>11870000000</v>
      </c>
      <c r="M568">
        <v>-9.4477843999999997</v>
      </c>
      <c r="N568">
        <v>-48.057186000000002</v>
      </c>
      <c r="O568">
        <v>-23.856051999999998</v>
      </c>
      <c r="P568">
        <v>-18.837213999999999</v>
      </c>
    </row>
    <row r="569" spans="2:16" x14ac:dyDescent="0.25">
      <c r="B569">
        <v>11940000000</v>
      </c>
      <c r="C569">
        <v>-8.4495296</v>
      </c>
      <c r="D569">
        <v>-52.507885000000002</v>
      </c>
      <c r="E569">
        <v>-19.270004</v>
      </c>
      <c r="F569">
        <v>-24.153134999999999</v>
      </c>
      <c r="L569">
        <v>11940000000</v>
      </c>
      <c r="M569">
        <v>-9.6011533999999994</v>
      </c>
      <c r="N569">
        <v>-47.098343</v>
      </c>
      <c r="O569">
        <v>-23.532267000000001</v>
      </c>
      <c r="P569">
        <v>-19.181304999999998</v>
      </c>
    </row>
    <row r="570" spans="2:16" x14ac:dyDescent="0.25">
      <c r="B570">
        <v>12010000000</v>
      </c>
      <c r="C570">
        <v>-8.4935141000000005</v>
      </c>
      <c r="D570">
        <v>-51.869965000000001</v>
      </c>
      <c r="E570">
        <v>-19.581253</v>
      </c>
      <c r="F570">
        <v>-23.71434</v>
      </c>
      <c r="L570">
        <v>12010000000</v>
      </c>
      <c r="M570">
        <v>-9.7515678000000001</v>
      </c>
      <c r="N570">
        <v>-46.127429999999997</v>
      </c>
      <c r="O570">
        <v>-23.171990999999998</v>
      </c>
      <c r="P570">
        <v>-19.517590999999999</v>
      </c>
    </row>
    <row r="571" spans="2:16" x14ac:dyDescent="0.25">
      <c r="B571">
        <v>12080000000</v>
      </c>
      <c r="C571">
        <v>-8.4595307999999996</v>
      </c>
      <c r="D571">
        <v>-51.346226000000001</v>
      </c>
      <c r="E571">
        <v>-19.880963999999999</v>
      </c>
      <c r="F571">
        <v>-23.308326999999998</v>
      </c>
      <c r="L571">
        <v>12080000000</v>
      </c>
      <c r="M571">
        <v>-9.9843291999999995</v>
      </c>
      <c r="N571">
        <v>-45.447066999999997</v>
      </c>
      <c r="O571">
        <v>-22.833103000000001</v>
      </c>
      <c r="P571">
        <v>-19.859154</v>
      </c>
    </row>
    <row r="572" spans="2:16" x14ac:dyDescent="0.25">
      <c r="B572">
        <v>12150000000</v>
      </c>
      <c r="C572">
        <v>-8.4342460999999993</v>
      </c>
      <c r="D572">
        <v>-50.899441000000003</v>
      </c>
      <c r="E572">
        <v>-20.150556999999999</v>
      </c>
      <c r="F572">
        <v>-22.909192999999998</v>
      </c>
      <c r="L572">
        <v>12150000000</v>
      </c>
      <c r="M572">
        <v>-10.229841</v>
      </c>
      <c r="N572">
        <v>-44.739632</v>
      </c>
      <c r="O572">
        <v>-22.470167</v>
      </c>
      <c r="P572">
        <v>-20.188548999999998</v>
      </c>
    </row>
    <row r="573" spans="2:16" x14ac:dyDescent="0.25">
      <c r="B573">
        <v>12220000000</v>
      </c>
      <c r="C573">
        <v>-8.4539003000000008</v>
      </c>
      <c r="D573">
        <v>-50.390822999999997</v>
      </c>
      <c r="E573">
        <v>-20.431545</v>
      </c>
      <c r="F573">
        <v>-22.483549</v>
      </c>
      <c r="L573">
        <v>12220000000</v>
      </c>
      <c r="M573">
        <v>-10.456503</v>
      </c>
      <c r="N573">
        <v>-44.158619000000002</v>
      </c>
      <c r="O573">
        <v>-22.124027000000002</v>
      </c>
      <c r="P573">
        <v>-20.525427000000001</v>
      </c>
    </row>
    <row r="574" spans="2:16" x14ac:dyDescent="0.25">
      <c r="B574">
        <v>12290000000</v>
      </c>
      <c r="C574">
        <v>-8.4449787000000001</v>
      </c>
      <c r="D574">
        <v>-49.851726999999997</v>
      </c>
      <c r="E574">
        <v>-20.727391999999998</v>
      </c>
      <c r="F574">
        <v>-22.109957000000001</v>
      </c>
      <c r="L574">
        <v>12290000000</v>
      </c>
      <c r="M574">
        <v>-10.754538</v>
      </c>
      <c r="N574">
        <v>-43.567439999999998</v>
      </c>
      <c r="O574">
        <v>-21.761348999999999</v>
      </c>
      <c r="P574">
        <v>-20.872744000000001</v>
      </c>
    </row>
    <row r="575" spans="2:16" x14ac:dyDescent="0.25">
      <c r="B575">
        <v>12360000000</v>
      </c>
      <c r="C575">
        <v>-8.4492645</v>
      </c>
      <c r="D575">
        <v>-49.241802</v>
      </c>
      <c r="E575">
        <v>-21.026807999999999</v>
      </c>
      <c r="F575">
        <v>-21.755188</v>
      </c>
      <c r="L575">
        <v>12360000000</v>
      </c>
      <c r="M575">
        <v>-11.347384</v>
      </c>
      <c r="N575">
        <v>-43.045361</v>
      </c>
      <c r="O575">
        <v>-21.386257000000001</v>
      </c>
      <c r="P575">
        <v>-21.221848000000001</v>
      </c>
    </row>
    <row r="576" spans="2:16" x14ac:dyDescent="0.25">
      <c r="B576">
        <v>12430000000</v>
      </c>
      <c r="C576">
        <v>-8.5331420999999992</v>
      </c>
      <c r="D576">
        <v>-48.557490999999999</v>
      </c>
      <c r="E576">
        <v>-21.310376999999999</v>
      </c>
      <c r="F576">
        <v>-21.327148000000001</v>
      </c>
      <c r="L576">
        <v>12430000000</v>
      </c>
      <c r="M576">
        <v>-11.843648999999999</v>
      </c>
      <c r="N576">
        <v>-42.383738999999998</v>
      </c>
      <c r="O576">
        <v>-20.981376999999998</v>
      </c>
      <c r="P576">
        <v>-21.571918</v>
      </c>
    </row>
    <row r="577" spans="2:16" x14ac:dyDescent="0.25">
      <c r="B577">
        <v>12500000000</v>
      </c>
      <c r="C577">
        <v>-8.6496514999999992</v>
      </c>
      <c r="D577">
        <v>-47.535457999999998</v>
      </c>
      <c r="E577">
        <v>-21.662883999999998</v>
      </c>
      <c r="F577">
        <v>-20.919298000000001</v>
      </c>
      <c r="L577">
        <v>12500000000</v>
      </c>
      <c r="M577">
        <v>-12.323364</v>
      </c>
      <c r="N577">
        <v>-41.825386000000002</v>
      </c>
      <c r="O577">
        <v>-20.617899000000001</v>
      </c>
      <c r="P577">
        <v>-21.956759999999999</v>
      </c>
    </row>
    <row r="578" spans="2:16" x14ac:dyDescent="0.25">
      <c r="B578">
        <v>12570000000</v>
      </c>
      <c r="C578">
        <v>-8.8350066999999992</v>
      </c>
      <c r="D578">
        <v>-46.680183</v>
      </c>
      <c r="E578">
        <v>-21.962769000000002</v>
      </c>
      <c r="F578">
        <v>-20.486464999999999</v>
      </c>
      <c r="L578">
        <v>12570000000</v>
      </c>
      <c r="M578">
        <v>-13.045154999999999</v>
      </c>
      <c r="N578">
        <v>-41.221870000000003</v>
      </c>
      <c r="O578">
        <v>-20.225698000000001</v>
      </c>
      <c r="P578">
        <v>-22.328077</v>
      </c>
    </row>
    <row r="579" spans="2:16" x14ac:dyDescent="0.25">
      <c r="B579">
        <v>12640000000</v>
      </c>
      <c r="C579">
        <v>-9.0601357999999994</v>
      </c>
      <c r="D579">
        <v>-45.834152000000003</v>
      </c>
      <c r="E579">
        <v>-22.237000999999999</v>
      </c>
      <c r="F579">
        <v>-20.03801</v>
      </c>
      <c r="L579">
        <v>12640000000</v>
      </c>
      <c r="M579">
        <v>-13.774756</v>
      </c>
      <c r="N579">
        <v>-40.636986</v>
      </c>
      <c r="O579">
        <v>-19.808487</v>
      </c>
      <c r="P579">
        <v>-22.656609</v>
      </c>
    </row>
    <row r="580" spans="2:16" x14ac:dyDescent="0.25">
      <c r="B580">
        <v>12710000000</v>
      </c>
      <c r="C580">
        <v>-9.3698052999999994</v>
      </c>
      <c r="D580">
        <v>-44.980556</v>
      </c>
      <c r="E580">
        <v>-22.518336999999999</v>
      </c>
      <c r="F580">
        <v>-19.614256000000001</v>
      </c>
      <c r="L580">
        <v>12710000000</v>
      </c>
      <c r="M580">
        <v>-14.318515</v>
      </c>
      <c r="N580">
        <v>-40.115645999999998</v>
      </c>
      <c r="O580">
        <v>-19.441284</v>
      </c>
      <c r="P580">
        <v>-22.938421000000002</v>
      </c>
    </row>
    <row r="581" spans="2:16" x14ac:dyDescent="0.25">
      <c r="B581">
        <v>12780000000</v>
      </c>
      <c r="C581">
        <v>-9.7452660000000009</v>
      </c>
      <c r="D581">
        <v>-44.268940000000001</v>
      </c>
      <c r="E581">
        <v>-22.761637</v>
      </c>
      <c r="F581">
        <v>-19.250634999999999</v>
      </c>
      <c r="L581">
        <v>12780000000</v>
      </c>
      <c r="M581">
        <v>-14.908287</v>
      </c>
      <c r="N581">
        <v>-39.647010999999999</v>
      </c>
      <c r="O581">
        <v>-19.115067</v>
      </c>
      <c r="P581">
        <v>-23.196821</v>
      </c>
    </row>
    <row r="582" spans="2:16" x14ac:dyDescent="0.25">
      <c r="B582">
        <v>12850000000</v>
      </c>
      <c r="C582">
        <v>-10.138215000000001</v>
      </c>
      <c r="D582">
        <v>-43.541473000000003</v>
      </c>
      <c r="E582">
        <v>-22.990075999999998</v>
      </c>
      <c r="F582">
        <v>-18.903675</v>
      </c>
      <c r="L582">
        <v>12850000000</v>
      </c>
      <c r="M582">
        <v>-15.355202999999999</v>
      </c>
      <c r="N582">
        <v>-39.206660999999997</v>
      </c>
      <c r="O582">
        <v>-18.788260000000001</v>
      </c>
      <c r="P582">
        <v>-23.391919999999999</v>
      </c>
    </row>
    <row r="583" spans="2:16" x14ac:dyDescent="0.25">
      <c r="B583">
        <v>12920000000</v>
      </c>
      <c r="C583">
        <v>-10.473058999999999</v>
      </c>
      <c r="D583">
        <v>-42.627735000000001</v>
      </c>
      <c r="E583">
        <v>-23.234518000000001</v>
      </c>
      <c r="F583">
        <v>-18.584654</v>
      </c>
      <c r="L583">
        <v>12920000000</v>
      </c>
      <c r="M583">
        <v>-15.633512</v>
      </c>
      <c r="N583">
        <v>-38.798594999999999</v>
      </c>
      <c r="O583">
        <v>-18.49325</v>
      </c>
      <c r="P583">
        <v>-23.58869</v>
      </c>
    </row>
    <row r="584" spans="2:16" x14ac:dyDescent="0.25">
      <c r="B584">
        <v>12990000000</v>
      </c>
      <c r="C584">
        <v>-11.020148000000001</v>
      </c>
      <c r="D584">
        <v>-41.733513000000002</v>
      </c>
      <c r="E584">
        <v>-23.392734999999998</v>
      </c>
      <c r="F584">
        <v>-18.339148999999999</v>
      </c>
      <c r="L584">
        <v>12990000000</v>
      </c>
      <c r="M584">
        <v>-15.908917000000001</v>
      </c>
      <c r="N584">
        <v>-38.452331999999998</v>
      </c>
      <c r="O584">
        <v>-18.276381000000001</v>
      </c>
      <c r="P584">
        <v>-23.732220000000002</v>
      </c>
    </row>
    <row r="585" spans="2:16" x14ac:dyDescent="0.25">
      <c r="B585">
        <v>13060000000</v>
      </c>
      <c r="C585">
        <v>-11.514087</v>
      </c>
      <c r="D585">
        <v>-40.865020999999999</v>
      </c>
      <c r="E585">
        <v>-23.492978999999998</v>
      </c>
      <c r="F585">
        <v>-18.074324000000001</v>
      </c>
      <c r="L585">
        <v>13060000000</v>
      </c>
      <c r="M585">
        <v>-15.892065000000001</v>
      </c>
      <c r="N585">
        <v>-38.090439000000003</v>
      </c>
      <c r="O585">
        <v>-18.001405999999999</v>
      </c>
      <c r="P585">
        <v>-23.818649000000001</v>
      </c>
    </row>
    <row r="586" spans="2:16" x14ac:dyDescent="0.25">
      <c r="B586">
        <v>13130000000</v>
      </c>
      <c r="C586">
        <v>-12.005125</v>
      </c>
      <c r="D586">
        <v>-39.939174999999999</v>
      </c>
      <c r="E586">
        <v>-23.563593000000001</v>
      </c>
      <c r="F586">
        <v>-17.814022000000001</v>
      </c>
      <c r="L586">
        <v>13130000000</v>
      </c>
      <c r="M586">
        <v>-15.809659</v>
      </c>
      <c r="N586">
        <v>-37.724522</v>
      </c>
      <c r="O586">
        <v>-17.748829000000001</v>
      </c>
      <c r="P586">
        <v>-23.830618000000001</v>
      </c>
    </row>
    <row r="587" spans="2:16" x14ac:dyDescent="0.25">
      <c r="B587">
        <v>13200000000</v>
      </c>
      <c r="C587">
        <v>-12.756575</v>
      </c>
      <c r="D587">
        <v>-39.170375999999997</v>
      </c>
      <c r="E587">
        <v>-23.460512000000001</v>
      </c>
      <c r="F587">
        <v>-17.589055999999999</v>
      </c>
      <c r="L587">
        <v>13200000000</v>
      </c>
      <c r="M587">
        <v>-15.738936000000001</v>
      </c>
      <c r="N587">
        <v>-37.490589</v>
      </c>
      <c r="O587">
        <v>-17.559923000000001</v>
      </c>
      <c r="P587">
        <v>-23.775037999999999</v>
      </c>
    </row>
    <row r="588" spans="2:16" x14ac:dyDescent="0.25">
      <c r="B588">
        <v>13270000000</v>
      </c>
      <c r="C588">
        <v>-13.560107</v>
      </c>
      <c r="D588">
        <v>-38.513041999999999</v>
      </c>
      <c r="E588">
        <v>-23.277193</v>
      </c>
      <c r="F588">
        <v>-17.351451999999998</v>
      </c>
      <c r="L588">
        <v>13270000000</v>
      </c>
      <c r="M588">
        <v>-15.508929</v>
      </c>
      <c r="N588">
        <v>-37.261257000000001</v>
      </c>
      <c r="O588">
        <v>-17.347373999999999</v>
      </c>
      <c r="P588">
        <v>-23.593349</v>
      </c>
    </row>
    <row r="589" spans="2:16" x14ac:dyDescent="0.25">
      <c r="B589">
        <v>13340000000</v>
      </c>
      <c r="C589">
        <v>-14.272655</v>
      </c>
      <c r="D589">
        <v>-37.959426999999998</v>
      </c>
      <c r="E589">
        <v>-23.007010000000001</v>
      </c>
      <c r="F589">
        <v>-17.085042999999999</v>
      </c>
      <c r="L589">
        <v>13340000000</v>
      </c>
      <c r="M589">
        <v>-15.040717000000001</v>
      </c>
      <c r="N589">
        <v>-36.994441999999999</v>
      </c>
      <c r="O589">
        <v>-17.104599</v>
      </c>
      <c r="P589">
        <v>-23.336376000000001</v>
      </c>
    </row>
    <row r="590" spans="2:16" x14ac:dyDescent="0.25">
      <c r="B590">
        <v>13410000000</v>
      </c>
      <c r="C590">
        <v>-15.054693</v>
      </c>
      <c r="D590">
        <v>-37.458404999999999</v>
      </c>
      <c r="E590">
        <v>-22.678314</v>
      </c>
      <c r="F590">
        <v>-16.838442000000001</v>
      </c>
      <c r="L590">
        <v>13410000000</v>
      </c>
      <c r="M590">
        <v>-14.660894000000001</v>
      </c>
      <c r="N590">
        <v>-36.831435999999997</v>
      </c>
      <c r="O590">
        <v>-16.933461999999999</v>
      </c>
      <c r="P590">
        <v>-23.041094000000001</v>
      </c>
    </row>
    <row r="591" spans="2:16" x14ac:dyDescent="0.25">
      <c r="B591">
        <v>13480000000</v>
      </c>
      <c r="C591">
        <v>-15.836171</v>
      </c>
      <c r="D591">
        <v>-36.976494000000002</v>
      </c>
      <c r="E591">
        <v>-22.255282999999999</v>
      </c>
      <c r="F591">
        <v>-16.620159000000001</v>
      </c>
      <c r="L591">
        <v>13480000000</v>
      </c>
      <c r="M591">
        <v>-14.134411</v>
      </c>
      <c r="N591">
        <v>-36.657356</v>
      </c>
      <c r="O591">
        <v>-16.779205000000001</v>
      </c>
      <c r="P591">
        <v>-22.675326999999999</v>
      </c>
    </row>
    <row r="592" spans="2:16" x14ac:dyDescent="0.25">
      <c r="B592">
        <v>13550000000</v>
      </c>
      <c r="C592">
        <v>-16.296413000000001</v>
      </c>
      <c r="D592">
        <v>-36.513702000000002</v>
      </c>
      <c r="E592">
        <v>-21.831392000000001</v>
      </c>
      <c r="F592">
        <v>-16.388221999999999</v>
      </c>
      <c r="L592">
        <v>13550000000</v>
      </c>
      <c r="M592">
        <v>-13.515086</v>
      </c>
      <c r="N592">
        <v>-36.354908000000002</v>
      </c>
      <c r="O592">
        <v>-16.562602999999999</v>
      </c>
      <c r="P592">
        <v>-22.255780999999999</v>
      </c>
    </row>
    <row r="593" spans="2:16" x14ac:dyDescent="0.25">
      <c r="B593">
        <v>13620000000</v>
      </c>
      <c r="C593">
        <v>-16.657195999999999</v>
      </c>
      <c r="D593">
        <v>-36.021957</v>
      </c>
      <c r="E593">
        <v>-21.366575000000001</v>
      </c>
      <c r="F593">
        <v>-16.205272999999998</v>
      </c>
      <c r="L593">
        <v>13620000000</v>
      </c>
      <c r="M593">
        <v>-12.877725999999999</v>
      </c>
      <c r="N593">
        <v>-36.043995000000002</v>
      </c>
      <c r="O593">
        <v>-16.402750000000001</v>
      </c>
      <c r="P593">
        <v>-21.828766000000002</v>
      </c>
    </row>
    <row r="594" spans="2:16" x14ac:dyDescent="0.25">
      <c r="B594">
        <v>13690000000</v>
      </c>
      <c r="C594">
        <v>-16.734131000000001</v>
      </c>
      <c r="D594">
        <v>-35.564503000000002</v>
      </c>
      <c r="E594">
        <v>-20.910698</v>
      </c>
      <c r="F594">
        <v>-16.068639999999998</v>
      </c>
      <c r="L594">
        <v>13690000000</v>
      </c>
      <c r="M594">
        <v>-12.236545</v>
      </c>
      <c r="N594">
        <v>-35.737079999999999</v>
      </c>
      <c r="O594">
        <v>-16.265343000000001</v>
      </c>
      <c r="P594">
        <v>-21.377497000000002</v>
      </c>
    </row>
    <row r="595" spans="2:16" x14ac:dyDescent="0.25">
      <c r="B595">
        <v>13760000000</v>
      </c>
      <c r="C595">
        <v>-16.529921000000002</v>
      </c>
      <c r="D595">
        <v>-35.107956000000001</v>
      </c>
      <c r="E595">
        <v>-20.435095</v>
      </c>
      <c r="F595">
        <v>-15.964684999999999</v>
      </c>
      <c r="L595">
        <v>13760000000</v>
      </c>
      <c r="M595">
        <v>-11.639148</v>
      </c>
      <c r="N595">
        <v>-35.322437000000001</v>
      </c>
      <c r="O595">
        <v>-16.130942999999998</v>
      </c>
      <c r="P595">
        <v>-20.926255999999999</v>
      </c>
    </row>
    <row r="596" spans="2:16" x14ac:dyDescent="0.25">
      <c r="B596">
        <v>13830000000</v>
      </c>
      <c r="C596">
        <v>-15.996447</v>
      </c>
      <c r="D596">
        <v>-34.744655999999999</v>
      </c>
      <c r="E596">
        <v>-20.012363000000001</v>
      </c>
      <c r="F596">
        <v>-15.896837</v>
      </c>
      <c r="L596">
        <v>13830000000</v>
      </c>
      <c r="M596">
        <v>-11.014412</v>
      </c>
      <c r="N596">
        <v>-34.939723999999998</v>
      </c>
      <c r="O596">
        <v>-16.012148</v>
      </c>
      <c r="P596">
        <v>-20.505680000000002</v>
      </c>
    </row>
    <row r="597" spans="2:16" x14ac:dyDescent="0.25">
      <c r="B597">
        <v>13900000000</v>
      </c>
      <c r="C597">
        <v>-15.277747</v>
      </c>
      <c r="D597">
        <v>-34.374817</v>
      </c>
      <c r="E597">
        <v>-19.592462999999999</v>
      </c>
      <c r="F597">
        <v>-15.866054999999999</v>
      </c>
      <c r="L597">
        <v>13900000000</v>
      </c>
      <c r="M597">
        <v>-10.466588</v>
      </c>
      <c r="N597">
        <v>-34.610270999999997</v>
      </c>
      <c r="O597">
        <v>-15.95674</v>
      </c>
      <c r="P597">
        <v>-20.092884000000002</v>
      </c>
    </row>
    <row r="598" spans="2:16" x14ac:dyDescent="0.25">
      <c r="B598">
        <v>13970000000</v>
      </c>
      <c r="C598">
        <v>-14.342934</v>
      </c>
      <c r="D598">
        <v>-34.090477</v>
      </c>
      <c r="E598">
        <v>-19.203171000000001</v>
      </c>
      <c r="F598">
        <v>-15.856223</v>
      </c>
      <c r="L598">
        <v>13970000000</v>
      </c>
      <c r="M598">
        <v>-9.9363813000000007</v>
      </c>
      <c r="N598">
        <v>-34.292645</v>
      </c>
      <c r="O598">
        <v>-15.914936000000001</v>
      </c>
      <c r="P598">
        <v>-19.685772</v>
      </c>
    </row>
    <row r="599" spans="2:16" x14ac:dyDescent="0.25">
      <c r="B599">
        <v>14040000000</v>
      </c>
      <c r="C599">
        <v>-13.391693</v>
      </c>
      <c r="D599">
        <v>-33.856785000000002</v>
      </c>
      <c r="E599">
        <v>-18.857500000000002</v>
      </c>
      <c r="F599">
        <v>-15.861432000000001</v>
      </c>
      <c r="L599">
        <v>14040000000</v>
      </c>
      <c r="M599">
        <v>-9.4584427000000009</v>
      </c>
      <c r="N599">
        <v>-34.010902000000002</v>
      </c>
      <c r="O599">
        <v>-15.885218999999999</v>
      </c>
      <c r="P599">
        <v>-19.317831000000002</v>
      </c>
    </row>
    <row r="600" spans="2:16" x14ac:dyDescent="0.25">
      <c r="B600">
        <v>14110000000</v>
      </c>
      <c r="C600">
        <v>-12.439266999999999</v>
      </c>
      <c r="D600">
        <v>-33.621437</v>
      </c>
      <c r="E600">
        <v>-18.524070999999999</v>
      </c>
      <c r="F600">
        <v>-15.881784</v>
      </c>
      <c r="L600">
        <v>14110000000</v>
      </c>
      <c r="M600">
        <v>-9.0081548999999992</v>
      </c>
      <c r="N600">
        <v>-33.733131</v>
      </c>
      <c r="O600">
        <v>-15.86721</v>
      </c>
      <c r="P600">
        <v>-18.959275999999999</v>
      </c>
    </row>
    <row r="601" spans="2:16" x14ac:dyDescent="0.25">
      <c r="B601">
        <v>14180000000</v>
      </c>
      <c r="C601">
        <v>-11.558501</v>
      </c>
      <c r="D601">
        <v>-33.389893000000001</v>
      </c>
      <c r="E601">
        <v>-18.212765000000001</v>
      </c>
      <c r="F601">
        <v>-15.909319</v>
      </c>
      <c r="L601">
        <v>14180000000</v>
      </c>
      <c r="M601">
        <v>-8.5984373000000005</v>
      </c>
      <c r="N601">
        <v>-33.494278000000001</v>
      </c>
      <c r="O601">
        <v>-15.865022</v>
      </c>
      <c r="P601">
        <v>-18.615006999999999</v>
      </c>
    </row>
    <row r="602" spans="2:16" x14ac:dyDescent="0.25">
      <c r="B602">
        <v>14250000000</v>
      </c>
      <c r="C602">
        <v>-10.763916</v>
      </c>
      <c r="D602">
        <v>-33.202038000000002</v>
      </c>
      <c r="E602">
        <v>-17.945408</v>
      </c>
      <c r="F602">
        <v>-15.945354</v>
      </c>
      <c r="L602">
        <v>14250000000</v>
      </c>
      <c r="M602">
        <v>-8.2084826999999994</v>
      </c>
      <c r="N602">
        <v>-33.254703999999997</v>
      </c>
      <c r="O602">
        <v>-15.859731</v>
      </c>
      <c r="P602">
        <v>-18.315408999999999</v>
      </c>
    </row>
    <row r="603" spans="2:16" x14ac:dyDescent="0.25">
      <c r="B603">
        <v>14320000000</v>
      </c>
      <c r="C603">
        <v>-10.057459</v>
      </c>
      <c r="D603">
        <v>-33.007567999999999</v>
      </c>
      <c r="E603">
        <v>-17.69397</v>
      </c>
      <c r="F603">
        <v>-15.982407</v>
      </c>
      <c r="L603">
        <v>14320000000</v>
      </c>
      <c r="M603">
        <v>-7.8835278000000004</v>
      </c>
      <c r="N603">
        <v>-33.040253</v>
      </c>
      <c r="O603">
        <v>-15.864744</v>
      </c>
      <c r="P603">
        <v>-18.027269</v>
      </c>
    </row>
    <row r="604" spans="2:16" x14ac:dyDescent="0.25">
      <c r="B604">
        <v>14390000000</v>
      </c>
      <c r="C604">
        <v>-9.4073981999999994</v>
      </c>
      <c r="D604">
        <v>-32.834556999999997</v>
      </c>
      <c r="E604">
        <v>-17.468810999999999</v>
      </c>
      <c r="F604">
        <v>-16.027719000000001</v>
      </c>
      <c r="L604">
        <v>14390000000</v>
      </c>
      <c r="M604">
        <v>-7.5596870999999997</v>
      </c>
      <c r="N604">
        <v>-32.857123999999999</v>
      </c>
      <c r="O604">
        <v>-15.886512</v>
      </c>
      <c r="P604">
        <v>-17.768806000000001</v>
      </c>
    </row>
    <row r="605" spans="2:16" x14ac:dyDescent="0.25">
      <c r="B605">
        <v>14460000000</v>
      </c>
      <c r="C605">
        <v>-8.8066443999999997</v>
      </c>
      <c r="D605">
        <v>-32.696465000000003</v>
      </c>
      <c r="E605">
        <v>-17.271076000000001</v>
      </c>
      <c r="F605">
        <v>-16.074839000000001</v>
      </c>
      <c r="L605">
        <v>14460000000</v>
      </c>
      <c r="M605">
        <v>-7.2600864999999999</v>
      </c>
      <c r="N605">
        <v>-32.705562999999998</v>
      </c>
      <c r="O605">
        <v>-15.916264999999999</v>
      </c>
      <c r="P605">
        <v>-17.535589000000002</v>
      </c>
    </row>
    <row r="606" spans="2:16" x14ac:dyDescent="0.25">
      <c r="B606">
        <v>14530000000</v>
      </c>
      <c r="C606">
        <v>-8.2520007999999994</v>
      </c>
      <c r="D606">
        <v>-32.578536999999997</v>
      </c>
      <c r="E606">
        <v>-17.091684000000001</v>
      </c>
      <c r="F606">
        <v>-16.134115000000001</v>
      </c>
      <c r="L606">
        <v>14530000000</v>
      </c>
      <c r="M606">
        <v>-6.9614438999999999</v>
      </c>
      <c r="N606">
        <v>-32.569949999999999</v>
      </c>
      <c r="O606">
        <v>-15.964765</v>
      </c>
      <c r="P606">
        <v>-17.332543999999999</v>
      </c>
    </row>
    <row r="607" spans="2:16" x14ac:dyDescent="0.25">
      <c r="B607">
        <v>14600000000</v>
      </c>
      <c r="C607">
        <v>-7.7844129000000004</v>
      </c>
      <c r="D607">
        <v>-32.501159999999999</v>
      </c>
      <c r="E607">
        <v>-16.942084999999999</v>
      </c>
      <c r="F607">
        <v>-16.193541</v>
      </c>
      <c r="L607">
        <v>14600000000</v>
      </c>
      <c r="M607">
        <v>-6.7113446999999997</v>
      </c>
      <c r="N607">
        <v>-32.465786000000001</v>
      </c>
      <c r="O607">
        <v>-16.017578</v>
      </c>
      <c r="P607">
        <v>-17.156782</v>
      </c>
    </row>
    <row r="608" spans="2:16" x14ac:dyDescent="0.25">
      <c r="B608">
        <v>14670000000</v>
      </c>
      <c r="C608">
        <v>-7.3335980999999997</v>
      </c>
      <c r="D608">
        <v>-32.445225000000001</v>
      </c>
      <c r="E608">
        <v>-16.806498000000001</v>
      </c>
      <c r="F608">
        <v>-16.260344</v>
      </c>
      <c r="L608">
        <v>14670000000</v>
      </c>
      <c r="M608">
        <v>-6.4406233000000004</v>
      </c>
      <c r="N608">
        <v>-32.389282000000001</v>
      </c>
      <c r="O608">
        <v>-16.074083000000002</v>
      </c>
      <c r="P608">
        <v>-17.010904</v>
      </c>
    </row>
    <row r="609" spans="2:16" x14ac:dyDescent="0.25">
      <c r="B609">
        <v>14740000000</v>
      </c>
      <c r="C609">
        <v>-6.9444679999999996</v>
      </c>
      <c r="D609">
        <v>-32.409438999999999</v>
      </c>
      <c r="E609">
        <v>-16.687843000000001</v>
      </c>
      <c r="F609">
        <v>-16.329402999999999</v>
      </c>
      <c r="L609">
        <v>14740000000</v>
      </c>
      <c r="M609">
        <v>-6.2140703000000004</v>
      </c>
      <c r="N609">
        <v>-32.331226000000001</v>
      </c>
      <c r="O609">
        <v>-16.1357</v>
      </c>
      <c r="P609">
        <v>-16.887457000000001</v>
      </c>
    </row>
    <row r="610" spans="2:16" x14ac:dyDescent="0.25">
      <c r="B610">
        <v>14810000000</v>
      </c>
      <c r="C610">
        <v>-6.6086383</v>
      </c>
      <c r="D610">
        <v>-32.394328999999999</v>
      </c>
      <c r="E610">
        <v>-16.586127999999999</v>
      </c>
      <c r="F610">
        <v>-16.403179000000002</v>
      </c>
      <c r="L610">
        <v>14810000000</v>
      </c>
      <c r="M610">
        <v>-6.0037165000000003</v>
      </c>
      <c r="N610">
        <v>-32.290984999999999</v>
      </c>
      <c r="O610">
        <v>-16.198184999999999</v>
      </c>
      <c r="P610">
        <v>-16.787945000000001</v>
      </c>
    </row>
    <row r="611" spans="2:16" x14ac:dyDescent="0.25">
      <c r="B611">
        <v>14880000000</v>
      </c>
      <c r="C611">
        <v>-6.3118509999999999</v>
      </c>
      <c r="D611">
        <v>-32.382832000000001</v>
      </c>
      <c r="E611">
        <v>-16.495159000000001</v>
      </c>
      <c r="F611">
        <v>-16.469830000000002</v>
      </c>
      <c r="L611">
        <v>14880000000</v>
      </c>
      <c r="M611">
        <v>-5.8156756999999999</v>
      </c>
      <c r="N611">
        <v>-32.262000999999998</v>
      </c>
      <c r="O611">
        <v>-16.256584</v>
      </c>
      <c r="P611">
        <v>-16.698305000000001</v>
      </c>
    </row>
    <row r="612" spans="2:16" x14ac:dyDescent="0.25">
      <c r="B612">
        <v>14950000000</v>
      </c>
      <c r="C612">
        <v>-6.0251850999999998</v>
      </c>
      <c r="D612">
        <v>-32.376784999999998</v>
      </c>
      <c r="E612">
        <v>-16.413786000000002</v>
      </c>
      <c r="F612">
        <v>-16.535737999999998</v>
      </c>
      <c r="L612">
        <v>14950000000</v>
      </c>
      <c r="M612">
        <v>-5.6219244000000002</v>
      </c>
      <c r="N612">
        <v>-32.240870999999999</v>
      </c>
      <c r="O612">
        <v>-16.312738</v>
      </c>
      <c r="P612">
        <v>-16.620135999999999</v>
      </c>
    </row>
    <row r="613" spans="2:16" x14ac:dyDescent="0.25">
      <c r="B613">
        <v>15020000000</v>
      </c>
      <c r="C613">
        <v>-5.7595472000000001</v>
      </c>
      <c r="D613">
        <v>-32.382098999999997</v>
      </c>
      <c r="E613">
        <v>-16.344324</v>
      </c>
      <c r="F613">
        <v>-16.597275</v>
      </c>
      <c r="L613">
        <v>15020000000</v>
      </c>
      <c r="M613">
        <v>-5.432436</v>
      </c>
      <c r="N613">
        <v>-32.219593000000003</v>
      </c>
      <c r="O613">
        <v>-16.366876999999999</v>
      </c>
      <c r="P613">
        <v>-16.554531000000001</v>
      </c>
    </row>
    <row r="614" spans="2:16" x14ac:dyDescent="0.25">
      <c r="B614">
        <v>15090000000</v>
      </c>
      <c r="C614">
        <v>-5.5449776999999996</v>
      </c>
      <c r="D614">
        <v>-32.370337999999997</v>
      </c>
      <c r="E614">
        <v>-16.281731000000001</v>
      </c>
      <c r="F614">
        <v>-16.651904999999999</v>
      </c>
      <c r="L614">
        <v>15090000000</v>
      </c>
      <c r="M614">
        <v>-5.2823095000000002</v>
      </c>
      <c r="N614">
        <v>-32.189903000000001</v>
      </c>
      <c r="O614">
        <v>-16.415172999999999</v>
      </c>
      <c r="P614">
        <v>-16.491112000000001</v>
      </c>
    </row>
    <row r="615" spans="2:16" x14ac:dyDescent="0.25">
      <c r="B615">
        <v>15160000000</v>
      </c>
      <c r="C615">
        <v>-5.3134455999999997</v>
      </c>
      <c r="D615">
        <v>-32.362774000000002</v>
      </c>
      <c r="E615">
        <v>-16.226611999999999</v>
      </c>
      <c r="F615">
        <v>-16.706223999999999</v>
      </c>
      <c r="L615">
        <v>15160000000</v>
      </c>
      <c r="M615">
        <v>-5.1046553000000001</v>
      </c>
      <c r="N615">
        <v>-32.164337000000003</v>
      </c>
      <c r="O615">
        <v>-16.461067</v>
      </c>
      <c r="P615">
        <v>-16.439012999999999</v>
      </c>
    </row>
    <row r="616" spans="2:16" x14ac:dyDescent="0.25">
      <c r="B616">
        <v>15230000000</v>
      </c>
      <c r="C616">
        <v>-5.1152134</v>
      </c>
      <c r="D616">
        <v>-32.356341999999998</v>
      </c>
      <c r="E616">
        <v>-16.185244000000001</v>
      </c>
      <c r="F616">
        <v>-16.754678999999999</v>
      </c>
      <c r="L616">
        <v>15230000000</v>
      </c>
      <c r="M616">
        <v>-4.9543261999999997</v>
      </c>
      <c r="N616">
        <v>-32.136626999999997</v>
      </c>
      <c r="O616">
        <v>-16.511928999999999</v>
      </c>
      <c r="P616">
        <v>-16.391359000000001</v>
      </c>
    </row>
    <row r="617" spans="2:16" x14ac:dyDescent="0.25">
      <c r="B617">
        <v>15300000000</v>
      </c>
      <c r="C617">
        <v>-4.9483642999999997</v>
      </c>
      <c r="D617">
        <v>-32.34008</v>
      </c>
      <c r="E617">
        <v>-16.150003000000002</v>
      </c>
      <c r="F617">
        <v>-16.804213000000001</v>
      </c>
      <c r="L617">
        <v>15300000000</v>
      </c>
      <c r="M617">
        <v>-4.8275699999999997</v>
      </c>
      <c r="N617">
        <v>-32.100624000000003</v>
      </c>
      <c r="O617">
        <v>-16.560074</v>
      </c>
      <c r="P617">
        <v>-16.353245000000001</v>
      </c>
    </row>
    <row r="618" spans="2:16" x14ac:dyDescent="0.25">
      <c r="B618">
        <v>15370000000</v>
      </c>
      <c r="C618">
        <v>-4.7963214000000001</v>
      </c>
      <c r="D618">
        <v>-32.312556999999998</v>
      </c>
      <c r="E618">
        <v>-16.114445</v>
      </c>
      <c r="F618">
        <v>-16.853746000000001</v>
      </c>
      <c r="L618">
        <v>15370000000</v>
      </c>
      <c r="M618">
        <v>-4.7051878</v>
      </c>
      <c r="N618">
        <v>-32.055861999999998</v>
      </c>
      <c r="O618">
        <v>-16.599533000000001</v>
      </c>
      <c r="P618">
        <v>-16.324762</v>
      </c>
    </row>
    <row r="619" spans="2:16" x14ac:dyDescent="0.25">
      <c r="B619">
        <v>15440000000</v>
      </c>
      <c r="C619">
        <v>-4.6453332999999999</v>
      </c>
      <c r="D619">
        <v>-32.303027999999998</v>
      </c>
      <c r="E619">
        <v>-16.100407000000001</v>
      </c>
      <c r="F619">
        <v>-16.907596999999999</v>
      </c>
      <c r="L619">
        <v>15440000000</v>
      </c>
      <c r="M619">
        <v>-4.5823029999999996</v>
      </c>
      <c r="N619">
        <v>-32.019756000000001</v>
      </c>
      <c r="O619">
        <v>-16.653998999999999</v>
      </c>
      <c r="P619">
        <v>-16.307423</v>
      </c>
    </row>
    <row r="620" spans="2:16" x14ac:dyDescent="0.25">
      <c r="B620">
        <v>15510000000</v>
      </c>
      <c r="C620">
        <v>-4.5078940000000003</v>
      </c>
      <c r="D620">
        <v>-32.287909999999997</v>
      </c>
      <c r="E620">
        <v>-16.091495999999999</v>
      </c>
      <c r="F620">
        <v>-16.952802999999999</v>
      </c>
      <c r="L620">
        <v>15510000000</v>
      </c>
      <c r="M620">
        <v>-4.4697323000000004</v>
      </c>
      <c r="N620">
        <v>-31.978203000000001</v>
      </c>
      <c r="O620">
        <v>-16.706793000000001</v>
      </c>
      <c r="P620">
        <v>-16.287693000000001</v>
      </c>
    </row>
    <row r="621" spans="2:16" x14ac:dyDescent="0.25">
      <c r="B621">
        <v>15580000000</v>
      </c>
      <c r="C621">
        <v>-4.3997688000000004</v>
      </c>
      <c r="D621">
        <v>-32.260460000000002</v>
      </c>
      <c r="E621">
        <v>-16.068961999999999</v>
      </c>
      <c r="F621">
        <v>-16.992825</v>
      </c>
      <c r="L621">
        <v>15580000000</v>
      </c>
      <c r="M621">
        <v>-4.3810396000000003</v>
      </c>
      <c r="N621">
        <v>-31.924381</v>
      </c>
      <c r="O621">
        <v>-16.740608000000002</v>
      </c>
      <c r="P621">
        <v>-16.269957000000002</v>
      </c>
    </row>
    <row r="622" spans="2:16" x14ac:dyDescent="0.25">
      <c r="B622">
        <v>15650000000</v>
      </c>
      <c r="C622">
        <v>-4.2821302000000001</v>
      </c>
      <c r="D622">
        <v>-32.241207000000003</v>
      </c>
      <c r="E622">
        <v>-16.052575999999998</v>
      </c>
      <c r="F622">
        <v>-17.023973000000002</v>
      </c>
      <c r="L622">
        <v>15650000000</v>
      </c>
      <c r="M622">
        <v>-4.2814459999999999</v>
      </c>
      <c r="N622">
        <v>-31.871998000000001</v>
      </c>
      <c r="O622">
        <v>-16.77581</v>
      </c>
      <c r="P622">
        <v>-16.249659999999999</v>
      </c>
    </row>
    <row r="623" spans="2:16" x14ac:dyDescent="0.25">
      <c r="B623">
        <v>15720000000</v>
      </c>
      <c r="C623">
        <v>-4.2021231999999999</v>
      </c>
      <c r="D623">
        <v>-32.212375999999999</v>
      </c>
      <c r="E623">
        <v>-16.027349000000001</v>
      </c>
      <c r="F623">
        <v>-17.041739</v>
      </c>
      <c r="L623">
        <v>15720000000</v>
      </c>
      <c r="M623">
        <v>-4.2167263000000004</v>
      </c>
      <c r="N623">
        <v>-31.810303000000001</v>
      </c>
      <c r="O623">
        <v>-16.796263</v>
      </c>
      <c r="P623">
        <v>-16.220448999999999</v>
      </c>
    </row>
    <row r="624" spans="2:16" x14ac:dyDescent="0.25">
      <c r="B624">
        <v>15790000000</v>
      </c>
      <c r="C624">
        <v>-4.1124486999999998</v>
      </c>
      <c r="D624">
        <v>-32.166697999999997</v>
      </c>
      <c r="E624">
        <v>-15.986185000000001</v>
      </c>
      <c r="F624">
        <v>-17.049595</v>
      </c>
      <c r="L624">
        <v>15790000000</v>
      </c>
      <c r="M624">
        <v>-4.1408930000000002</v>
      </c>
      <c r="N624">
        <v>-31.736716999999999</v>
      </c>
      <c r="O624">
        <v>-16.798178</v>
      </c>
      <c r="P624">
        <v>-16.187501999999999</v>
      </c>
    </row>
    <row r="625" spans="2:16" x14ac:dyDescent="0.25">
      <c r="B625">
        <v>15860000000</v>
      </c>
      <c r="C625">
        <v>-4.0441855999999996</v>
      </c>
      <c r="D625">
        <v>-32.119307999999997</v>
      </c>
      <c r="E625">
        <v>-15.949028999999999</v>
      </c>
      <c r="F625">
        <v>-17.055219999999998</v>
      </c>
      <c r="L625">
        <v>15860000000</v>
      </c>
      <c r="M625">
        <v>-4.0872960000000003</v>
      </c>
      <c r="N625">
        <v>-31.649667999999998</v>
      </c>
      <c r="O625">
        <v>-16.798279000000001</v>
      </c>
      <c r="P625">
        <v>-16.155768999999999</v>
      </c>
    </row>
    <row r="626" spans="2:16" x14ac:dyDescent="0.25">
      <c r="B626">
        <v>15930000000</v>
      </c>
      <c r="C626">
        <v>-3.9830139</v>
      </c>
      <c r="D626">
        <v>-32.077972000000003</v>
      </c>
      <c r="E626">
        <v>-15.919848</v>
      </c>
      <c r="F626">
        <v>-17.059170000000002</v>
      </c>
      <c r="L626">
        <v>15930000000</v>
      </c>
      <c r="M626">
        <v>-4.0366477999999999</v>
      </c>
      <c r="N626">
        <v>-31.574276000000001</v>
      </c>
      <c r="O626">
        <v>-16.796620999999998</v>
      </c>
      <c r="P626">
        <v>-16.131311</v>
      </c>
    </row>
    <row r="627" spans="2:16" x14ac:dyDescent="0.25">
      <c r="B627">
        <v>16000000000</v>
      </c>
      <c r="C627">
        <v>-3.9360876</v>
      </c>
      <c r="D627">
        <v>-32.037002999999999</v>
      </c>
      <c r="E627">
        <v>-15.893497</v>
      </c>
      <c r="F627">
        <v>-17.059560999999999</v>
      </c>
      <c r="L627">
        <v>16000000000</v>
      </c>
      <c r="M627">
        <v>-3.9975342999999999</v>
      </c>
      <c r="N627">
        <v>-31.509689000000002</v>
      </c>
      <c r="O627">
        <v>-16.789335000000001</v>
      </c>
      <c r="P627">
        <v>-16.111443000000001</v>
      </c>
    </row>
    <row r="628" spans="2:16" x14ac:dyDescent="0.25">
      <c r="B628" t="s">
        <v>23</v>
      </c>
      <c r="L628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B2" sqref="B2"/>
    </sheetView>
  </sheetViews>
  <sheetFormatPr defaultRowHeight="15" x14ac:dyDescent="0.25"/>
  <cols>
    <col min="1" max="1" width="13.7109375" style="34" customWidth="1"/>
    <col min="2" max="2" width="11" style="21" bestFit="1" customWidth="1"/>
    <col min="3" max="3" width="2" style="22" customWidth="1"/>
    <col min="4" max="4" width="12.7109375" style="24" bestFit="1" customWidth="1"/>
    <col min="5" max="5" width="2" style="22" customWidth="1"/>
    <col min="6" max="6" width="8.28515625" style="21" bestFit="1" customWidth="1"/>
    <col min="7" max="7" width="2" style="22" customWidth="1"/>
    <col min="8" max="8" width="7.7109375" style="23" bestFit="1" customWidth="1"/>
    <col min="9" max="9" width="2" style="22" customWidth="1"/>
    <col min="10" max="10" width="7.5703125" style="21" bestFit="1" customWidth="1"/>
    <col min="11" max="11" width="13.7109375" style="34" customWidth="1"/>
    <col min="12" max="12" width="11" style="21" bestFit="1" customWidth="1"/>
    <col min="13" max="13" width="2" style="22" customWidth="1"/>
    <col min="14" max="14" width="7.28515625" style="21" bestFit="1" customWidth="1"/>
    <col min="15" max="15" width="2" style="22" customWidth="1"/>
    <col min="16" max="16" width="8.28515625" style="21" bestFit="1" customWidth="1"/>
    <col min="17" max="17" width="2" style="22" customWidth="1"/>
    <col min="18" max="18" width="7.5703125" style="23" bestFit="1" customWidth="1"/>
    <col min="19" max="19" width="2" style="22" customWidth="1"/>
    <col min="20" max="20" width="7.42578125" style="21" bestFit="1" customWidth="1"/>
    <col min="21" max="21" width="2" style="22" customWidth="1"/>
    <col min="23" max="16384" width="9.140625" style="3"/>
  </cols>
  <sheetData>
    <row r="1" spans="1:23" x14ac:dyDescent="0.25">
      <c r="A1" s="33" t="s">
        <v>114</v>
      </c>
      <c r="B1" s="21" t="s">
        <v>0</v>
      </c>
      <c r="D1" s="36" t="str">
        <f>'CL &amp; Data'!C426</f>
        <v>LO Return Loss Log Mag(dB)</v>
      </c>
      <c r="E1" s="39"/>
      <c r="F1" s="36" t="str">
        <f>'CL &amp; Data'!D426</f>
        <v>LO-RF Isolation Log Mag(dB)</v>
      </c>
      <c r="G1" s="39"/>
      <c r="H1" s="36" t="str">
        <f>'CL &amp; Data'!E426</f>
        <v>LO-IF Isolation Log Mag(dB)</v>
      </c>
      <c r="I1" s="39"/>
      <c r="J1" s="36" t="str">
        <f>'CL &amp; Data'!F426</f>
        <v>RF-IF Isolation Log Mag(dB)</v>
      </c>
      <c r="K1" s="33" t="s">
        <v>115</v>
      </c>
      <c r="L1" s="21" t="s">
        <v>0</v>
      </c>
      <c r="N1" s="38" t="str">
        <f>'CL &amp; Data'!M426</f>
        <v>LO Return Loss Log Mag(dB)</v>
      </c>
      <c r="O1" s="40"/>
      <c r="P1" s="38" t="str">
        <f>'CL &amp; Data'!N426</f>
        <v>LO-RF Isolation Log Mag(dB)</v>
      </c>
      <c r="Q1" s="40"/>
      <c r="R1" s="38" t="str">
        <f>'CL &amp; Data'!O426</f>
        <v>LO-IF Isolation Log Mag(dB)</v>
      </c>
      <c r="S1" s="40"/>
      <c r="T1" s="38" t="str">
        <f>'CL &amp; Data'!P426</f>
        <v>RF-IF Isolation Log Mag(dB)</v>
      </c>
    </row>
    <row r="2" spans="1:23" x14ac:dyDescent="0.25">
      <c r="F2" s="16" t="s">
        <v>230</v>
      </c>
      <c r="H2" s="21"/>
      <c r="P2" s="16" t="s">
        <v>230</v>
      </c>
      <c r="R2" s="21"/>
    </row>
    <row r="3" spans="1:23" s="20" customFormat="1" x14ac:dyDescent="0.25">
      <c r="A3" s="34"/>
      <c r="B3" s="25" t="s">
        <v>13</v>
      </c>
      <c r="C3" s="26"/>
      <c r="D3" s="25">
        <f>AVERAGE(D19:D115)</f>
        <v>-11.750503367010305</v>
      </c>
      <c r="E3" s="26"/>
      <c r="F3" s="25">
        <f>AVERAGE(F19:F115)</f>
        <v>-49.440081886597973</v>
      </c>
      <c r="G3" s="26"/>
      <c r="H3" s="25">
        <f>AVERAGE(H19:H115)</f>
        <v>-35.002058030927842</v>
      </c>
      <c r="I3" s="26"/>
      <c r="J3" s="25">
        <f>AVERAGE(J19:J115)</f>
        <v>-36.290538432989685</v>
      </c>
      <c r="K3" s="34"/>
      <c r="L3" s="25" t="s">
        <v>13</v>
      </c>
      <c r="M3" s="26"/>
      <c r="N3" s="25">
        <f>AVERAGE(N19:N115)</f>
        <v>-13.434725217525774</v>
      </c>
      <c r="O3" s="26"/>
      <c r="P3" s="25">
        <f>AVERAGE(P19:P115)</f>
        <v>-52.038679030927831</v>
      </c>
      <c r="Q3" s="26"/>
      <c r="R3" s="25">
        <f>AVERAGE(R19:R115)</f>
        <v>-36.44667231958762</v>
      </c>
      <c r="S3" s="26"/>
      <c r="T3" s="25">
        <f>AVERAGE(T19:T115)</f>
        <v>-35.017485835051524</v>
      </c>
      <c r="U3" s="26"/>
    </row>
    <row r="4" spans="1:23" x14ac:dyDescent="0.25">
      <c r="A4" s="44" t="s">
        <v>125</v>
      </c>
      <c r="H4" s="21"/>
      <c r="K4" s="44" t="s">
        <v>125</v>
      </c>
      <c r="R4" s="21"/>
    </row>
    <row r="5" spans="1:23" x14ac:dyDescent="0.25">
      <c r="A5" s="44" t="s">
        <v>218</v>
      </c>
      <c r="B5" s="5">
        <f>'CL &amp; Data'!B427/1000000000</f>
        <v>2</v>
      </c>
      <c r="D5" s="5">
        <f>'CL &amp; Data'!C427</f>
        <v>-1.1998993</v>
      </c>
      <c r="F5" s="5">
        <f>'CL &amp; Data'!D427</f>
        <v>-72.090980999999999</v>
      </c>
      <c r="H5" s="5">
        <f>'CL &amp; Data'!E427</f>
        <v>-38.747233999999999</v>
      </c>
      <c r="J5" s="5">
        <f>'CL &amp; Data'!F427</f>
        <v>-42.498790999999997</v>
      </c>
      <c r="K5" s="44" t="s">
        <v>218</v>
      </c>
      <c r="L5" s="5">
        <f>'CL &amp; Data'!L427/1000000000</f>
        <v>2</v>
      </c>
      <c r="N5" s="5">
        <f>'CL &amp; Data'!M427</f>
        <v>-1.4043417</v>
      </c>
      <c r="P5" s="5">
        <f>'CL &amp; Data'!N427</f>
        <v>-73.898949000000002</v>
      </c>
      <c r="R5" s="5">
        <f>'CL &amp; Data'!O427</f>
        <v>-43.330193000000001</v>
      </c>
      <c r="T5" s="5">
        <f>'CL &amp; Data'!P427</f>
        <v>-38.794125000000001</v>
      </c>
    </row>
    <row r="6" spans="1:23" x14ac:dyDescent="0.25">
      <c r="A6" s="44" t="s">
        <v>219</v>
      </c>
      <c r="B6" s="5">
        <f>'CL &amp; Data'!B428/1000000000</f>
        <v>2.0699999999999998</v>
      </c>
      <c r="D6" s="5">
        <f>'CL &amp; Data'!C428</f>
        <v>-1.2671619999999999</v>
      </c>
      <c r="F6" s="5">
        <f>'CL &amp; Data'!D428</f>
        <v>-70.938698000000002</v>
      </c>
      <c r="H6" s="5">
        <f>'CL &amp; Data'!E428</f>
        <v>-38.260478999999997</v>
      </c>
      <c r="J6" s="5">
        <f>'CL &amp; Data'!F428</f>
        <v>-41.307091</v>
      </c>
      <c r="K6" s="44" t="s">
        <v>219</v>
      </c>
      <c r="L6" s="5">
        <f>'CL &amp; Data'!L428/1000000000</f>
        <v>2.0699999999999998</v>
      </c>
      <c r="N6" s="5">
        <f>'CL &amp; Data'!M428</f>
        <v>-1.5495638</v>
      </c>
      <c r="P6" s="5">
        <f>'CL &amp; Data'!N428</f>
        <v>-73.215514999999996</v>
      </c>
      <c r="R6" s="5">
        <f>'CL &amp; Data'!O428</f>
        <v>-42.350399000000003</v>
      </c>
      <c r="T6" s="5">
        <f>'CL &amp; Data'!P428</f>
        <v>-38.304091999999997</v>
      </c>
    </row>
    <row r="7" spans="1:23" x14ac:dyDescent="0.25">
      <c r="B7" s="5">
        <f>'CL &amp; Data'!B429/1000000000</f>
        <v>2.14</v>
      </c>
      <c r="D7" s="5">
        <f>'CL &amp; Data'!C429</f>
        <v>-1.3600763</v>
      </c>
      <c r="F7" s="5">
        <f>'CL &amp; Data'!D429</f>
        <v>-69.474288999999999</v>
      </c>
      <c r="H7" s="5">
        <f>'CL &amp; Data'!E429</f>
        <v>-37.655299999999997</v>
      </c>
      <c r="J7" s="5">
        <f>'CL &amp; Data'!F429</f>
        <v>-40.139999000000003</v>
      </c>
      <c r="L7" s="5">
        <f>'CL &amp; Data'!L429/1000000000</f>
        <v>2.14</v>
      </c>
      <c r="N7" s="5">
        <f>'CL &amp; Data'!M429</f>
        <v>-1.7829600999999999</v>
      </c>
      <c r="P7" s="5">
        <f>'CL &amp; Data'!N429</f>
        <v>-72.301879999999997</v>
      </c>
      <c r="R7" s="5">
        <f>'CL &amp; Data'!O429</f>
        <v>-41.028441999999998</v>
      </c>
      <c r="T7" s="5">
        <f>'CL &amp; Data'!P429</f>
        <v>-37.690745999999997</v>
      </c>
    </row>
    <row r="8" spans="1:23" x14ac:dyDescent="0.25">
      <c r="B8" s="5">
        <f>'CL &amp; Data'!B430/1000000000</f>
        <v>2.21</v>
      </c>
      <c r="D8" s="5">
        <f>'CL &amp; Data'!C430</f>
        <v>-1.4840603999999999</v>
      </c>
      <c r="F8" s="5">
        <f>'CL &amp; Data'!D430</f>
        <v>-68.380081000000004</v>
      </c>
      <c r="H8" s="5">
        <f>'CL &amp; Data'!E430</f>
        <v>-36.954514000000003</v>
      </c>
      <c r="J8" s="5">
        <f>'CL &amp; Data'!F430</f>
        <v>-38.433715999999997</v>
      </c>
      <c r="L8" s="5">
        <f>'CL &amp; Data'!L430/1000000000</f>
        <v>2.21</v>
      </c>
      <c r="N8" s="5">
        <f>'CL &amp; Data'!M430</f>
        <v>-2.1803588999999999</v>
      </c>
      <c r="P8" s="5">
        <f>'CL &amp; Data'!N430</f>
        <v>-71.647751</v>
      </c>
      <c r="R8" s="5">
        <f>'CL &amp; Data'!O430</f>
        <v>-39.395111</v>
      </c>
      <c r="T8" s="5">
        <f>'CL &amp; Data'!P430</f>
        <v>-36.989773</v>
      </c>
      <c r="W8" s="28"/>
    </row>
    <row r="9" spans="1:23" x14ac:dyDescent="0.25">
      <c r="B9" s="5">
        <f>'CL &amp; Data'!B431/1000000000</f>
        <v>2.2799999999999998</v>
      </c>
      <c r="D9" s="5">
        <f>'CL &amp; Data'!C431</f>
        <v>-1.6083350000000001</v>
      </c>
      <c r="F9" s="5">
        <f>'CL &amp; Data'!D431</f>
        <v>-67.689491000000004</v>
      </c>
      <c r="H9" s="5">
        <f>'CL &amp; Data'!E431</f>
        <v>-36.263382</v>
      </c>
      <c r="J9" s="5">
        <f>'CL &amp; Data'!F431</f>
        <v>-37.394374999999997</v>
      </c>
      <c r="L9" s="5">
        <f>'CL &amp; Data'!L431/1000000000</f>
        <v>2.2799999999999998</v>
      </c>
      <c r="N9" s="5">
        <f>'CL &amp; Data'!M431</f>
        <v>-2.6677110000000002</v>
      </c>
      <c r="P9" s="5">
        <f>'CL &amp; Data'!N431</f>
        <v>-71.210121000000001</v>
      </c>
      <c r="R9" s="5">
        <f>'CL &amp; Data'!O431</f>
        <v>-37.792144999999998</v>
      </c>
      <c r="T9" s="5">
        <f>'CL &amp; Data'!P431</f>
        <v>-36.306373999999998</v>
      </c>
    </row>
    <row r="10" spans="1:23" x14ac:dyDescent="0.25">
      <c r="B10" s="5">
        <f>'CL &amp; Data'!B432/1000000000</f>
        <v>2.35</v>
      </c>
      <c r="D10" s="5">
        <f>'CL &amp; Data'!C432</f>
        <v>-1.792613</v>
      </c>
      <c r="F10" s="5">
        <f>'CL &amp; Data'!D432</f>
        <v>-67.434989999999999</v>
      </c>
      <c r="H10" s="5">
        <f>'CL &amp; Data'!E432</f>
        <v>-35.433833999999997</v>
      </c>
      <c r="J10" s="5">
        <f>'CL &amp; Data'!F432</f>
        <v>-36.431106999999997</v>
      </c>
      <c r="L10" s="5">
        <f>'CL &amp; Data'!L432/1000000000</f>
        <v>2.35</v>
      </c>
      <c r="N10" s="5">
        <f>'CL &amp; Data'!M432</f>
        <v>-3.3016576999999998</v>
      </c>
      <c r="P10" s="5">
        <f>'CL &amp; Data'!N432</f>
        <v>-70.863440999999995</v>
      </c>
      <c r="R10" s="5">
        <f>'CL &amp; Data'!O432</f>
        <v>-36.253857000000004</v>
      </c>
      <c r="T10" s="5">
        <f>'CL &amp; Data'!P432</f>
        <v>-35.475372</v>
      </c>
    </row>
    <row r="11" spans="1:23" x14ac:dyDescent="0.25">
      <c r="B11" s="5">
        <f>'CL &amp; Data'!B433/1000000000</f>
        <v>2.42</v>
      </c>
      <c r="D11" s="5">
        <f>'CL &amp; Data'!C433</f>
        <v>-2.0489310999999999</v>
      </c>
      <c r="F11" s="5">
        <f>'CL &amp; Data'!D433</f>
        <v>-67.618949999999998</v>
      </c>
      <c r="H11" s="5">
        <f>'CL &amp; Data'!E433</f>
        <v>-34.770763000000002</v>
      </c>
      <c r="J11" s="5">
        <f>'CL &amp; Data'!F433</f>
        <v>-35.576065</v>
      </c>
      <c r="L11" s="5">
        <f>'CL &amp; Data'!L433/1000000000</f>
        <v>2.42</v>
      </c>
      <c r="N11" s="5">
        <f>'CL &amp; Data'!M433</f>
        <v>-3.9752314000000002</v>
      </c>
      <c r="P11" s="5">
        <f>'CL &amp; Data'!N433</f>
        <v>-70.155319000000006</v>
      </c>
      <c r="R11" s="5">
        <f>'CL &amp; Data'!O433</f>
        <v>-35.209240000000001</v>
      </c>
      <c r="T11" s="5">
        <f>'CL &amp; Data'!P433</f>
        <v>-34.791938999999999</v>
      </c>
    </row>
    <row r="12" spans="1:23" x14ac:dyDescent="0.25">
      <c r="B12" s="5">
        <f>'CL &amp; Data'!B434/1000000000</f>
        <v>2.4900000000000002</v>
      </c>
      <c r="D12" s="5">
        <f>'CL &amp; Data'!C434</f>
        <v>-2.4168571999999999</v>
      </c>
      <c r="F12" s="5">
        <f>'CL &amp; Data'!D434</f>
        <v>-67.758376999999996</v>
      </c>
      <c r="H12" s="5">
        <f>'CL &amp; Data'!E434</f>
        <v>-34.103980999999997</v>
      </c>
      <c r="J12" s="5">
        <f>'CL &amp; Data'!F434</f>
        <v>-34.684550999999999</v>
      </c>
      <c r="L12" s="5">
        <f>'CL &amp; Data'!L434/1000000000</f>
        <v>2.4900000000000002</v>
      </c>
      <c r="N12" s="5">
        <f>'CL &amp; Data'!M434</f>
        <v>-4.7303094999999997</v>
      </c>
      <c r="P12" s="5">
        <f>'CL &amp; Data'!N434</f>
        <v>-69.297225999999995</v>
      </c>
      <c r="R12" s="5">
        <f>'CL &amp; Data'!O434</f>
        <v>-34.456985000000003</v>
      </c>
      <c r="T12" s="5">
        <f>'CL &amp; Data'!P434</f>
        <v>-34.056099000000003</v>
      </c>
    </row>
    <row r="13" spans="1:23" x14ac:dyDescent="0.25">
      <c r="B13" s="5">
        <f>'CL &amp; Data'!B435/1000000000</f>
        <v>2.56</v>
      </c>
      <c r="D13" s="5">
        <f>'CL &amp; Data'!C435</f>
        <v>-2.9250672</v>
      </c>
      <c r="F13" s="5">
        <f>'CL &amp; Data'!D435</f>
        <v>-66.718765000000005</v>
      </c>
      <c r="H13" s="5">
        <f>'CL &amp; Data'!E435</f>
        <v>-33.508750999999997</v>
      </c>
      <c r="J13" s="5">
        <f>'CL &amp; Data'!F435</f>
        <v>-34.274791999999998</v>
      </c>
      <c r="L13" s="5">
        <f>'CL &amp; Data'!L435/1000000000</f>
        <v>2.56</v>
      </c>
      <c r="N13" s="5">
        <f>'CL &amp; Data'!M435</f>
        <v>-5.380096</v>
      </c>
      <c r="P13" s="5">
        <f>'CL &amp; Data'!N435</f>
        <v>-67.643996999999999</v>
      </c>
      <c r="R13" s="5">
        <f>'CL &amp; Data'!O435</f>
        <v>-33.986454000000002</v>
      </c>
      <c r="T13" s="5">
        <f>'CL &amp; Data'!P435</f>
        <v>-33.363453</v>
      </c>
    </row>
    <row r="14" spans="1:23" x14ac:dyDescent="0.25">
      <c r="B14" s="5">
        <f>'CL &amp; Data'!B436/1000000000</f>
        <v>2.63</v>
      </c>
      <c r="D14" s="5">
        <f>'CL &amp; Data'!C436</f>
        <v>-3.5567082999999999</v>
      </c>
      <c r="F14" s="5">
        <f>'CL &amp; Data'!D436</f>
        <v>-64.909865999999994</v>
      </c>
      <c r="H14" s="5">
        <f>'CL &amp; Data'!E436</f>
        <v>-33.076045999999998</v>
      </c>
      <c r="J14" s="5">
        <f>'CL &amp; Data'!F436</f>
        <v>-33.921351999999999</v>
      </c>
      <c r="L14" s="5">
        <f>'CL &amp; Data'!L436/1000000000</f>
        <v>2.63</v>
      </c>
      <c r="N14" s="5">
        <f>'CL &amp; Data'!M436</f>
        <v>-6.0481539</v>
      </c>
      <c r="P14" s="5">
        <f>'CL &amp; Data'!N436</f>
        <v>-65.568329000000006</v>
      </c>
      <c r="R14" s="5">
        <f>'CL &amp; Data'!O436</f>
        <v>-33.706851999999998</v>
      </c>
      <c r="T14" s="5">
        <f>'CL &amp; Data'!P436</f>
        <v>-32.721111000000001</v>
      </c>
    </row>
    <row r="15" spans="1:23" x14ac:dyDescent="0.25">
      <c r="B15" s="5">
        <f>'CL &amp; Data'!B437/1000000000</f>
        <v>2.7</v>
      </c>
      <c r="D15" s="5">
        <f>'CL &amp; Data'!C437</f>
        <v>-4.2377148</v>
      </c>
      <c r="F15" s="5">
        <f>'CL &amp; Data'!D437</f>
        <v>-62.772311999999999</v>
      </c>
      <c r="H15" s="5">
        <f>'CL &amp; Data'!E437</f>
        <v>-33.039082000000001</v>
      </c>
      <c r="J15" s="5">
        <f>'CL &amp; Data'!F437</f>
        <v>-33.562576</v>
      </c>
      <c r="L15" s="5">
        <f>'CL &amp; Data'!L437/1000000000</f>
        <v>2.7</v>
      </c>
      <c r="N15" s="5">
        <f>'CL &amp; Data'!M437</f>
        <v>-6.5662222000000003</v>
      </c>
      <c r="P15" s="5">
        <f>'CL &amp; Data'!N437</f>
        <v>-63.096943000000003</v>
      </c>
      <c r="R15" s="5">
        <f>'CL &amp; Data'!O437</f>
        <v>-33.412509999999997</v>
      </c>
      <c r="T15" s="5">
        <f>'CL &amp; Data'!P437</f>
        <v>-32.534874000000002</v>
      </c>
    </row>
    <row r="16" spans="1:23" x14ac:dyDescent="0.25">
      <c r="B16" s="5">
        <f>'CL &amp; Data'!B438/1000000000</f>
        <v>2.77</v>
      </c>
      <c r="D16" s="5">
        <f>'CL &amp; Data'!C438</f>
        <v>-4.9681134</v>
      </c>
      <c r="F16" s="5">
        <f>'CL &amp; Data'!D438</f>
        <v>-60.614735000000003</v>
      </c>
      <c r="H16" s="5">
        <f>'CL &amp; Data'!E438</f>
        <v>-33.012352</v>
      </c>
      <c r="J16" s="5">
        <f>'CL &amp; Data'!F438</f>
        <v>-33.404667000000003</v>
      </c>
      <c r="L16" s="5">
        <f>'CL &amp; Data'!L438/1000000000</f>
        <v>2.77</v>
      </c>
      <c r="N16" s="5">
        <f>'CL &amp; Data'!M438</f>
        <v>-7.121645</v>
      </c>
      <c r="P16" s="5">
        <f>'CL &amp; Data'!N438</f>
        <v>-60.769485000000003</v>
      </c>
      <c r="R16" s="5">
        <f>'CL &amp; Data'!O438</f>
        <v>-33.224705</v>
      </c>
      <c r="T16" s="5">
        <f>'CL &amp; Data'!P438</f>
        <v>-32.360686999999999</v>
      </c>
    </row>
    <row r="17" spans="2:20" x14ac:dyDescent="0.25">
      <c r="B17" s="5">
        <f>'CL &amp; Data'!B439/1000000000</f>
        <v>2.84</v>
      </c>
      <c r="D17" s="5">
        <f>'CL &amp; Data'!C439</f>
        <v>-5.6429819999999999</v>
      </c>
      <c r="F17" s="5">
        <f>'CL &amp; Data'!D439</f>
        <v>-58.740402000000003</v>
      </c>
      <c r="H17" s="5">
        <f>'CL &amp; Data'!E439</f>
        <v>-33.226439999999997</v>
      </c>
      <c r="J17" s="5">
        <f>'CL &amp; Data'!F439</f>
        <v>-33.278725000000001</v>
      </c>
      <c r="L17" s="5">
        <f>'CL &amp; Data'!L439/1000000000</f>
        <v>2.84</v>
      </c>
      <c r="N17" s="5">
        <f>'CL &amp; Data'!M439</f>
        <v>-7.4725270000000004</v>
      </c>
      <c r="P17" s="5">
        <f>'CL &amp; Data'!N439</f>
        <v>-58.547981</v>
      </c>
      <c r="R17" s="5">
        <f>'CL &amp; Data'!O439</f>
        <v>-33.058483000000003</v>
      </c>
      <c r="T17" s="5">
        <f>'CL &amp; Data'!P439</f>
        <v>-32.365211000000002</v>
      </c>
    </row>
    <row r="18" spans="2:20" x14ac:dyDescent="0.25">
      <c r="B18" s="5">
        <f>'CL &amp; Data'!B440/1000000000</f>
        <v>2.91</v>
      </c>
      <c r="D18" s="5">
        <f>'CL &amp; Data'!C440</f>
        <v>-6.2694497</v>
      </c>
      <c r="F18" s="5">
        <f>'CL &amp; Data'!D440</f>
        <v>-57.518340999999999</v>
      </c>
      <c r="H18" s="5">
        <f>'CL &amp; Data'!E440</f>
        <v>-33.581341000000002</v>
      </c>
      <c r="J18" s="5">
        <f>'CL &amp; Data'!F440</f>
        <v>-33.193676000000004</v>
      </c>
      <c r="L18" s="5">
        <f>'CL &amp; Data'!L440/1000000000</f>
        <v>2.91</v>
      </c>
      <c r="N18" s="5">
        <f>'CL &amp; Data'!M440</f>
        <v>-7.8535184999999998</v>
      </c>
      <c r="P18" s="5">
        <f>'CL &amp; Data'!N440</f>
        <v>-56.675659000000003</v>
      </c>
      <c r="R18" s="5">
        <f>'CL &amp; Data'!O440</f>
        <v>-32.909424000000001</v>
      </c>
      <c r="T18" s="5">
        <f>'CL &amp; Data'!P440</f>
        <v>-32.543716000000003</v>
      </c>
    </row>
    <row r="19" spans="2:20" x14ac:dyDescent="0.25">
      <c r="B19" s="5">
        <f>'CL &amp; Data'!B441/1000000000</f>
        <v>2.98</v>
      </c>
      <c r="D19" s="5">
        <f>'CL &amp; Data'!C441</f>
        <v>-6.8170881000000003</v>
      </c>
      <c r="F19" s="5">
        <f>'CL &amp; Data'!D441</f>
        <v>-56.735740999999997</v>
      </c>
      <c r="H19" s="5">
        <f>'CL &amp; Data'!E441</f>
        <v>-34.030140000000003</v>
      </c>
      <c r="J19" s="5">
        <f>'CL &amp; Data'!F441</f>
        <v>-33.172660999999998</v>
      </c>
      <c r="L19" s="5">
        <f>'CL &amp; Data'!L441/1000000000</f>
        <v>2.98</v>
      </c>
      <c r="N19" s="5">
        <f>'CL &amp; Data'!M441</f>
        <v>-8.1019238999999992</v>
      </c>
      <c r="P19" s="5">
        <f>'CL &amp; Data'!N441</f>
        <v>-55.024887</v>
      </c>
      <c r="R19" s="5">
        <f>'CL &amp; Data'!O441</f>
        <v>-32.789658000000003</v>
      </c>
      <c r="T19" s="5">
        <f>'CL &amp; Data'!P441</f>
        <v>-32.822414000000002</v>
      </c>
    </row>
    <row r="20" spans="2:20" x14ac:dyDescent="0.25">
      <c r="B20" s="5">
        <f>'CL &amp; Data'!B442/1000000000</f>
        <v>3.05</v>
      </c>
      <c r="D20" s="5">
        <f>'CL &amp; Data'!C442</f>
        <v>-7.3551001999999999</v>
      </c>
      <c r="F20" s="5">
        <f>'CL &amp; Data'!D442</f>
        <v>-56.231983</v>
      </c>
      <c r="H20" s="5">
        <f>'CL &amp; Data'!E442</f>
        <v>-34.352607999999996</v>
      </c>
      <c r="J20" s="5">
        <f>'CL &amp; Data'!F442</f>
        <v>-33.231437999999997</v>
      </c>
      <c r="L20" s="5">
        <f>'CL &amp; Data'!L442/1000000000</f>
        <v>3.05</v>
      </c>
      <c r="N20" s="5">
        <f>'CL &amp; Data'!M442</f>
        <v>-8.3671389000000005</v>
      </c>
      <c r="P20" s="5">
        <f>'CL &amp; Data'!N442</f>
        <v>-53.692149999999998</v>
      </c>
      <c r="R20" s="5">
        <f>'CL &amp; Data'!O442</f>
        <v>-32.774551000000002</v>
      </c>
      <c r="T20" s="5">
        <f>'CL &amp; Data'!P442</f>
        <v>-32.965342999999997</v>
      </c>
    </row>
    <row r="21" spans="2:20" x14ac:dyDescent="0.25">
      <c r="B21" s="5">
        <f>'CL &amp; Data'!B443/1000000000</f>
        <v>3.12</v>
      </c>
      <c r="D21" s="5">
        <f>'CL &amp; Data'!C443</f>
        <v>-7.7420749999999998</v>
      </c>
      <c r="F21" s="5">
        <f>'CL &amp; Data'!D443</f>
        <v>-55.435504999999999</v>
      </c>
      <c r="H21" s="5">
        <f>'CL &amp; Data'!E443</f>
        <v>-34.914017000000001</v>
      </c>
      <c r="J21" s="5">
        <f>'CL &amp; Data'!F443</f>
        <v>-33.057986999999997</v>
      </c>
      <c r="L21" s="5">
        <f>'CL &amp; Data'!L443/1000000000</f>
        <v>3.12</v>
      </c>
      <c r="N21" s="5">
        <f>'CL &amp; Data'!M443</f>
        <v>-8.4262066000000004</v>
      </c>
      <c r="P21" s="5">
        <f>'CL &amp; Data'!N443</f>
        <v>-52.825007999999997</v>
      </c>
      <c r="R21" s="5">
        <f>'CL &amp; Data'!O443</f>
        <v>-32.655205000000002</v>
      </c>
      <c r="T21" s="5">
        <f>'CL &amp; Data'!P443</f>
        <v>-33.674778000000003</v>
      </c>
    </row>
    <row r="22" spans="2:20" x14ac:dyDescent="0.25">
      <c r="B22" s="5">
        <f>'CL &amp; Data'!B444/1000000000</f>
        <v>3.19</v>
      </c>
      <c r="D22" s="5">
        <f>'CL &amp; Data'!C444</f>
        <v>-8.0862198000000003</v>
      </c>
      <c r="F22" s="5">
        <f>'CL &amp; Data'!D444</f>
        <v>-54.779696999999999</v>
      </c>
      <c r="H22" s="5">
        <f>'CL &amp; Data'!E444</f>
        <v>-35.323307</v>
      </c>
      <c r="J22" s="5">
        <f>'CL &amp; Data'!F444</f>
        <v>-32.879294999999999</v>
      </c>
      <c r="L22" s="5">
        <f>'CL &amp; Data'!L444/1000000000</f>
        <v>3.19</v>
      </c>
      <c r="N22" s="5">
        <f>'CL &amp; Data'!M444</f>
        <v>-8.4824885999999999</v>
      </c>
      <c r="P22" s="5">
        <f>'CL &amp; Data'!N444</f>
        <v>-52.072502</v>
      </c>
      <c r="R22" s="5">
        <f>'CL &amp; Data'!O444</f>
        <v>-32.550404</v>
      </c>
      <c r="T22" s="5">
        <f>'CL &amp; Data'!P444</f>
        <v>-34.378357000000001</v>
      </c>
    </row>
    <row r="23" spans="2:20" x14ac:dyDescent="0.25">
      <c r="B23" s="5">
        <f>'CL &amp; Data'!B445/1000000000</f>
        <v>3.26</v>
      </c>
      <c r="D23" s="5">
        <f>'CL &amp; Data'!C445</f>
        <v>-8.4483910000000009</v>
      </c>
      <c r="F23" s="5">
        <f>'CL &amp; Data'!D445</f>
        <v>-54.303291000000002</v>
      </c>
      <c r="H23" s="5">
        <f>'CL &amp; Data'!E445</f>
        <v>-35.655144</v>
      </c>
      <c r="J23" s="5">
        <f>'CL &amp; Data'!F445</f>
        <v>-32.694552999999999</v>
      </c>
      <c r="L23" s="5">
        <f>'CL &amp; Data'!L445/1000000000</f>
        <v>3.26</v>
      </c>
      <c r="N23" s="5">
        <f>'CL &amp; Data'!M445</f>
        <v>-8.5916739</v>
      </c>
      <c r="P23" s="5">
        <f>'CL &amp; Data'!N445</f>
        <v>-51.660026999999999</v>
      </c>
      <c r="R23" s="5">
        <f>'CL &amp; Data'!O445</f>
        <v>-32.453055999999997</v>
      </c>
      <c r="T23" s="5">
        <f>'CL &amp; Data'!P445</f>
        <v>-34.979931000000001</v>
      </c>
    </row>
    <row r="24" spans="2:20" x14ac:dyDescent="0.25">
      <c r="B24" s="5">
        <f>'CL &amp; Data'!B446/1000000000</f>
        <v>3.33</v>
      </c>
      <c r="D24" s="5">
        <f>'CL &amp; Data'!C446</f>
        <v>-8.7945174999999995</v>
      </c>
      <c r="F24" s="5">
        <f>'CL &amp; Data'!D446</f>
        <v>-53.987160000000003</v>
      </c>
      <c r="H24" s="5">
        <f>'CL &amp; Data'!E446</f>
        <v>-35.952083999999999</v>
      </c>
      <c r="J24" s="5">
        <f>'CL &amp; Data'!F446</f>
        <v>-32.419823000000001</v>
      </c>
      <c r="L24" s="5">
        <f>'CL &amp; Data'!L446/1000000000</f>
        <v>3.33</v>
      </c>
      <c r="N24" s="5">
        <f>'CL &amp; Data'!M446</f>
        <v>-8.642849</v>
      </c>
      <c r="P24" s="5">
        <f>'CL &amp; Data'!N446</f>
        <v>-51.430359000000003</v>
      </c>
      <c r="R24" s="5">
        <f>'CL &amp; Data'!O446</f>
        <v>-32.316208000000003</v>
      </c>
      <c r="T24" s="5">
        <f>'CL &amp; Data'!P446</f>
        <v>-35.635444999999997</v>
      </c>
    </row>
    <row r="25" spans="2:20" x14ac:dyDescent="0.25">
      <c r="B25" s="5">
        <f>'CL &amp; Data'!B447/1000000000</f>
        <v>3.4</v>
      </c>
      <c r="D25" s="5">
        <f>'CL &amp; Data'!C447</f>
        <v>-9.1687688999999999</v>
      </c>
      <c r="F25" s="5">
        <f>'CL &amp; Data'!D447</f>
        <v>-53.693683999999998</v>
      </c>
      <c r="H25" s="5">
        <f>'CL &amp; Data'!E447</f>
        <v>-36.195545000000003</v>
      </c>
      <c r="J25" s="5">
        <f>'CL &amp; Data'!F447</f>
        <v>-32.128543999999998</v>
      </c>
      <c r="L25" s="5">
        <f>'CL &amp; Data'!L447/1000000000</f>
        <v>3.4</v>
      </c>
      <c r="N25" s="5">
        <f>'CL &amp; Data'!M447</f>
        <v>-8.7571554000000003</v>
      </c>
      <c r="P25" s="5">
        <f>'CL &amp; Data'!N447</f>
        <v>-51.474243000000001</v>
      </c>
      <c r="R25" s="5">
        <f>'CL &amp; Data'!O447</f>
        <v>-32.144371</v>
      </c>
      <c r="T25" s="5">
        <f>'CL &amp; Data'!P447</f>
        <v>-36.254249999999999</v>
      </c>
    </row>
    <row r="26" spans="2:20" x14ac:dyDescent="0.25">
      <c r="B26" s="5">
        <f>'CL &amp; Data'!B448/1000000000</f>
        <v>3.47</v>
      </c>
      <c r="D26" s="5">
        <f>'CL &amp; Data'!C448</f>
        <v>-9.6307182000000005</v>
      </c>
      <c r="F26" s="5">
        <f>'CL &amp; Data'!D448</f>
        <v>-53.886456000000003</v>
      </c>
      <c r="H26" s="5">
        <f>'CL &amp; Data'!E448</f>
        <v>-36.296616</v>
      </c>
      <c r="J26" s="5">
        <f>'CL &amp; Data'!F448</f>
        <v>-32.052703999999999</v>
      </c>
      <c r="L26" s="5">
        <f>'CL &amp; Data'!L448/1000000000</f>
        <v>3.47</v>
      </c>
      <c r="N26" s="5">
        <f>'CL &amp; Data'!M448</f>
        <v>-8.9501647999999996</v>
      </c>
      <c r="P26" s="5">
        <f>'CL &amp; Data'!N448</f>
        <v>-51.494098999999999</v>
      </c>
      <c r="R26" s="5">
        <f>'CL &amp; Data'!O448</f>
        <v>-32.050803999999999</v>
      </c>
      <c r="T26" s="5">
        <f>'CL &amp; Data'!P448</f>
        <v>-36.416694999999997</v>
      </c>
    </row>
    <row r="27" spans="2:20" x14ac:dyDescent="0.25">
      <c r="B27" s="5">
        <f>'CL &amp; Data'!B449/1000000000</f>
        <v>3.54</v>
      </c>
      <c r="D27" s="5">
        <f>'CL &amp; Data'!C449</f>
        <v>-10.208878</v>
      </c>
      <c r="F27" s="5">
        <f>'CL &amp; Data'!D449</f>
        <v>-53.997504999999997</v>
      </c>
      <c r="H27" s="5">
        <f>'CL &amp; Data'!E449</f>
        <v>-36.465012000000002</v>
      </c>
      <c r="J27" s="5">
        <f>'CL &amp; Data'!F449</f>
        <v>-31.965429</v>
      </c>
      <c r="L27" s="5">
        <f>'CL &amp; Data'!L449/1000000000</f>
        <v>3.54</v>
      </c>
      <c r="N27" s="5">
        <f>'CL &amp; Data'!M449</f>
        <v>-9.2555981000000003</v>
      </c>
      <c r="P27" s="5">
        <f>'CL &amp; Data'!N449</f>
        <v>-51.549869999999999</v>
      </c>
      <c r="R27" s="5">
        <f>'CL &amp; Data'!O449</f>
        <v>-32.00441</v>
      </c>
      <c r="T27" s="5">
        <f>'CL &amp; Data'!P449</f>
        <v>-36.640101999999999</v>
      </c>
    </row>
    <row r="28" spans="2:20" x14ac:dyDescent="0.25">
      <c r="B28" s="5">
        <f>'CL &amp; Data'!B450/1000000000</f>
        <v>3.61</v>
      </c>
      <c r="D28" s="5">
        <f>'CL &amp; Data'!C450</f>
        <v>-10.749428999999999</v>
      </c>
      <c r="F28" s="5">
        <f>'CL &amp; Data'!D450</f>
        <v>-54.014651999999998</v>
      </c>
      <c r="H28" s="5">
        <f>'CL &amp; Data'!E450</f>
        <v>-36.670333999999997</v>
      </c>
      <c r="J28" s="5">
        <f>'CL &amp; Data'!F450</f>
        <v>-31.893559</v>
      </c>
      <c r="L28" s="5">
        <f>'CL &amp; Data'!L450/1000000000</f>
        <v>3.61</v>
      </c>
      <c r="N28" s="5">
        <f>'CL &amp; Data'!M450</f>
        <v>-9.4800977999999994</v>
      </c>
      <c r="P28" s="5">
        <f>'CL &amp; Data'!N450</f>
        <v>-51.262894000000003</v>
      </c>
      <c r="R28" s="5">
        <f>'CL &amp; Data'!O450</f>
        <v>-31.970058000000002</v>
      </c>
      <c r="T28" s="5">
        <f>'CL &amp; Data'!P450</f>
        <v>-36.876862000000003</v>
      </c>
    </row>
    <row r="29" spans="2:20" x14ac:dyDescent="0.25">
      <c r="B29" s="5">
        <f>'CL &amp; Data'!B451/1000000000</f>
        <v>3.68</v>
      </c>
      <c r="D29" s="5">
        <f>'CL &amp; Data'!C451</f>
        <v>-11.406694999999999</v>
      </c>
      <c r="F29" s="5">
        <f>'CL &amp; Data'!D451</f>
        <v>-53.891013999999998</v>
      </c>
      <c r="H29" s="5">
        <f>'CL &amp; Data'!E451</f>
        <v>-36.844200000000001</v>
      </c>
      <c r="J29" s="5">
        <f>'CL &amp; Data'!F451</f>
        <v>-31.8764</v>
      </c>
      <c r="L29" s="5">
        <f>'CL &amp; Data'!L451/1000000000</f>
        <v>3.68</v>
      </c>
      <c r="N29" s="5">
        <f>'CL &amp; Data'!M451</f>
        <v>-9.7696018000000002</v>
      </c>
      <c r="P29" s="5">
        <f>'CL &amp; Data'!N451</f>
        <v>-50.984577000000002</v>
      </c>
      <c r="R29" s="5">
        <f>'CL &amp; Data'!O451</f>
        <v>-31.970858</v>
      </c>
      <c r="T29" s="5">
        <f>'CL &amp; Data'!P451</f>
        <v>-37.112701000000001</v>
      </c>
    </row>
    <row r="30" spans="2:20" x14ac:dyDescent="0.25">
      <c r="B30" s="5">
        <f>'CL &amp; Data'!B452/1000000000</f>
        <v>3.75</v>
      </c>
      <c r="D30" s="5">
        <f>'CL &amp; Data'!C452</f>
        <v>-12.048601</v>
      </c>
      <c r="F30" s="5">
        <f>'CL &amp; Data'!D452</f>
        <v>-53.689425999999997</v>
      </c>
      <c r="H30" s="5">
        <f>'CL &amp; Data'!E452</f>
        <v>-37.049480000000003</v>
      </c>
      <c r="J30" s="5">
        <f>'CL &amp; Data'!F452</f>
        <v>-31.859370999999999</v>
      </c>
      <c r="L30" s="5">
        <f>'CL &amp; Data'!L452/1000000000</f>
        <v>3.75</v>
      </c>
      <c r="N30" s="5">
        <f>'CL &amp; Data'!M452</f>
        <v>-10.055635000000001</v>
      </c>
      <c r="P30" s="5">
        <f>'CL &amp; Data'!N452</f>
        <v>-50.573025000000001</v>
      </c>
      <c r="R30" s="5">
        <f>'CL &amp; Data'!O452</f>
        <v>-31.975624</v>
      </c>
      <c r="T30" s="5">
        <f>'CL &amp; Data'!P452</f>
        <v>-37.323588999999998</v>
      </c>
    </row>
    <row r="31" spans="2:20" x14ac:dyDescent="0.25">
      <c r="B31" s="5">
        <f>'CL &amp; Data'!B453/1000000000</f>
        <v>3.82</v>
      </c>
      <c r="D31" s="5">
        <f>'CL &amp; Data'!C453</f>
        <v>-12.759126</v>
      </c>
      <c r="F31" s="5">
        <f>'CL &amp; Data'!D453</f>
        <v>-53.371181</v>
      </c>
      <c r="H31" s="5">
        <f>'CL &amp; Data'!E453</f>
        <v>-37.171841000000001</v>
      </c>
      <c r="J31" s="5">
        <f>'CL &amp; Data'!F453</f>
        <v>-31.826698</v>
      </c>
      <c r="L31" s="5">
        <f>'CL &amp; Data'!L453/1000000000</f>
        <v>3.82</v>
      </c>
      <c r="N31" s="5">
        <f>'CL &amp; Data'!M453</f>
        <v>-10.303685</v>
      </c>
      <c r="P31" s="5">
        <f>'CL &amp; Data'!N453</f>
        <v>-50.020966000000001</v>
      </c>
      <c r="R31" s="5">
        <f>'CL &amp; Data'!O453</f>
        <v>-31.942330999999999</v>
      </c>
      <c r="T31" s="5">
        <f>'CL &amp; Data'!P453</f>
        <v>-37.473582999999998</v>
      </c>
    </row>
    <row r="32" spans="2:20" x14ac:dyDescent="0.25">
      <c r="B32" s="5">
        <f>'CL &amp; Data'!B454/1000000000</f>
        <v>3.89</v>
      </c>
      <c r="D32" s="5">
        <f>'CL &amp; Data'!C454</f>
        <v>-13.457799</v>
      </c>
      <c r="F32" s="5">
        <f>'CL &amp; Data'!D454</f>
        <v>-53.120083000000001</v>
      </c>
      <c r="H32" s="5">
        <f>'CL &amp; Data'!E454</f>
        <v>-37.223464999999997</v>
      </c>
      <c r="J32" s="5">
        <f>'CL &amp; Data'!F454</f>
        <v>-31.774671999999999</v>
      </c>
      <c r="L32" s="5">
        <f>'CL &amp; Data'!L454/1000000000</f>
        <v>3.89</v>
      </c>
      <c r="N32" s="5">
        <f>'CL &amp; Data'!M454</f>
        <v>-10.575294</v>
      </c>
      <c r="P32" s="5">
        <f>'CL &amp; Data'!N454</f>
        <v>-49.652073000000001</v>
      </c>
      <c r="R32" s="5">
        <f>'CL &amp; Data'!O454</f>
        <v>-31.914249000000002</v>
      </c>
      <c r="T32" s="5">
        <f>'CL &amp; Data'!P454</f>
        <v>-37.488888000000003</v>
      </c>
    </row>
    <row r="33" spans="2:20" x14ac:dyDescent="0.25">
      <c r="B33" s="5">
        <f>'CL &amp; Data'!B455/1000000000</f>
        <v>3.96</v>
      </c>
      <c r="D33" s="5">
        <f>'CL &amp; Data'!C455</f>
        <v>-14.186472999999999</v>
      </c>
      <c r="F33" s="5">
        <f>'CL &amp; Data'!D455</f>
        <v>-52.807625000000002</v>
      </c>
      <c r="H33" s="5">
        <f>'CL &amp; Data'!E455</f>
        <v>-37.148724000000001</v>
      </c>
      <c r="J33" s="5">
        <f>'CL &amp; Data'!F455</f>
        <v>-31.701650999999998</v>
      </c>
      <c r="L33" s="5">
        <f>'CL &amp; Data'!L455/1000000000</f>
        <v>3.96</v>
      </c>
      <c r="N33" s="5">
        <f>'CL &amp; Data'!M455</f>
        <v>-10.790291</v>
      </c>
      <c r="P33" s="5">
        <f>'CL &amp; Data'!N455</f>
        <v>-49.385609000000002</v>
      </c>
      <c r="R33" s="5">
        <f>'CL &amp; Data'!O455</f>
        <v>-31.827559000000001</v>
      </c>
      <c r="T33" s="5">
        <f>'CL &amp; Data'!P455</f>
        <v>-37.432053000000003</v>
      </c>
    </row>
    <row r="34" spans="2:20" x14ac:dyDescent="0.25">
      <c r="B34" s="5">
        <f>'CL &amp; Data'!B456/1000000000</f>
        <v>4.03</v>
      </c>
      <c r="D34" s="5">
        <f>'CL &amp; Data'!C456</f>
        <v>-14.900573</v>
      </c>
      <c r="F34" s="5">
        <f>'CL &amp; Data'!D456</f>
        <v>-52.534945999999998</v>
      </c>
      <c r="H34" s="5">
        <f>'CL &amp; Data'!E456</f>
        <v>-37.048079999999999</v>
      </c>
      <c r="J34" s="5">
        <f>'CL &amp; Data'!F456</f>
        <v>-31.621424000000001</v>
      </c>
      <c r="L34" s="5">
        <f>'CL &amp; Data'!L456/1000000000</f>
        <v>4.03</v>
      </c>
      <c r="N34" s="5">
        <f>'CL &amp; Data'!M456</f>
        <v>-11.053815</v>
      </c>
      <c r="P34" s="5">
        <f>'CL &amp; Data'!N456</f>
        <v>-49.178477999999998</v>
      </c>
      <c r="R34" s="5">
        <f>'CL &amp; Data'!O456</f>
        <v>-31.742789999999999</v>
      </c>
      <c r="T34" s="5">
        <f>'CL &amp; Data'!P456</f>
        <v>-37.321041000000001</v>
      </c>
    </row>
    <row r="35" spans="2:20" x14ac:dyDescent="0.25">
      <c r="B35" s="5">
        <f>'CL &amp; Data'!B457/1000000000</f>
        <v>4.0999999999999996</v>
      </c>
      <c r="D35" s="5">
        <f>'CL &amp; Data'!C457</f>
        <v>-15.636227999999999</v>
      </c>
      <c r="F35" s="5">
        <f>'CL &amp; Data'!D457</f>
        <v>-52.282677</v>
      </c>
      <c r="H35" s="5">
        <f>'CL &amp; Data'!E457</f>
        <v>-36.889175000000002</v>
      </c>
      <c r="J35" s="5">
        <f>'CL &amp; Data'!F457</f>
        <v>-31.573338</v>
      </c>
      <c r="L35" s="5">
        <f>'CL &amp; Data'!L457/1000000000</f>
        <v>4.0999999999999996</v>
      </c>
      <c r="N35" s="5">
        <f>'CL &amp; Data'!M457</f>
        <v>-11.273885</v>
      </c>
      <c r="P35" s="5">
        <f>'CL &amp; Data'!N457</f>
        <v>-48.948483000000003</v>
      </c>
      <c r="R35" s="5">
        <f>'CL &amp; Data'!O457</f>
        <v>-31.692454999999999</v>
      </c>
      <c r="T35" s="5">
        <f>'CL &amp; Data'!P457</f>
        <v>-37.146931000000002</v>
      </c>
    </row>
    <row r="36" spans="2:20" x14ac:dyDescent="0.25">
      <c r="B36" s="5">
        <f>'CL &amp; Data'!B458/1000000000</f>
        <v>4.17</v>
      </c>
      <c r="D36" s="5">
        <f>'CL &amp; Data'!C458</f>
        <v>-16.334945999999999</v>
      </c>
      <c r="F36" s="5">
        <f>'CL &amp; Data'!D458</f>
        <v>-52.305354999999999</v>
      </c>
      <c r="H36" s="5">
        <f>'CL &amp; Data'!E458</f>
        <v>-36.776786999999999</v>
      </c>
      <c r="J36" s="5">
        <f>'CL &amp; Data'!F458</f>
        <v>-31.495567000000001</v>
      </c>
      <c r="L36" s="5">
        <f>'CL &amp; Data'!L458/1000000000</f>
        <v>4.17</v>
      </c>
      <c r="N36" s="5">
        <f>'CL &amp; Data'!M458</f>
        <v>-11.496117999999999</v>
      </c>
      <c r="P36" s="5">
        <f>'CL &amp; Data'!N458</f>
        <v>-48.884197</v>
      </c>
      <c r="R36" s="5">
        <f>'CL &amp; Data'!O458</f>
        <v>-31.649823999999999</v>
      </c>
      <c r="T36" s="5">
        <f>'CL &amp; Data'!P458</f>
        <v>-36.977412999999999</v>
      </c>
    </row>
    <row r="37" spans="2:20" x14ac:dyDescent="0.25">
      <c r="B37" s="5">
        <f>'CL &amp; Data'!B459/1000000000</f>
        <v>4.24</v>
      </c>
      <c r="D37" s="5">
        <f>'CL &amp; Data'!C459</f>
        <v>-17.006869999999999</v>
      </c>
      <c r="F37" s="5">
        <f>'CL &amp; Data'!D459</f>
        <v>-52.302920999999998</v>
      </c>
      <c r="H37" s="5">
        <f>'CL &amp; Data'!E459</f>
        <v>-36.714374999999997</v>
      </c>
      <c r="J37" s="5">
        <f>'CL &amp; Data'!F459</f>
        <v>-31.437297999999998</v>
      </c>
      <c r="L37" s="5">
        <f>'CL &amp; Data'!L459/1000000000</f>
        <v>4.24</v>
      </c>
      <c r="N37" s="5">
        <f>'CL &amp; Data'!M459</f>
        <v>-11.708607000000001</v>
      </c>
      <c r="P37" s="5">
        <f>'CL &amp; Data'!N459</f>
        <v>-48.761733999999997</v>
      </c>
      <c r="R37" s="5">
        <f>'CL &amp; Data'!O459</f>
        <v>-31.573177000000001</v>
      </c>
      <c r="T37" s="5">
        <f>'CL &amp; Data'!P459</f>
        <v>-36.905723999999999</v>
      </c>
    </row>
    <row r="38" spans="2:20" x14ac:dyDescent="0.25">
      <c r="B38" s="5">
        <f>'CL &amp; Data'!B460/1000000000</f>
        <v>4.3099999999999996</v>
      </c>
      <c r="D38" s="5">
        <f>'CL &amp; Data'!C460</f>
        <v>-17.655788000000001</v>
      </c>
      <c r="F38" s="5">
        <f>'CL &amp; Data'!D460</f>
        <v>-52.327271000000003</v>
      </c>
      <c r="H38" s="5">
        <f>'CL &amp; Data'!E460</f>
        <v>-36.773712000000003</v>
      </c>
      <c r="J38" s="5">
        <f>'CL &amp; Data'!F460</f>
        <v>-31.398499000000001</v>
      </c>
      <c r="L38" s="5">
        <f>'CL &amp; Data'!L460/1000000000</f>
        <v>4.3099999999999996</v>
      </c>
      <c r="N38" s="5">
        <f>'CL &amp; Data'!M460</f>
        <v>-11.947416</v>
      </c>
      <c r="P38" s="5">
        <f>'CL &amp; Data'!N460</f>
        <v>-48.730541000000002</v>
      </c>
      <c r="R38" s="5">
        <f>'CL &amp; Data'!O460</f>
        <v>-31.535592999999999</v>
      </c>
      <c r="T38" s="5">
        <f>'CL &amp; Data'!P460</f>
        <v>-36.926147</v>
      </c>
    </row>
    <row r="39" spans="2:20" x14ac:dyDescent="0.25">
      <c r="B39" s="5">
        <f>'CL &amp; Data'!B461/1000000000</f>
        <v>4.38</v>
      </c>
      <c r="D39" s="5">
        <f>'CL &amp; Data'!C461</f>
        <v>-18.163848999999999</v>
      </c>
      <c r="F39" s="5">
        <f>'CL &amp; Data'!D461</f>
        <v>-52.419846</v>
      </c>
      <c r="H39" s="5">
        <f>'CL &amp; Data'!E461</f>
        <v>-36.849957000000003</v>
      </c>
      <c r="J39" s="5">
        <f>'CL &amp; Data'!F461</f>
        <v>-31.408428000000001</v>
      </c>
      <c r="L39" s="5">
        <f>'CL &amp; Data'!L461/1000000000</f>
        <v>4.38</v>
      </c>
      <c r="N39" s="5">
        <f>'CL &amp; Data'!M461</f>
        <v>-12.138287</v>
      </c>
      <c r="P39" s="5">
        <f>'CL &amp; Data'!N461</f>
        <v>-48.583255999999999</v>
      </c>
      <c r="R39" s="5">
        <f>'CL &amp; Data'!O461</f>
        <v>-31.530161</v>
      </c>
      <c r="T39" s="5">
        <f>'CL &amp; Data'!P461</f>
        <v>-36.970097000000003</v>
      </c>
    </row>
    <row r="40" spans="2:20" x14ac:dyDescent="0.25">
      <c r="B40" s="5">
        <f>'CL &amp; Data'!B462/1000000000</f>
        <v>4.45</v>
      </c>
      <c r="D40" s="5">
        <f>'CL &amp; Data'!C462</f>
        <v>-18.527958000000002</v>
      </c>
      <c r="F40" s="5">
        <f>'CL &amp; Data'!D462</f>
        <v>-52.561230000000002</v>
      </c>
      <c r="H40" s="5">
        <f>'CL &amp; Data'!E462</f>
        <v>-37.002307999999999</v>
      </c>
      <c r="J40" s="5">
        <f>'CL &amp; Data'!F462</f>
        <v>-31.356013999999998</v>
      </c>
      <c r="L40" s="5">
        <f>'CL &amp; Data'!L462/1000000000</f>
        <v>4.45</v>
      </c>
      <c r="N40" s="5">
        <f>'CL &amp; Data'!M462</f>
        <v>-12.314237</v>
      </c>
      <c r="P40" s="5">
        <f>'CL &amp; Data'!N462</f>
        <v>-48.536709000000002</v>
      </c>
      <c r="R40" s="5">
        <f>'CL &amp; Data'!O462</f>
        <v>-31.485780999999999</v>
      </c>
      <c r="T40" s="5">
        <f>'CL &amp; Data'!P462</f>
        <v>-37.123161000000003</v>
      </c>
    </row>
    <row r="41" spans="2:20" x14ac:dyDescent="0.25">
      <c r="B41" s="5">
        <f>'CL &amp; Data'!B463/1000000000</f>
        <v>4.5199999999999996</v>
      </c>
      <c r="D41" s="5">
        <f>'CL &amp; Data'!C463</f>
        <v>-18.886066</v>
      </c>
      <c r="F41" s="5">
        <f>'CL &amp; Data'!D463</f>
        <v>-52.468291999999998</v>
      </c>
      <c r="H41" s="5">
        <f>'CL &amp; Data'!E463</f>
        <v>-37.172646</v>
      </c>
      <c r="J41" s="5">
        <f>'CL &amp; Data'!F463</f>
        <v>-31.339787999999999</v>
      </c>
      <c r="L41" s="5">
        <f>'CL &amp; Data'!L463/1000000000</f>
        <v>4.5199999999999996</v>
      </c>
      <c r="N41" s="5">
        <f>'CL &amp; Data'!M463</f>
        <v>-12.517814</v>
      </c>
      <c r="P41" s="5">
        <f>'CL &amp; Data'!N463</f>
        <v>-48.520961999999997</v>
      </c>
      <c r="R41" s="5">
        <f>'CL &amp; Data'!O463</f>
        <v>-31.487521999999998</v>
      </c>
      <c r="T41" s="5">
        <f>'CL &amp; Data'!P463</f>
        <v>-37.290722000000002</v>
      </c>
    </row>
    <row r="42" spans="2:20" x14ac:dyDescent="0.25">
      <c r="B42" s="5">
        <f>'CL &amp; Data'!B464/1000000000</f>
        <v>4.59</v>
      </c>
      <c r="D42" s="5">
        <f>'CL &amp; Data'!C464</f>
        <v>-19.170480999999999</v>
      </c>
      <c r="F42" s="5">
        <f>'CL &amp; Data'!D464</f>
        <v>-52.285083999999998</v>
      </c>
      <c r="H42" s="5">
        <f>'CL &amp; Data'!E464</f>
        <v>-37.406680999999999</v>
      </c>
      <c r="J42" s="5">
        <f>'CL &amp; Data'!F464</f>
        <v>-31.344598999999999</v>
      </c>
      <c r="L42" s="5">
        <f>'CL &amp; Data'!L464/1000000000</f>
        <v>4.59</v>
      </c>
      <c r="N42" s="5">
        <f>'CL &amp; Data'!M464</f>
        <v>-12.729618</v>
      </c>
      <c r="P42" s="5">
        <f>'CL &amp; Data'!N464</f>
        <v>-48.378520999999999</v>
      </c>
      <c r="R42" s="5">
        <f>'CL &amp; Data'!O464</f>
        <v>-31.517869999999998</v>
      </c>
      <c r="T42" s="5">
        <f>'CL &amp; Data'!P464</f>
        <v>-37.496898999999999</v>
      </c>
    </row>
    <row r="43" spans="2:20" x14ac:dyDescent="0.25">
      <c r="B43" s="5">
        <f>'CL &amp; Data'!B465/1000000000</f>
        <v>4.66</v>
      </c>
      <c r="D43" s="5">
        <f>'CL &amp; Data'!C465</f>
        <v>-19.374061999999999</v>
      </c>
      <c r="F43" s="5">
        <f>'CL &amp; Data'!D465</f>
        <v>-52.313122</v>
      </c>
      <c r="H43" s="5">
        <f>'CL &amp; Data'!E465</f>
        <v>-37.611519000000001</v>
      </c>
      <c r="J43" s="5">
        <f>'CL &amp; Data'!F465</f>
        <v>-31.349125000000001</v>
      </c>
      <c r="L43" s="5">
        <f>'CL &amp; Data'!L465/1000000000</f>
        <v>4.66</v>
      </c>
      <c r="N43" s="5">
        <f>'CL &amp; Data'!M465</f>
        <v>-12.815594000000001</v>
      </c>
      <c r="P43" s="5">
        <f>'CL &amp; Data'!N465</f>
        <v>-48.373576999999997</v>
      </c>
      <c r="R43" s="5">
        <f>'CL &amp; Data'!O465</f>
        <v>-31.519763999999999</v>
      </c>
      <c r="T43" s="5">
        <f>'CL &amp; Data'!P465</f>
        <v>-37.730549000000003</v>
      </c>
    </row>
    <row r="44" spans="2:20" x14ac:dyDescent="0.25">
      <c r="B44" s="5">
        <f>'CL &amp; Data'!B466/1000000000</f>
        <v>4.7300000000000004</v>
      </c>
      <c r="D44" s="5">
        <f>'CL &amp; Data'!C466</f>
        <v>-19.513197000000002</v>
      </c>
      <c r="F44" s="5">
        <f>'CL &amp; Data'!D466</f>
        <v>-52.331145999999997</v>
      </c>
      <c r="H44" s="5">
        <f>'CL &amp; Data'!E466</f>
        <v>-37.922024</v>
      </c>
      <c r="J44" s="5">
        <f>'CL &amp; Data'!F466</f>
        <v>-31.330376000000001</v>
      </c>
      <c r="L44" s="5">
        <f>'CL &amp; Data'!L466/1000000000</f>
        <v>4.7300000000000004</v>
      </c>
      <c r="N44" s="5">
        <f>'CL &amp; Data'!M466</f>
        <v>-12.945048</v>
      </c>
      <c r="P44" s="5">
        <f>'CL &amp; Data'!N466</f>
        <v>-48.313679</v>
      </c>
      <c r="R44" s="5">
        <f>'CL &amp; Data'!O466</f>
        <v>-31.528604999999999</v>
      </c>
      <c r="T44" s="5">
        <f>'CL &amp; Data'!P466</f>
        <v>-38.020504000000003</v>
      </c>
    </row>
    <row r="45" spans="2:20" x14ac:dyDescent="0.25">
      <c r="B45" s="5">
        <f>'CL &amp; Data'!B467/1000000000</f>
        <v>4.8</v>
      </c>
      <c r="D45" s="5">
        <f>'CL &amp; Data'!C467</f>
        <v>-19.660769999999999</v>
      </c>
      <c r="F45" s="5">
        <f>'CL &amp; Data'!D467</f>
        <v>-52.115989999999996</v>
      </c>
      <c r="H45" s="5">
        <f>'CL &amp; Data'!E467</f>
        <v>-38.357818999999999</v>
      </c>
      <c r="J45" s="5">
        <f>'CL &amp; Data'!F467</f>
        <v>-31.291698</v>
      </c>
      <c r="L45" s="5">
        <f>'CL &amp; Data'!L467/1000000000</f>
        <v>4.8</v>
      </c>
      <c r="N45" s="5">
        <f>'CL &amp; Data'!M467</f>
        <v>-13.040118</v>
      </c>
      <c r="P45" s="5">
        <f>'CL &amp; Data'!N467</f>
        <v>-48.272990999999998</v>
      </c>
      <c r="R45" s="5">
        <f>'CL &amp; Data'!O467</f>
        <v>-31.526420999999999</v>
      </c>
      <c r="T45" s="5">
        <f>'CL &amp; Data'!P467</f>
        <v>-38.393172999999997</v>
      </c>
    </row>
    <row r="46" spans="2:20" x14ac:dyDescent="0.25">
      <c r="B46" s="5">
        <f>'CL &amp; Data'!B468/1000000000</f>
        <v>4.87</v>
      </c>
      <c r="D46" s="5">
        <f>'CL &amp; Data'!C468</f>
        <v>-19.619484</v>
      </c>
      <c r="F46" s="5">
        <f>'CL &amp; Data'!D468</f>
        <v>-51.940703999999997</v>
      </c>
      <c r="H46" s="5">
        <f>'CL &amp; Data'!E468</f>
        <v>-38.873589000000003</v>
      </c>
      <c r="J46" s="5">
        <f>'CL &amp; Data'!F468</f>
        <v>-31.272151999999998</v>
      </c>
      <c r="L46" s="5">
        <f>'CL &amp; Data'!L468/1000000000</f>
        <v>4.87</v>
      </c>
      <c r="N46" s="5">
        <f>'CL &amp; Data'!M468</f>
        <v>-13.070926999999999</v>
      </c>
      <c r="P46" s="5">
        <f>'CL &amp; Data'!N468</f>
        <v>-48.027659999999997</v>
      </c>
      <c r="R46" s="5">
        <f>'CL &amp; Data'!O468</f>
        <v>-31.507190999999999</v>
      </c>
      <c r="T46" s="5">
        <f>'CL &amp; Data'!P468</f>
        <v>-38.853496999999997</v>
      </c>
    </row>
    <row r="47" spans="2:20" x14ac:dyDescent="0.25">
      <c r="B47" s="5">
        <f>'CL &amp; Data'!B469/1000000000</f>
        <v>4.9400000000000004</v>
      </c>
      <c r="D47" s="5">
        <f>'CL &amp; Data'!C469</f>
        <v>-19.484152000000002</v>
      </c>
      <c r="F47" s="5">
        <f>'CL &amp; Data'!D469</f>
        <v>-51.834094999999998</v>
      </c>
      <c r="H47" s="5">
        <f>'CL &amp; Data'!E469</f>
        <v>-39.457203</v>
      </c>
      <c r="J47" s="5">
        <f>'CL &amp; Data'!F469</f>
        <v>-31.170819999999999</v>
      </c>
      <c r="L47" s="5">
        <f>'CL &amp; Data'!L469/1000000000</f>
        <v>4.9400000000000004</v>
      </c>
      <c r="N47" s="5">
        <f>'CL &amp; Data'!M469</f>
        <v>-13.036063</v>
      </c>
      <c r="P47" s="5">
        <f>'CL &amp; Data'!N469</f>
        <v>-47.884132000000001</v>
      </c>
      <c r="R47" s="5">
        <f>'CL &amp; Data'!O469</f>
        <v>-31.437521</v>
      </c>
      <c r="T47" s="5">
        <f>'CL &amp; Data'!P469</f>
        <v>-39.363979</v>
      </c>
    </row>
    <row r="48" spans="2:20" x14ac:dyDescent="0.25">
      <c r="B48" s="5">
        <f>'CL &amp; Data'!B470/1000000000</f>
        <v>5.01</v>
      </c>
      <c r="D48" s="5">
        <f>'CL &amp; Data'!C470</f>
        <v>-19.21369</v>
      </c>
      <c r="F48" s="5">
        <f>'CL &amp; Data'!D470</f>
        <v>-51.656292000000001</v>
      </c>
      <c r="H48" s="5">
        <f>'CL &amp; Data'!E470</f>
        <v>-40.166386000000003</v>
      </c>
      <c r="J48" s="5">
        <f>'CL &amp; Data'!F470</f>
        <v>-31.099011999999998</v>
      </c>
      <c r="L48" s="5">
        <f>'CL &amp; Data'!L470/1000000000</f>
        <v>5.01</v>
      </c>
      <c r="N48" s="5">
        <f>'CL &amp; Data'!M470</f>
        <v>-13.048572999999999</v>
      </c>
      <c r="P48" s="5">
        <f>'CL &amp; Data'!N470</f>
        <v>-47.650772000000003</v>
      </c>
      <c r="R48" s="5">
        <f>'CL &amp; Data'!O470</f>
        <v>-31.427648999999999</v>
      </c>
      <c r="T48" s="5">
        <f>'CL &amp; Data'!P470</f>
        <v>-39.909301999999997</v>
      </c>
    </row>
    <row r="49" spans="2:20" x14ac:dyDescent="0.25">
      <c r="B49" s="5">
        <f>'CL &amp; Data'!B471/1000000000</f>
        <v>5.08</v>
      </c>
      <c r="D49" s="5">
        <f>'CL &amp; Data'!C471</f>
        <v>-18.950785</v>
      </c>
      <c r="F49" s="5">
        <f>'CL &amp; Data'!D471</f>
        <v>-51.316958999999997</v>
      </c>
      <c r="H49" s="5">
        <f>'CL &amp; Data'!E471</f>
        <v>-40.864547999999999</v>
      </c>
      <c r="J49" s="5">
        <f>'CL &amp; Data'!F471</f>
        <v>-31.026489000000002</v>
      </c>
      <c r="L49" s="5">
        <f>'CL &amp; Data'!L471/1000000000</f>
        <v>5.08</v>
      </c>
      <c r="N49" s="5">
        <f>'CL &amp; Data'!M471</f>
        <v>-13.028603</v>
      </c>
      <c r="P49" s="5">
        <f>'CL &amp; Data'!N471</f>
        <v>-47.498493000000003</v>
      </c>
      <c r="R49" s="5">
        <f>'CL &amp; Data'!O471</f>
        <v>-31.401674</v>
      </c>
      <c r="T49" s="5">
        <f>'CL &amp; Data'!P471</f>
        <v>-40.493141000000001</v>
      </c>
    </row>
    <row r="50" spans="2:20" x14ac:dyDescent="0.25">
      <c r="B50" s="5">
        <f>'CL &amp; Data'!B472/1000000000</f>
        <v>5.15</v>
      </c>
      <c r="D50" s="5">
        <f>'CL &amp; Data'!C472</f>
        <v>-18.567892000000001</v>
      </c>
      <c r="F50" s="5">
        <f>'CL &amp; Data'!D472</f>
        <v>-51.134956000000003</v>
      </c>
      <c r="H50" s="5">
        <f>'CL &amp; Data'!E472</f>
        <v>-41.596663999999997</v>
      </c>
      <c r="J50" s="5">
        <f>'CL &amp; Data'!F472</f>
        <v>-30.989712000000001</v>
      </c>
      <c r="L50" s="5">
        <f>'CL &amp; Data'!L472/1000000000</f>
        <v>5.15</v>
      </c>
      <c r="N50" s="5">
        <f>'CL &amp; Data'!M472</f>
        <v>-12.997536999999999</v>
      </c>
      <c r="P50" s="5">
        <f>'CL &amp; Data'!N472</f>
        <v>-47.304195</v>
      </c>
      <c r="R50" s="5">
        <f>'CL &amp; Data'!O472</f>
        <v>-31.376110000000001</v>
      </c>
      <c r="T50" s="5">
        <f>'CL &amp; Data'!P472</f>
        <v>-41.028767000000002</v>
      </c>
    </row>
    <row r="51" spans="2:20" x14ac:dyDescent="0.25">
      <c r="B51" s="5">
        <f>'CL &amp; Data'!B473/1000000000</f>
        <v>5.22</v>
      </c>
      <c r="D51" s="5">
        <f>'CL &amp; Data'!C473</f>
        <v>-18.169927999999999</v>
      </c>
      <c r="F51" s="5">
        <f>'CL &amp; Data'!D473</f>
        <v>-51.073566</v>
      </c>
      <c r="H51" s="5">
        <f>'CL &amp; Data'!E473</f>
        <v>-42.401119000000001</v>
      </c>
      <c r="J51" s="5">
        <f>'CL &amp; Data'!F473</f>
        <v>-31.066399000000001</v>
      </c>
      <c r="L51" s="5">
        <f>'CL &amp; Data'!L473/1000000000</f>
        <v>5.22</v>
      </c>
      <c r="N51" s="5">
        <f>'CL &amp; Data'!M473</f>
        <v>-13.105783000000001</v>
      </c>
      <c r="P51" s="5">
        <f>'CL &amp; Data'!N473</f>
        <v>-47.159309</v>
      </c>
      <c r="R51" s="5">
        <f>'CL &amp; Data'!O473</f>
        <v>-31.436150000000001</v>
      </c>
      <c r="T51" s="5">
        <f>'CL &amp; Data'!P473</f>
        <v>-41.920299999999997</v>
      </c>
    </row>
    <row r="52" spans="2:20" x14ac:dyDescent="0.25">
      <c r="B52" s="5">
        <f>'CL &amp; Data'!B474/1000000000</f>
        <v>5.29</v>
      </c>
      <c r="D52" s="5">
        <f>'CL &amp; Data'!C474</f>
        <v>-17.719035999999999</v>
      </c>
      <c r="F52" s="5">
        <f>'CL &amp; Data'!D474</f>
        <v>-50.792599000000003</v>
      </c>
      <c r="H52" s="5">
        <f>'CL &amp; Data'!E474</f>
        <v>-43.256435000000003</v>
      </c>
      <c r="J52" s="5">
        <f>'CL &amp; Data'!F474</f>
        <v>-31.196135000000002</v>
      </c>
      <c r="L52" s="5">
        <f>'CL &amp; Data'!L474/1000000000</f>
        <v>5.29</v>
      </c>
      <c r="N52" s="5">
        <f>'CL &amp; Data'!M474</f>
        <v>-13.22382</v>
      </c>
      <c r="P52" s="5">
        <f>'CL &amp; Data'!N474</f>
        <v>-47.031520999999998</v>
      </c>
      <c r="R52" s="5">
        <f>'CL &amp; Data'!O474</f>
        <v>-31.509181999999999</v>
      </c>
      <c r="T52" s="5">
        <f>'CL &amp; Data'!P474</f>
        <v>-42.896210000000004</v>
      </c>
    </row>
    <row r="53" spans="2:20" x14ac:dyDescent="0.25">
      <c r="B53" s="5">
        <f>'CL &amp; Data'!B475/1000000000</f>
        <v>5.36</v>
      </c>
      <c r="D53" s="5">
        <f>'CL &amp; Data'!C475</f>
        <v>-17.226265000000001</v>
      </c>
      <c r="F53" s="5">
        <f>'CL &amp; Data'!D475</f>
        <v>-50.566218999999997</v>
      </c>
      <c r="H53" s="5">
        <f>'CL &amp; Data'!E475</f>
        <v>-44.150168999999998</v>
      </c>
      <c r="J53" s="5">
        <f>'CL &amp; Data'!F475</f>
        <v>-31.333576000000001</v>
      </c>
      <c r="L53" s="5">
        <f>'CL &amp; Data'!L475/1000000000</f>
        <v>5.36</v>
      </c>
      <c r="N53" s="5">
        <f>'CL &amp; Data'!M475</f>
        <v>-13.452989000000001</v>
      </c>
      <c r="P53" s="5">
        <f>'CL &amp; Data'!N475</f>
        <v>-46.869929999999997</v>
      </c>
      <c r="R53" s="5">
        <f>'CL &amp; Data'!O475</f>
        <v>-31.587714999999999</v>
      </c>
      <c r="T53" s="5">
        <f>'CL &amp; Data'!P475</f>
        <v>-43.918545000000002</v>
      </c>
    </row>
    <row r="54" spans="2:20" x14ac:dyDescent="0.25">
      <c r="B54" s="5">
        <f>'CL &amp; Data'!B476/1000000000</f>
        <v>5.43</v>
      </c>
      <c r="D54" s="5">
        <f>'CL &amp; Data'!C476</f>
        <v>-16.656610000000001</v>
      </c>
      <c r="F54" s="5">
        <f>'CL &amp; Data'!D476</f>
        <v>-50.374400999999999</v>
      </c>
      <c r="H54" s="5">
        <f>'CL &amp; Data'!E476</f>
        <v>-45.119698</v>
      </c>
      <c r="J54" s="5">
        <f>'CL &amp; Data'!F476</f>
        <v>-31.481318999999999</v>
      </c>
      <c r="L54" s="5">
        <f>'CL &amp; Data'!L476/1000000000</f>
        <v>5.43</v>
      </c>
      <c r="N54" s="5">
        <f>'CL &amp; Data'!M476</f>
        <v>-13.693209</v>
      </c>
      <c r="P54" s="5">
        <f>'CL &amp; Data'!N476</f>
        <v>-46.796897999999999</v>
      </c>
      <c r="R54" s="5">
        <f>'CL &amp; Data'!O476</f>
        <v>-31.668227999999999</v>
      </c>
      <c r="T54" s="5">
        <f>'CL &amp; Data'!P476</f>
        <v>-45.043495</v>
      </c>
    </row>
    <row r="55" spans="2:20" x14ac:dyDescent="0.25">
      <c r="B55" s="5">
        <f>'CL &amp; Data'!B477/1000000000</f>
        <v>5.5</v>
      </c>
      <c r="D55" s="5">
        <f>'CL &amp; Data'!C477</f>
        <v>-16.090450000000001</v>
      </c>
      <c r="F55" s="5">
        <f>'CL &amp; Data'!D477</f>
        <v>-50.382893000000003</v>
      </c>
      <c r="H55" s="5">
        <f>'CL &amp; Data'!E477</f>
        <v>-46.072132000000003</v>
      </c>
      <c r="J55" s="5">
        <f>'CL &amp; Data'!F477</f>
        <v>-31.702068000000001</v>
      </c>
      <c r="L55" s="5">
        <f>'CL &amp; Data'!L477/1000000000</f>
        <v>5.5</v>
      </c>
      <c r="N55" s="5">
        <f>'CL &amp; Data'!M477</f>
        <v>-14.01953</v>
      </c>
      <c r="P55" s="5">
        <f>'CL &amp; Data'!N477</f>
        <v>-46.622498</v>
      </c>
      <c r="R55" s="5">
        <f>'CL &amp; Data'!O477</f>
        <v>-31.817377</v>
      </c>
      <c r="T55" s="5">
        <f>'CL &amp; Data'!P477</f>
        <v>-46.207172</v>
      </c>
    </row>
    <row r="56" spans="2:20" x14ac:dyDescent="0.25">
      <c r="B56" s="5">
        <f>'CL &amp; Data'!B478/1000000000</f>
        <v>5.57</v>
      </c>
      <c r="D56" s="5">
        <f>'CL &amp; Data'!C478</f>
        <v>-15.52061</v>
      </c>
      <c r="F56" s="5">
        <f>'CL &amp; Data'!D478</f>
        <v>-50.324359999999999</v>
      </c>
      <c r="H56" s="5">
        <f>'CL &amp; Data'!E478</f>
        <v>-46.888835999999998</v>
      </c>
      <c r="J56" s="5">
        <f>'CL &amp; Data'!F478</f>
        <v>-31.775756999999999</v>
      </c>
      <c r="L56" s="5">
        <f>'CL &amp; Data'!L478/1000000000</f>
        <v>5.57</v>
      </c>
      <c r="N56" s="5">
        <f>'CL &amp; Data'!M478</f>
        <v>-14.307237000000001</v>
      </c>
      <c r="P56" s="5">
        <f>'CL &amp; Data'!N478</f>
        <v>-46.634148000000003</v>
      </c>
      <c r="R56" s="5">
        <f>'CL &amp; Data'!O478</f>
        <v>-31.902411000000001</v>
      </c>
      <c r="T56" s="5">
        <f>'CL &amp; Data'!P478</f>
        <v>-46.989471000000002</v>
      </c>
    </row>
    <row r="57" spans="2:20" x14ac:dyDescent="0.25">
      <c r="B57" s="5">
        <f>'CL &amp; Data'!B479/1000000000</f>
        <v>5.64</v>
      </c>
      <c r="D57" s="5">
        <f>'CL &amp; Data'!C479</f>
        <v>-14.994054</v>
      </c>
      <c r="F57" s="5">
        <f>'CL &amp; Data'!D479</f>
        <v>-50.538727000000002</v>
      </c>
      <c r="H57" s="5">
        <f>'CL &amp; Data'!E479</f>
        <v>-47.490493999999998</v>
      </c>
      <c r="J57" s="5">
        <f>'CL &amp; Data'!F479</f>
        <v>-31.890373</v>
      </c>
      <c r="L57" s="5">
        <f>'CL &amp; Data'!L479/1000000000</f>
        <v>5.64</v>
      </c>
      <c r="N57" s="5">
        <f>'CL &amp; Data'!M479</f>
        <v>-14.593036</v>
      </c>
      <c r="P57" s="5">
        <f>'CL &amp; Data'!N479</f>
        <v>-46.645659999999999</v>
      </c>
      <c r="R57" s="5">
        <f>'CL &amp; Data'!O479</f>
        <v>-32.023601999999997</v>
      </c>
      <c r="T57" s="5">
        <f>'CL &amp; Data'!P479</f>
        <v>-47.493122</v>
      </c>
    </row>
    <row r="58" spans="2:20" x14ac:dyDescent="0.25">
      <c r="B58" s="5">
        <f>'CL &amp; Data'!B480/1000000000</f>
        <v>5.71</v>
      </c>
      <c r="D58" s="5">
        <f>'CL &amp; Data'!C480</f>
        <v>-14.561862</v>
      </c>
      <c r="F58" s="5">
        <f>'CL &amp; Data'!D480</f>
        <v>-50.616985</v>
      </c>
      <c r="H58" s="5">
        <f>'CL &amp; Data'!E480</f>
        <v>-47.783259999999999</v>
      </c>
      <c r="J58" s="5">
        <f>'CL &amp; Data'!F480</f>
        <v>-32.000202000000002</v>
      </c>
      <c r="L58" s="5">
        <f>'CL &amp; Data'!L480/1000000000</f>
        <v>5.71</v>
      </c>
      <c r="N58" s="5">
        <f>'CL &amp; Data'!M480</f>
        <v>-14.881485</v>
      </c>
      <c r="P58" s="5">
        <f>'CL &amp; Data'!N480</f>
        <v>-46.640079</v>
      </c>
      <c r="R58" s="5">
        <f>'CL &amp; Data'!O480</f>
        <v>-32.159987999999998</v>
      </c>
      <c r="T58" s="5">
        <f>'CL &amp; Data'!P480</f>
        <v>-47.802112999999999</v>
      </c>
    </row>
    <row r="59" spans="2:20" x14ac:dyDescent="0.25">
      <c r="B59" s="5">
        <f>'CL &amp; Data'!B481/1000000000</f>
        <v>5.78</v>
      </c>
      <c r="D59" s="5">
        <f>'CL &amp; Data'!C481</f>
        <v>-14.165789999999999</v>
      </c>
      <c r="F59" s="5">
        <f>'CL &amp; Data'!D481</f>
        <v>-50.700420000000001</v>
      </c>
      <c r="H59" s="5">
        <f>'CL &amp; Data'!E481</f>
        <v>-47.863705000000003</v>
      </c>
      <c r="J59" s="5">
        <f>'CL &amp; Data'!F481</f>
        <v>-32.098647999999997</v>
      </c>
      <c r="L59" s="5">
        <f>'CL &amp; Data'!L481/1000000000</f>
        <v>5.78</v>
      </c>
      <c r="N59" s="5">
        <f>'CL &amp; Data'!M481</f>
        <v>-15.169606</v>
      </c>
      <c r="P59" s="5">
        <f>'CL &amp; Data'!N481</f>
        <v>-46.658653000000001</v>
      </c>
      <c r="R59" s="5">
        <f>'CL &amp; Data'!O481</f>
        <v>-32.308292000000002</v>
      </c>
      <c r="T59" s="5">
        <f>'CL &amp; Data'!P481</f>
        <v>-47.712566000000002</v>
      </c>
    </row>
    <row r="60" spans="2:20" x14ac:dyDescent="0.25">
      <c r="B60" s="5">
        <f>'CL &amp; Data'!B482/1000000000</f>
        <v>5.85</v>
      </c>
      <c r="D60" s="5">
        <f>'CL &amp; Data'!C482</f>
        <v>-13.88546</v>
      </c>
      <c r="F60" s="5">
        <f>'CL &amp; Data'!D482</f>
        <v>-50.593207999999997</v>
      </c>
      <c r="H60" s="5">
        <f>'CL &amp; Data'!E482</f>
        <v>-47.492592000000002</v>
      </c>
      <c r="J60" s="5">
        <f>'CL &amp; Data'!F482</f>
        <v>-32.165157000000001</v>
      </c>
      <c r="L60" s="5">
        <f>'CL &amp; Data'!L482/1000000000</f>
        <v>5.85</v>
      </c>
      <c r="N60" s="5">
        <f>'CL &amp; Data'!M482</f>
        <v>-15.465899</v>
      </c>
      <c r="P60" s="5">
        <f>'CL &amp; Data'!N482</f>
        <v>-46.838420999999997</v>
      </c>
      <c r="R60" s="5">
        <f>'CL &amp; Data'!O482</f>
        <v>-32.449061999999998</v>
      </c>
      <c r="T60" s="5">
        <f>'CL &amp; Data'!P482</f>
        <v>-47.326382000000002</v>
      </c>
    </row>
    <row r="61" spans="2:20" x14ac:dyDescent="0.25">
      <c r="B61" s="5">
        <f>'CL &amp; Data'!B483/1000000000</f>
        <v>5.92</v>
      </c>
      <c r="D61" s="5">
        <f>'CL &amp; Data'!C483</f>
        <v>-13.621994000000001</v>
      </c>
      <c r="F61" s="5">
        <f>'CL &amp; Data'!D483</f>
        <v>-50.360134000000002</v>
      </c>
      <c r="H61" s="5">
        <f>'CL &amp; Data'!E483</f>
        <v>-47.062061</v>
      </c>
      <c r="J61" s="5">
        <f>'CL &amp; Data'!F483</f>
        <v>-32.260094000000002</v>
      </c>
      <c r="L61" s="5">
        <f>'CL &amp; Data'!L483/1000000000</f>
        <v>5.92</v>
      </c>
      <c r="N61" s="5">
        <f>'CL &amp; Data'!M483</f>
        <v>-15.723083000000001</v>
      </c>
      <c r="P61" s="5">
        <f>'CL &amp; Data'!N483</f>
        <v>-46.973548999999998</v>
      </c>
      <c r="R61" s="5">
        <f>'CL &amp; Data'!O483</f>
        <v>-32.570312999999999</v>
      </c>
      <c r="T61" s="5">
        <f>'CL &amp; Data'!P483</f>
        <v>-46.645077000000001</v>
      </c>
    </row>
    <row r="62" spans="2:20" x14ac:dyDescent="0.25">
      <c r="B62" s="5">
        <f>'CL &amp; Data'!B484/1000000000</f>
        <v>5.99</v>
      </c>
      <c r="D62" s="5">
        <f>'CL &amp; Data'!C484</f>
        <v>-13.389682000000001</v>
      </c>
      <c r="F62" s="5">
        <f>'CL &amp; Data'!D484</f>
        <v>-50.150818000000001</v>
      </c>
      <c r="H62" s="5">
        <f>'CL &amp; Data'!E484</f>
        <v>-46.525920999999997</v>
      </c>
      <c r="J62" s="5">
        <f>'CL &amp; Data'!F484</f>
        <v>-32.346148999999997</v>
      </c>
      <c r="L62" s="5">
        <f>'CL &amp; Data'!L484/1000000000</f>
        <v>5.99</v>
      </c>
      <c r="N62" s="5">
        <f>'CL &amp; Data'!M484</f>
        <v>-16.050108000000002</v>
      </c>
      <c r="P62" s="5">
        <f>'CL &amp; Data'!N484</f>
        <v>-47.337681000000003</v>
      </c>
      <c r="R62" s="5">
        <f>'CL &amp; Data'!O484</f>
        <v>-32.732669999999999</v>
      </c>
      <c r="T62" s="5">
        <f>'CL &amp; Data'!P484</f>
        <v>-45.841301000000001</v>
      </c>
    </row>
    <row r="63" spans="2:20" x14ac:dyDescent="0.25">
      <c r="B63" s="5">
        <f>'CL &amp; Data'!B485/1000000000</f>
        <v>6.06</v>
      </c>
      <c r="D63" s="5">
        <f>'CL &amp; Data'!C485</f>
        <v>-13.208125000000001</v>
      </c>
      <c r="F63" s="5">
        <f>'CL &amp; Data'!D485</f>
        <v>-49.922592000000002</v>
      </c>
      <c r="H63" s="5">
        <f>'CL &amp; Data'!E485</f>
        <v>-45.871623999999997</v>
      </c>
      <c r="J63" s="5">
        <f>'CL &amp; Data'!F485</f>
        <v>-32.442894000000003</v>
      </c>
      <c r="L63" s="5">
        <f>'CL &amp; Data'!L485/1000000000</f>
        <v>6.06</v>
      </c>
      <c r="N63" s="5">
        <f>'CL &amp; Data'!M485</f>
        <v>-16.345503000000001</v>
      </c>
      <c r="P63" s="5">
        <f>'CL &amp; Data'!N485</f>
        <v>-47.653483999999999</v>
      </c>
      <c r="R63" s="5">
        <f>'CL &amp; Data'!O485</f>
        <v>-32.867812999999998</v>
      </c>
      <c r="T63" s="5">
        <f>'CL &amp; Data'!P485</f>
        <v>-44.922165</v>
      </c>
    </row>
    <row r="64" spans="2:20" x14ac:dyDescent="0.25">
      <c r="B64" s="5">
        <f>'CL &amp; Data'!B486/1000000000</f>
        <v>6.13</v>
      </c>
      <c r="D64" s="5">
        <f>'CL &amp; Data'!C486</f>
        <v>-13.040262</v>
      </c>
      <c r="F64" s="5">
        <f>'CL &amp; Data'!D486</f>
        <v>-49.831237999999999</v>
      </c>
      <c r="H64" s="5">
        <f>'CL &amp; Data'!E486</f>
        <v>-45.214396999999998</v>
      </c>
      <c r="J64" s="5">
        <f>'CL &amp; Data'!F486</f>
        <v>-32.583103000000001</v>
      </c>
      <c r="L64" s="5">
        <f>'CL &amp; Data'!L486/1000000000</f>
        <v>6.13</v>
      </c>
      <c r="N64" s="5">
        <f>'CL &amp; Data'!M486</f>
        <v>-16.658314000000001</v>
      </c>
      <c r="P64" s="5">
        <f>'CL &amp; Data'!N486</f>
        <v>-48.358719000000001</v>
      </c>
      <c r="R64" s="5">
        <f>'CL &amp; Data'!O486</f>
        <v>-33.056514999999997</v>
      </c>
      <c r="T64" s="5">
        <f>'CL &amp; Data'!P486</f>
        <v>-44.051544</v>
      </c>
    </row>
    <row r="65" spans="2:20" x14ac:dyDescent="0.25">
      <c r="B65" s="5">
        <f>'CL &amp; Data'!B487/1000000000</f>
        <v>6.2</v>
      </c>
      <c r="D65" s="5">
        <f>'CL &amp; Data'!C487</f>
        <v>-12.833371</v>
      </c>
      <c r="F65" s="5">
        <f>'CL &amp; Data'!D487</f>
        <v>-49.609775999999997</v>
      </c>
      <c r="H65" s="5">
        <f>'CL &amp; Data'!E487</f>
        <v>-44.611530000000002</v>
      </c>
      <c r="J65" s="5">
        <f>'CL &amp; Data'!F487</f>
        <v>-32.762309999999999</v>
      </c>
      <c r="L65" s="5">
        <f>'CL &amp; Data'!L487/1000000000</f>
        <v>6.2</v>
      </c>
      <c r="N65" s="5">
        <f>'CL &amp; Data'!M487</f>
        <v>-16.967468</v>
      </c>
      <c r="P65" s="5">
        <f>'CL &amp; Data'!N487</f>
        <v>-49.514392999999998</v>
      </c>
      <c r="R65" s="5">
        <f>'CL &amp; Data'!O487</f>
        <v>-33.252239000000003</v>
      </c>
      <c r="T65" s="5">
        <f>'CL &amp; Data'!P487</f>
        <v>-43.271411999999998</v>
      </c>
    </row>
    <row r="66" spans="2:20" x14ac:dyDescent="0.25">
      <c r="B66" s="5">
        <f>'CL &amp; Data'!B488/1000000000</f>
        <v>6.27</v>
      </c>
      <c r="D66" s="5">
        <f>'CL &amp; Data'!C488</f>
        <v>-12.623027</v>
      </c>
      <c r="F66" s="5">
        <f>'CL &amp; Data'!D488</f>
        <v>-49.650421000000001</v>
      </c>
      <c r="H66" s="5">
        <f>'CL &amp; Data'!E488</f>
        <v>-43.927810999999998</v>
      </c>
      <c r="J66" s="5">
        <f>'CL &amp; Data'!F488</f>
        <v>-32.989494000000001</v>
      </c>
      <c r="L66" s="5">
        <f>'CL &amp; Data'!L488/1000000000</f>
        <v>6.27</v>
      </c>
      <c r="N66" s="5">
        <f>'CL &amp; Data'!M488</f>
        <v>-17.30509</v>
      </c>
      <c r="P66" s="5">
        <f>'CL &amp; Data'!N488</f>
        <v>-51.220989000000003</v>
      </c>
      <c r="R66" s="5">
        <f>'CL &amp; Data'!O488</f>
        <v>-33.520668000000001</v>
      </c>
      <c r="T66" s="5">
        <f>'CL &amp; Data'!P488</f>
        <v>-42.555588</v>
      </c>
    </row>
    <row r="67" spans="2:20" x14ac:dyDescent="0.25">
      <c r="B67" s="5">
        <f>'CL &amp; Data'!B489/1000000000</f>
        <v>6.34</v>
      </c>
      <c r="D67" s="5">
        <f>'CL &amp; Data'!C489</f>
        <v>-12.361124999999999</v>
      </c>
      <c r="F67" s="5">
        <f>'CL &amp; Data'!D489</f>
        <v>-49.571564000000002</v>
      </c>
      <c r="H67" s="5">
        <f>'CL &amp; Data'!E489</f>
        <v>-43.202095</v>
      </c>
      <c r="J67" s="5">
        <f>'CL &amp; Data'!F489</f>
        <v>-33.253974999999997</v>
      </c>
      <c r="L67" s="5">
        <f>'CL &amp; Data'!L489/1000000000</f>
        <v>6.34</v>
      </c>
      <c r="N67" s="5">
        <f>'CL &amp; Data'!M489</f>
        <v>-17.576398999999999</v>
      </c>
      <c r="P67" s="5">
        <f>'CL &amp; Data'!N489</f>
        <v>-53.809761000000002</v>
      </c>
      <c r="R67" s="5">
        <f>'CL &amp; Data'!O489</f>
        <v>-33.779944999999998</v>
      </c>
      <c r="T67" s="5">
        <f>'CL &amp; Data'!P489</f>
        <v>-42.003864</v>
      </c>
    </row>
    <row r="68" spans="2:20" x14ac:dyDescent="0.25">
      <c r="B68" s="5">
        <f>'CL &amp; Data'!B490/1000000000</f>
        <v>6.41</v>
      </c>
      <c r="D68" s="5">
        <f>'CL &amp; Data'!C490</f>
        <v>-11.989539000000001</v>
      </c>
      <c r="F68" s="5">
        <f>'CL &amp; Data'!D490</f>
        <v>-49.586941000000003</v>
      </c>
      <c r="H68" s="5">
        <f>'CL &amp; Data'!E490</f>
        <v>-42.633057000000001</v>
      </c>
      <c r="J68" s="5">
        <f>'CL &amp; Data'!F490</f>
        <v>-33.559952000000003</v>
      </c>
      <c r="L68" s="5">
        <f>'CL &amp; Data'!L490/1000000000</f>
        <v>6.41</v>
      </c>
      <c r="N68" s="5">
        <f>'CL &amp; Data'!M490</f>
        <v>-17.877911000000001</v>
      </c>
      <c r="P68" s="5">
        <f>'CL &amp; Data'!N490</f>
        <v>-56.046143000000001</v>
      </c>
      <c r="R68" s="5">
        <f>'CL &amp; Data'!O490</f>
        <v>-34.088318000000001</v>
      </c>
      <c r="T68" s="5">
        <f>'CL &amp; Data'!P490</f>
        <v>-41.471539</v>
      </c>
    </row>
    <row r="69" spans="2:20" x14ac:dyDescent="0.25">
      <c r="B69" s="5">
        <f>'CL &amp; Data'!B491/1000000000</f>
        <v>6.48</v>
      </c>
      <c r="D69" s="5">
        <f>'CL &amp; Data'!C491</f>
        <v>-11.605562000000001</v>
      </c>
      <c r="F69" s="5">
        <f>'CL &amp; Data'!D491</f>
        <v>-49.471474000000001</v>
      </c>
      <c r="H69" s="5">
        <f>'CL &amp; Data'!E491</f>
        <v>-41.917296999999998</v>
      </c>
      <c r="J69" s="5">
        <f>'CL &amp; Data'!F491</f>
        <v>-33.861843</v>
      </c>
      <c r="L69" s="5">
        <f>'CL &amp; Data'!L491/1000000000</f>
        <v>6.48</v>
      </c>
      <c r="N69" s="5">
        <f>'CL &amp; Data'!M491</f>
        <v>-18.129239999999999</v>
      </c>
      <c r="P69" s="5">
        <f>'CL &amp; Data'!N491</f>
        <v>-58.069972999999997</v>
      </c>
      <c r="R69" s="5">
        <f>'CL &amp; Data'!O491</f>
        <v>-34.370220000000003</v>
      </c>
      <c r="T69" s="5">
        <f>'CL &amp; Data'!P491</f>
        <v>-41.019050999999997</v>
      </c>
    </row>
    <row r="70" spans="2:20" x14ac:dyDescent="0.25">
      <c r="B70" s="5">
        <f>'CL &amp; Data'!B492/1000000000</f>
        <v>6.55</v>
      </c>
      <c r="D70" s="5">
        <f>'CL &amp; Data'!C492</f>
        <v>-11.161201</v>
      </c>
      <c r="F70" s="5">
        <f>'CL &amp; Data'!D492</f>
        <v>-49.575935000000001</v>
      </c>
      <c r="H70" s="5">
        <f>'CL &amp; Data'!E492</f>
        <v>-41.460830999999999</v>
      </c>
      <c r="J70" s="5">
        <f>'CL &amp; Data'!F492</f>
        <v>-34.180435000000003</v>
      </c>
      <c r="L70" s="5">
        <f>'CL &amp; Data'!L492/1000000000</f>
        <v>6.55</v>
      </c>
      <c r="N70" s="5">
        <f>'CL &amp; Data'!M492</f>
        <v>-18.376251</v>
      </c>
      <c r="P70" s="5">
        <f>'CL &amp; Data'!N492</f>
        <v>-60.403914999999998</v>
      </c>
      <c r="R70" s="5">
        <f>'CL &amp; Data'!O492</f>
        <v>-34.674438000000002</v>
      </c>
      <c r="T70" s="5">
        <f>'CL &amp; Data'!P492</f>
        <v>-40.545769</v>
      </c>
    </row>
    <row r="71" spans="2:20" x14ac:dyDescent="0.25">
      <c r="B71" s="5">
        <f>'CL &amp; Data'!B493/1000000000</f>
        <v>6.62</v>
      </c>
      <c r="D71" s="5">
        <f>'CL &amp; Data'!C493</f>
        <v>-10.741720000000001</v>
      </c>
      <c r="F71" s="5">
        <f>'CL &amp; Data'!D493</f>
        <v>-49.580134999999999</v>
      </c>
      <c r="H71" s="5">
        <f>'CL &amp; Data'!E493</f>
        <v>-40.957928000000003</v>
      </c>
      <c r="J71" s="5">
        <f>'CL &amp; Data'!F493</f>
        <v>-34.510779999999997</v>
      </c>
      <c r="L71" s="5">
        <f>'CL &amp; Data'!L493/1000000000</f>
        <v>6.62</v>
      </c>
      <c r="N71" s="5">
        <f>'CL &amp; Data'!M493</f>
        <v>-18.534330000000001</v>
      </c>
      <c r="P71" s="5">
        <f>'CL &amp; Data'!N493</f>
        <v>-63.737022000000003</v>
      </c>
      <c r="R71" s="5">
        <f>'CL &amp; Data'!O493</f>
        <v>-34.994548999999999</v>
      </c>
      <c r="T71" s="5">
        <f>'CL &amp; Data'!P493</f>
        <v>-40.22963</v>
      </c>
    </row>
    <row r="72" spans="2:20" x14ac:dyDescent="0.25">
      <c r="B72" s="5">
        <f>'CL &amp; Data'!B494/1000000000</f>
        <v>6.69</v>
      </c>
      <c r="D72" s="5">
        <f>'CL &amp; Data'!C494</f>
        <v>-10.333458</v>
      </c>
      <c r="F72" s="5">
        <f>'CL &amp; Data'!D494</f>
        <v>-49.467716000000003</v>
      </c>
      <c r="H72" s="5">
        <f>'CL &amp; Data'!E494</f>
        <v>-40.600517000000004</v>
      </c>
      <c r="J72" s="5">
        <f>'CL &amp; Data'!F494</f>
        <v>-34.878093999999997</v>
      </c>
      <c r="L72" s="5">
        <f>'CL &amp; Data'!L494/1000000000</f>
        <v>6.69</v>
      </c>
      <c r="N72" s="5">
        <f>'CL &amp; Data'!M494</f>
        <v>-18.731953000000001</v>
      </c>
      <c r="P72" s="5">
        <f>'CL &amp; Data'!N494</f>
        <v>-64.682907</v>
      </c>
      <c r="R72" s="5">
        <f>'CL &amp; Data'!O494</f>
        <v>-35.331778999999997</v>
      </c>
      <c r="T72" s="5">
        <f>'CL &amp; Data'!P494</f>
        <v>-39.879950999999998</v>
      </c>
    </row>
    <row r="73" spans="2:20" x14ac:dyDescent="0.25">
      <c r="B73" s="5">
        <f>'CL &amp; Data'!B495/1000000000</f>
        <v>6.76</v>
      </c>
      <c r="D73" s="5">
        <f>'CL &amp; Data'!C495</f>
        <v>-9.9838532999999998</v>
      </c>
      <c r="F73" s="5">
        <f>'CL &amp; Data'!D495</f>
        <v>-49.254024999999999</v>
      </c>
      <c r="H73" s="5">
        <f>'CL &amp; Data'!E495</f>
        <v>-40.277821000000003</v>
      </c>
      <c r="J73" s="5">
        <f>'CL &amp; Data'!F495</f>
        <v>-35.253779999999999</v>
      </c>
      <c r="L73" s="5">
        <f>'CL &amp; Data'!L495/1000000000</f>
        <v>6.76</v>
      </c>
      <c r="N73" s="5">
        <f>'CL &amp; Data'!M495</f>
        <v>-18.800291000000001</v>
      </c>
      <c r="P73" s="5">
        <f>'CL &amp; Data'!N495</f>
        <v>-65.794173999999998</v>
      </c>
      <c r="R73" s="5">
        <f>'CL &amp; Data'!O495</f>
        <v>-35.706459000000002</v>
      </c>
      <c r="T73" s="5">
        <f>'CL &amp; Data'!P495</f>
        <v>-39.654522</v>
      </c>
    </row>
    <row r="74" spans="2:20" x14ac:dyDescent="0.25">
      <c r="B74" s="5">
        <f>'CL &amp; Data'!B496/1000000000</f>
        <v>6.83</v>
      </c>
      <c r="D74" s="5">
        <f>'CL &amp; Data'!C496</f>
        <v>-9.6765623000000005</v>
      </c>
      <c r="F74" s="5">
        <f>'CL &amp; Data'!D496</f>
        <v>-49.100104999999999</v>
      </c>
      <c r="H74" s="5">
        <f>'CL &amp; Data'!E496</f>
        <v>-40.061039000000001</v>
      </c>
      <c r="J74" s="5">
        <f>'CL &amp; Data'!F496</f>
        <v>-35.694580000000002</v>
      </c>
      <c r="L74" s="5">
        <f>'CL &amp; Data'!L496/1000000000</f>
        <v>6.83</v>
      </c>
      <c r="N74" s="5">
        <f>'CL &amp; Data'!M496</f>
        <v>-18.810032</v>
      </c>
      <c r="P74" s="5">
        <f>'CL &amp; Data'!N496</f>
        <v>-66.069869999999995</v>
      </c>
      <c r="R74" s="5">
        <f>'CL &amp; Data'!O496</f>
        <v>-36.124889000000003</v>
      </c>
      <c r="T74" s="5">
        <f>'CL &amp; Data'!P496</f>
        <v>-39.427855999999998</v>
      </c>
    </row>
    <row r="75" spans="2:20" x14ac:dyDescent="0.25">
      <c r="B75" s="5">
        <f>'CL &amp; Data'!B497/1000000000</f>
        <v>6.9</v>
      </c>
      <c r="D75" s="5">
        <f>'CL &amp; Data'!C497</f>
        <v>-9.4083538000000004</v>
      </c>
      <c r="F75" s="5">
        <f>'CL &amp; Data'!D497</f>
        <v>-48.813248000000002</v>
      </c>
      <c r="H75" s="5">
        <f>'CL &amp; Data'!E497</f>
        <v>-39.774303000000003</v>
      </c>
      <c r="J75" s="5">
        <f>'CL &amp; Data'!F497</f>
        <v>-36.178829</v>
      </c>
      <c r="L75" s="5">
        <f>'CL &amp; Data'!L497/1000000000</f>
        <v>6.9</v>
      </c>
      <c r="N75" s="5">
        <f>'CL &amp; Data'!M497</f>
        <v>-18.823295999999999</v>
      </c>
      <c r="P75" s="5">
        <f>'CL &amp; Data'!N497</f>
        <v>-65.19632</v>
      </c>
      <c r="R75" s="5">
        <f>'CL &amp; Data'!O497</f>
        <v>-36.586880000000001</v>
      </c>
      <c r="T75" s="5">
        <f>'CL &amp; Data'!P497</f>
        <v>-39.318294999999999</v>
      </c>
    </row>
    <row r="76" spans="2:20" x14ac:dyDescent="0.25">
      <c r="B76" s="5">
        <f>'CL &amp; Data'!B498/1000000000</f>
        <v>6.97</v>
      </c>
      <c r="D76" s="5">
        <f>'CL &amp; Data'!C498</f>
        <v>-9.1364937000000008</v>
      </c>
      <c r="F76" s="5">
        <f>'CL &amp; Data'!D498</f>
        <v>-48.561348000000002</v>
      </c>
      <c r="H76" s="5">
        <f>'CL &amp; Data'!E498</f>
        <v>-39.509106000000003</v>
      </c>
      <c r="J76" s="5">
        <f>'CL &amp; Data'!F498</f>
        <v>-36.690804</v>
      </c>
      <c r="L76" s="5">
        <f>'CL &amp; Data'!L498/1000000000</f>
        <v>6.97</v>
      </c>
      <c r="N76" s="5">
        <f>'CL &amp; Data'!M498</f>
        <v>-18.809709999999999</v>
      </c>
      <c r="P76" s="5">
        <f>'CL &amp; Data'!N498</f>
        <v>-62.588909000000001</v>
      </c>
      <c r="R76" s="5">
        <f>'CL &amp; Data'!O498</f>
        <v>-37.074722000000001</v>
      </c>
      <c r="T76" s="5">
        <f>'CL &amp; Data'!P498</f>
        <v>-39.128086000000003</v>
      </c>
    </row>
    <row r="77" spans="2:20" x14ac:dyDescent="0.25">
      <c r="B77" s="5">
        <f>'CL &amp; Data'!B499/1000000000</f>
        <v>7.04</v>
      </c>
      <c r="D77" s="5">
        <f>'CL &amp; Data'!C499</f>
        <v>-8.8861933000000004</v>
      </c>
      <c r="F77" s="5">
        <f>'CL &amp; Data'!D499</f>
        <v>-48.225811</v>
      </c>
      <c r="H77" s="5">
        <f>'CL &amp; Data'!E499</f>
        <v>-39.149635000000004</v>
      </c>
      <c r="J77" s="5">
        <f>'CL &amp; Data'!F499</f>
        <v>-37.198802999999998</v>
      </c>
      <c r="L77" s="5">
        <f>'CL &amp; Data'!L499/1000000000</f>
        <v>7.04</v>
      </c>
      <c r="N77" s="5">
        <f>'CL &amp; Data'!M499</f>
        <v>-18.59235</v>
      </c>
      <c r="P77" s="5">
        <f>'CL &amp; Data'!N499</f>
        <v>-60.929588000000003</v>
      </c>
      <c r="R77" s="5">
        <f>'CL &amp; Data'!O499</f>
        <v>-37.616497000000003</v>
      </c>
      <c r="T77" s="5">
        <f>'CL &amp; Data'!P499</f>
        <v>-38.953170999999998</v>
      </c>
    </row>
    <row r="78" spans="2:20" x14ac:dyDescent="0.25">
      <c r="B78" s="5">
        <f>'CL &amp; Data'!B500/1000000000</f>
        <v>7.11</v>
      </c>
      <c r="D78" s="5">
        <f>'CL &amp; Data'!C500</f>
        <v>-8.6653538000000001</v>
      </c>
      <c r="F78" s="5">
        <f>'CL &amp; Data'!D500</f>
        <v>-48.036354000000003</v>
      </c>
      <c r="H78" s="5">
        <f>'CL &amp; Data'!E500</f>
        <v>-38.760390999999998</v>
      </c>
      <c r="J78" s="5">
        <f>'CL &amp; Data'!F500</f>
        <v>-37.780467999999999</v>
      </c>
      <c r="L78" s="5">
        <f>'CL &amp; Data'!L500/1000000000</f>
        <v>7.11</v>
      </c>
      <c r="N78" s="5">
        <f>'CL &amp; Data'!M500</f>
        <v>-18.487701000000001</v>
      </c>
      <c r="P78" s="5">
        <f>'CL &amp; Data'!N500</f>
        <v>-59.421695999999997</v>
      </c>
      <c r="R78" s="5">
        <f>'CL &amp; Data'!O500</f>
        <v>-38.188721000000001</v>
      </c>
      <c r="T78" s="5">
        <f>'CL &amp; Data'!P500</f>
        <v>-38.704422000000001</v>
      </c>
    </row>
    <row r="79" spans="2:20" x14ac:dyDescent="0.25">
      <c r="B79" s="5">
        <f>'CL &amp; Data'!B501/1000000000</f>
        <v>7.18</v>
      </c>
      <c r="D79" s="5">
        <f>'CL &amp; Data'!C501</f>
        <v>-8.4205093000000009</v>
      </c>
      <c r="F79" s="5">
        <f>'CL &amp; Data'!D501</f>
        <v>-47.728394000000002</v>
      </c>
      <c r="H79" s="5">
        <f>'CL &amp; Data'!E501</f>
        <v>-38.266295999999997</v>
      </c>
      <c r="J79" s="5">
        <f>'CL &amp; Data'!F501</f>
        <v>-38.387016000000003</v>
      </c>
      <c r="L79" s="5">
        <f>'CL &amp; Data'!L501/1000000000</f>
        <v>7.18</v>
      </c>
      <c r="N79" s="5">
        <f>'CL &amp; Data'!M501</f>
        <v>-18.322758</v>
      </c>
      <c r="P79" s="5">
        <f>'CL &amp; Data'!N501</f>
        <v>-58.442715</v>
      </c>
      <c r="R79" s="5">
        <f>'CL &amp; Data'!O501</f>
        <v>-38.800499000000002</v>
      </c>
      <c r="T79" s="5">
        <f>'CL &amp; Data'!P501</f>
        <v>-38.447651</v>
      </c>
    </row>
    <row r="80" spans="2:20" x14ac:dyDescent="0.25">
      <c r="B80" s="5">
        <f>'CL &amp; Data'!B502/1000000000</f>
        <v>7.25</v>
      </c>
      <c r="D80" s="5">
        <f>'CL &amp; Data'!C502</f>
        <v>-8.2072514999999999</v>
      </c>
      <c r="F80" s="5">
        <f>'CL &amp; Data'!D502</f>
        <v>-47.551986999999997</v>
      </c>
      <c r="H80" s="5">
        <f>'CL &amp; Data'!E502</f>
        <v>-37.704284999999999</v>
      </c>
      <c r="J80" s="5">
        <f>'CL &amp; Data'!F502</f>
        <v>-38.995933999999998</v>
      </c>
      <c r="L80" s="5">
        <f>'CL &amp; Data'!L502/1000000000</f>
        <v>7.25</v>
      </c>
      <c r="N80" s="5">
        <f>'CL &amp; Data'!M502</f>
        <v>-18.096708</v>
      </c>
      <c r="P80" s="5">
        <f>'CL &amp; Data'!N502</f>
        <v>-57.830058999999999</v>
      </c>
      <c r="R80" s="5">
        <f>'CL &amp; Data'!O502</f>
        <v>-39.434818</v>
      </c>
      <c r="T80" s="5">
        <f>'CL &amp; Data'!P502</f>
        <v>-38.011799000000003</v>
      </c>
    </row>
    <row r="81" spans="2:20" x14ac:dyDescent="0.25">
      <c r="B81" s="5">
        <f>'CL &amp; Data'!B503/1000000000</f>
        <v>7.32</v>
      </c>
      <c r="D81" s="5">
        <f>'CL &amp; Data'!C503</f>
        <v>-8.0515861999999991</v>
      </c>
      <c r="F81" s="5">
        <f>'CL &amp; Data'!D503</f>
        <v>-47.297386000000003</v>
      </c>
      <c r="H81" s="5">
        <f>'CL &amp; Data'!E503</f>
        <v>-37.034320999999998</v>
      </c>
      <c r="J81" s="5">
        <f>'CL &amp; Data'!F503</f>
        <v>-39.680649000000003</v>
      </c>
      <c r="L81" s="5">
        <f>'CL &amp; Data'!L503/1000000000</f>
        <v>7.32</v>
      </c>
      <c r="N81" s="5">
        <f>'CL &amp; Data'!M503</f>
        <v>-17.928595000000001</v>
      </c>
      <c r="P81" s="5">
        <f>'CL &amp; Data'!N503</f>
        <v>-57.334766000000002</v>
      </c>
      <c r="R81" s="5">
        <f>'CL &amp; Data'!O503</f>
        <v>-40.128269000000003</v>
      </c>
      <c r="T81" s="5">
        <f>'CL &amp; Data'!P503</f>
        <v>-37.537726999999997</v>
      </c>
    </row>
    <row r="82" spans="2:20" x14ac:dyDescent="0.25">
      <c r="B82" s="5">
        <f>'CL &amp; Data'!B504/1000000000</f>
        <v>7.39</v>
      </c>
      <c r="D82" s="5">
        <f>'CL &amp; Data'!C504</f>
        <v>-7.9045782000000004</v>
      </c>
      <c r="F82" s="5">
        <f>'CL &amp; Data'!D504</f>
        <v>-47.140686000000002</v>
      </c>
      <c r="H82" s="5">
        <f>'CL &amp; Data'!E504</f>
        <v>-36.340156999999998</v>
      </c>
      <c r="J82" s="5">
        <f>'CL &amp; Data'!F504</f>
        <v>-40.458714000000001</v>
      </c>
      <c r="L82" s="5">
        <f>'CL &amp; Data'!L504/1000000000</f>
        <v>7.39</v>
      </c>
      <c r="N82" s="5">
        <f>'CL &amp; Data'!M504</f>
        <v>-17.774418000000001</v>
      </c>
      <c r="P82" s="5">
        <f>'CL &amp; Data'!N504</f>
        <v>-57.197453000000003</v>
      </c>
      <c r="R82" s="5">
        <f>'CL &amp; Data'!O504</f>
        <v>-40.877749999999999</v>
      </c>
      <c r="T82" s="5">
        <f>'CL &amp; Data'!P504</f>
        <v>-36.926712000000002</v>
      </c>
    </row>
    <row r="83" spans="2:20" x14ac:dyDescent="0.25">
      <c r="B83" s="5">
        <f>'CL &amp; Data'!B505/1000000000</f>
        <v>7.46</v>
      </c>
      <c r="D83" s="5">
        <f>'CL &amp; Data'!C505</f>
        <v>-7.7624516000000003</v>
      </c>
      <c r="F83" s="5">
        <f>'CL &amp; Data'!D505</f>
        <v>-46.940452999999998</v>
      </c>
      <c r="H83" s="5">
        <f>'CL &amp; Data'!E505</f>
        <v>-35.584923000000003</v>
      </c>
      <c r="J83" s="5">
        <f>'CL &amp; Data'!F505</f>
        <v>-41.260483000000001</v>
      </c>
      <c r="L83" s="5">
        <f>'CL &amp; Data'!L505/1000000000</f>
        <v>7.46</v>
      </c>
      <c r="N83" s="5">
        <f>'CL &amp; Data'!M505</f>
        <v>-17.699203000000001</v>
      </c>
      <c r="P83" s="5">
        <f>'CL &amp; Data'!N505</f>
        <v>-57.404998999999997</v>
      </c>
      <c r="R83" s="5">
        <f>'CL &amp; Data'!O505</f>
        <v>-41.680957999999997</v>
      </c>
      <c r="T83" s="5">
        <f>'CL &amp; Data'!P505</f>
        <v>-36.322197000000003</v>
      </c>
    </row>
    <row r="84" spans="2:20" x14ac:dyDescent="0.25">
      <c r="B84" s="5">
        <f>'CL &amp; Data'!B506/1000000000</f>
        <v>7.53</v>
      </c>
      <c r="D84" s="5">
        <f>'CL &amp; Data'!C506</f>
        <v>-7.6771202000000001</v>
      </c>
      <c r="F84" s="5">
        <f>'CL &amp; Data'!D506</f>
        <v>-46.644157</v>
      </c>
      <c r="H84" s="5">
        <f>'CL &amp; Data'!E506</f>
        <v>-34.756981000000003</v>
      </c>
      <c r="J84" s="5">
        <f>'CL &amp; Data'!F506</f>
        <v>-42.149844999999999</v>
      </c>
      <c r="L84" s="5">
        <f>'CL &amp; Data'!L506/1000000000</f>
        <v>7.53</v>
      </c>
      <c r="N84" s="5">
        <f>'CL &amp; Data'!M506</f>
        <v>-17.532253000000001</v>
      </c>
      <c r="P84" s="5">
        <f>'CL &amp; Data'!N506</f>
        <v>-57.735225999999997</v>
      </c>
      <c r="R84" s="5">
        <f>'CL &amp; Data'!O506</f>
        <v>-42.579951999999999</v>
      </c>
      <c r="T84" s="5">
        <f>'CL &amp; Data'!P506</f>
        <v>-35.593395000000001</v>
      </c>
    </row>
    <row r="85" spans="2:20" x14ac:dyDescent="0.25">
      <c r="B85" s="5">
        <f>'CL &amp; Data'!B507/1000000000</f>
        <v>7.6</v>
      </c>
      <c r="D85" s="5">
        <f>'CL &amp; Data'!C507</f>
        <v>-7.6072968999999997</v>
      </c>
      <c r="F85" s="5">
        <f>'CL &amp; Data'!D507</f>
        <v>-46.313850000000002</v>
      </c>
      <c r="H85" s="5">
        <f>'CL &amp; Data'!E507</f>
        <v>-33.911442000000001</v>
      </c>
      <c r="J85" s="5">
        <f>'CL &amp; Data'!F507</f>
        <v>-43.167408000000002</v>
      </c>
      <c r="L85" s="5">
        <f>'CL &amp; Data'!L507/1000000000</f>
        <v>7.6</v>
      </c>
      <c r="N85" s="5">
        <f>'CL &amp; Data'!M507</f>
        <v>-17.253336000000001</v>
      </c>
      <c r="P85" s="5">
        <f>'CL &amp; Data'!N507</f>
        <v>-58.113968</v>
      </c>
      <c r="R85" s="5">
        <f>'CL &amp; Data'!O507</f>
        <v>-43.620860999999998</v>
      </c>
      <c r="T85" s="5">
        <f>'CL &amp; Data'!P507</f>
        <v>-34.964672</v>
      </c>
    </row>
    <row r="86" spans="2:20" x14ac:dyDescent="0.25">
      <c r="B86" s="5">
        <f>'CL &amp; Data'!B508/1000000000</f>
        <v>7.67</v>
      </c>
      <c r="D86" s="5">
        <f>'CL &amp; Data'!C508</f>
        <v>-7.5613985000000001</v>
      </c>
      <c r="F86" s="5">
        <f>'CL &amp; Data'!D508</f>
        <v>-45.948013000000003</v>
      </c>
      <c r="H86" s="5">
        <f>'CL &amp; Data'!E508</f>
        <v>-33.066887000000001</v>
      </c>
      <c r="J86" s="5">
        <f>'CL &amp; Data'!F508</f>
        <v>-44.319633000000003</v>
      </c>
      <c r="L86" s="5">
        <f>'CL &amp; Data'!L508/1000000000</f>
        <v>7.67</v>
      </c>
      <c r="N86" s="5">
        <f>'CL &amp; Data'!M508</f>
        <v>-17.080618000000001</v>
      </c>
      <c r="P86" s="5">
        <f>'CL &amp; Data'!N508</f>
        <v>-58.612761999999996</v>
      </c>
      <c r="R86" s="5">
        <f>'CL &amp; Data'!O508</f>
        <v>-44.796348999999999</v>
      </c>
      <c r="T86" s="5">
        <f>'CL &amp; Data'!P508</f>
        <v>-34.222842999999997</v>
      </c>
    </row>
    <row r="87" spans="2:20" x14ac:dyDescent="0.25">
      <c r="B87" s="5">
        <f>'CL &amp; Data'!B509/1000000000</f>
        <v>7.74</v>
      </c>
      <c r="D87" s="5">
        <f>'CL &amp; Data'!C509</f>
        <v>-7.4810400000000001</v>
      </c>
      <c r="F87" s="5">
        <f>'CL &amp; Data'!D509</f>
        <v>-45.613365000000002</v>
      </c>
      <c r="H87" s="5">
        <f>'CL &amp; Data'!E509</f>
        <v>-32.314259</v>
      </c>
      <c r="J87" s="5">
        <f>'CL &amp; Data'!F509</f>
        <v>-45.659163999999997</v>
      </c>
      <c r="L87" s="5">
        <f>'CL &amp; Data'!L509/1000000000</f>
        <v>7.74</v>
      </c>
      <c r="N87" s="5">
        <f>'CL &amp; Data'!M509</f>
        <v>-16.894767999999999</v>
      </c>
      <c r="P87" s="5">
        <f>'CL &amp; Data'!N509</f>
        <v>-58.616858999999998</v>
      </c>
      <c r="R87" s="5">
        <f>'CL &amp; Data'!O509</f>
        <v>-46.132579999999997</v>
      </c>
      <c r="T87" s="5">
        <f>'CL &amp; Data'!P509</f>
        <v>-33.518227000000003</v>
      </c>
    </row>
    <row r="88" spans="2:20" x14ac:dyDescent="0.25">
      <c r="B88" s="5">
        <f>'CL &amp; Data'!B510/1000000000</f>
        <v>7.81</v>
      </c>
      <c r="D88" s="5">
        <f>'CL &amp; Data'!C510</f>
        <v>-7.4818096000000001</v>
      </c>
      <c r="F88" s="5">
        <f>'CL &amp; Data'!D510</f>
        <v>-45.243980000000001</v>
      </c>
      <c r="H88" s="5">
        <f>'CL &amp; Data'!E510</f>
        <v>-31.454675999999999</v>
      </c>
      <c r="J88" s="5">
        <f>'CL &amp; Data'!F510</f>
        <v>-47.193401000000001</v>
      </c>
      <c r="L88" s="5">
        <f>'CL &amp; Data'!L510/1000000000</f>
        <v>7.81</v>
      </c>
      <c r="N88" s="5">
        <f>'CL &amp; Data'!M510</f>
        <v>-16.507176999999999</v>
      </c>
      <c r="P88" s="5">
        <f>'CL &amp; Data'!N510</f>
        <v>-58.111656000000004</v>
      </c>
      <c r="R88" s="5">
        <f>'CL &amp; Data'!O510</f>
        <v>-47.665028</v>
      </c>
      <c r="T88" s="5">
        <f>'CL &amp; Data'!P510</f>
        <v>-32.746597000000001</v>
      </c>
    </row>
    <row r="89" spans="2:20" x14ac:dyDescent="0.25">
      <c r="B89" s="5">
        <f>'CL &amp; Data'!B511/1000000000</f>
        <v>7.88</v>
      </c>
      <c r="D89" s="5">
        <f>'CL &amp; Data'!C511</f>
        <v>-7.4763393000000002</v>
      </c>
      <c r="F89" s="5">
        <f>'CL &amp; Data'!D511</f>
        <v>-44.958733000000002</v>
      </c>
      <c r="H89" s="5">
        <f>'CL &amp; Data'!E511</f>
        <v>-30.718311</v>
      </c>
      <c r="J89" s="5">
        <f>'CL &amp; Data'!F511</f>
        <v>-48.882244</v>
      </c>
      <c r="L89" s="5">
        <f>'CL &amp; Data'!L511/1000000000</f>
        <v>7.88</v>
      </c>
      <c r="N89" s="5">
        <f>'CL &amp; Data'!M511</f>
        <v>-16.274819999999998</v>
      </c>
      <c r="P89" s="5">
        <f>'CL &amp; Data'!N511</f>
        <v>-57.498244999999997</v>
      </c>
      <c r="R89" s="5">
        <f>'CL &amp; Data'!O511</f>
        <v>-49.275120000000001</v>
      </c>
      <c r="T89" s="5">
        <f>'CL &amp; Data'!P511</f>
        <v>-32.017367999999998</v>
      </c>
    </row>
    <row r="90" spans="2:20" x14ac:dyDescent="0.25">
      <c r="B90" s="5">
        <f>'CL &amp; Data'!B512/1000000000</f>
        <v>7.95</v>
      </c>
      <c r="D90" s="5">
        <f>'CL &amp; Data'!C512</f>
        <v>-7.5106497000000001</v>
      </c>
      <c r="F90" s="5">
        <f>'CL &amp; Data'!D512</f>
        <v>-44.706122999999998</v>
      </c>
      <c r="H90" s="5">
        <f>'CL &amp; Data'!E512</f>
        <v>-29.952158000000001</v>
      </c>
      <c r="J90" s="5">
        <f>'CL &amp; Data'!F512</f>
        <v>-50.399180999999999</v>
      </c>
      <c r="L90" s="5">
        <f>'CL &amp; Data'!L512/1000000000</f>
        <v>7.95</v>
      </c>
      <c r="N90" s="5">
        <f>'CL &amp; Data'!M512</f>
        <v>-16.155322999999999</v>
      </c>
      <c r="P90" s="5">
        <f>'CL &amp; Data'!N512</f>
        <v>-56.268546999999998</v>
      </c>
      <c r="R90" s="5">
        <f>'CL &amp; Data'!O512</f>
        <v>-50.697223999999999</v>
      </c>
      <c r="T90" s="5">
        <f>'CL &amp; Data'!P512</f>
        <v>-31.175833000000001</v>
      </c>
    </row>
    <row r="91" spans="2:20" x14ac:dyDescent="0.25">
      <c r="B91" s="5">
        <f>'CL &amp; Data'!B513/1000000000</f>
        <v>8.02</v>
      </c>
      <c r="D91" s="5">
        <f>'CL &amp; Data'!C513</f>
        <v>-7.5140390000000004</v>
      </c>
      <c r="F91" s="5">
        <f>'CL &amp; Data'!D513</f>
        <v>-44.521889000000002</v>
      </c>
      <c r="H91" s="5">
        <f>'CL &amp; Data'!E513</f>
        <v>-29.292546999999999</v>
      </c>
      <c r="J91" s="5">
        <f>'CL &amp; Data'!F513</f>
        <v>-51.428561999999999</v>
      </c>
      <c r="L91" s="5">
        <f>'CL &amp; Data'!L513/1000000000</f>
        <v>8.02</v>
      </c>
      <c r="N91" s="5">
        <f>'CL &amp; Data'!M513</f>
        <v>-15.836793999999999</v>
      </c>
      <c r="P91" s="5">
        <f>'CL &amp; Data'!N513</f>
        <v>-54.830204000000002</v>
      </c>
      <c r="R91" s="5">
        <f>'CL &amp; Data'!O513</f>
        <v>-51.613475999999999</v>
      </c>
      <c r="T91" s="5">
        <f>'CL &amp; Data'!P513</f>
        <v>-30.413924999999999</v>
      </c>
    </row>
    <row r="92" spans="2:20" x14ac:dyDescent="0.25">
      <c r="B92" s="5">
        <f>'CL &amp; Data'!B514/1000000000</f>
        <v>8.09</v>
      </c>
      <c r="D92" s="5">
        <f>'CL &amp; Data'!C514</f>
        <v>-7.5723729000000004</v>
      </c>
      <c r="F92" s="5">
        <f>'CL &amp; Data'!D514</f>
        <v>-44.656413999999998</v>
      </c>
      <c r="H92" s="5">
        <f>'CL &amp; Data'!E514</f>
        <v>-28.563383000000002</v>
      </c>
      <c r="J92" s="5">
        <f>'CL &amp; Data'!F514</f>
        <v>-51.717091000000003</v>
      </c>
      <c r="L92" s="5">
        <f>'CL &amp; Data'!L514/1000000000</f>
        <v>8.09</v>
      </c>
      <c r="N92" s="5">
        <f>'CL &amp; Data'!M514</f>
        <v>-15.506665</v>
      </c>
      <c r="P92" s="5">
        <f>'CL &amp; Data'!N514</f>
        <v>-54.158115000000002</v>
      </c>
      <c r="R92" s="5">
        <f>'CL &amp; Data'!O514</f>
        <v>-51.855614000000003</v>
      </c>
      <c r="T92" s="5">
        <f>'CL &amp; Data'!P514</f>
        <v>-29.666245</v>
      </c>
    </row>
    <row r="93" spans="2:20" x14ac:dyDescent="0.25">
      <c r="B93" s="5">
        <f>'CL &amp; Data'!B515/1000000000</f>
        <v>8.16</v>
      </c>
      <c r="D93" s="5">
        <f>'CL &amp; Data'!C515</f>
        <v>-7.6109691000000002</v>
      </c>
      <c r="F93" s="5">
        <f>'CL &amp; Data'!D515</f>
        <v>-44.838963</v>
      </c>
      <c r="H93" s="5">
        <f>'CL &amp; Data'!E515</f>
        <v>-27.915482000000001</v>
      </c>
      <c r="J93" s="5">
        <f>'CL &amp; Data'!F515</f>
        <v>-51.264918999999999</v>
      </c>
      <c r="L93" s="5">
        <f>'CL &amp; Data'!L515/1000000000</f>
        <v>8.16</v>
      </c>
      <c r="N93" s="5">
        <f>'CL &amp; Data'!M515</f>
        <v>-15.130815999999999</v>
      </c>
      <c r="P93" s="5">
        <f>'CL &amp; Data'!N515</f>
        <v>-53.719603999999997</v>
      </c>
      <c r="R93" s="5">
        <f>'CL &amp; Data'!O515</f>
        <v>-51.357680999999999</v>
      </c>
      <c r="T93" s="5">
        <f>'CL &amp; Data'!P515</f>
        <v>-28.914940000000001</v>
      </c>
    </row>
    <row r="94" spans="2:20" x14ac:dyDescent="0.25">
      <c r="B94" s="5">
        <f>'CL &amp; Data'!B516/1000000000</f>
        <v>8.23</v>
      </c>
      <c r="D94" s="5">
        <f>'CL &amp; Data'!C516</f>
        <v>-7.5968413000000004</v>
      </c>
      <c r="F94" s="5">
        <f>'CL &amp; Data'!D516</f>
        <v>-45.234383000000001</v>
      </c>
      <c r="H94" s="5">
        <f>'CL &amp; Data'!E516</f>
        <v>-27.303787</v>
      </c>
      <c r="J94" s="5">
        <f>'CL &amp; Data'!F516</f>
        <v>-50.108302999999999</v>
      </c>
      <c r="L94" s="5">
        <f>'CL &amp; Data'!L516/1000000000</f>
        <v>8.23</v>
      </c>
      <c r="N94" s="5">
        <f>'CL &amp; Data'!M516</f>
        <v>-14.712857</v>
      </c>
      <c r="P94" s="5">
        <f>'CL &amp; Data'!N516</f>
        <v>-53.406998000000002</v>
      </c>
      <c r="R94" s="5">
        <f>'CL &amp; Data'!O516</f>
        <v>-50.221286999999997</v>
      </c>
      <c r="T94" s="5">
        <f>'CL &amp; Data'!P516</f>
        <v>-28.191336</v>
      </c>
    </row>
    <row r="95" spans="2:20" x14ac:dyDescent="0.25">
      <c r="B95" s="5">
        <f>'CL &amp; Data'!B517/1000000000</f>
        <v>8.3000000000000007</v>
      </c>
      <c r="D95" s="5">
        <f>'CL &amp; Data'!C517</f>
        <v>-7.6389923</v>
      </c>
      <c r="F95" s="5">
        <f>'CL &amp; Data'!D517</f>
        <v>-45.538699999999999</v>
      </c>
      <c r="H95" s="5">
        <f>'CL &amp; Data'!E517</f>
        <v>-26.720409</v>
      </c>
      <c r="J95" s="5">
        <f>'CL &amp; Data'!F517</f>
        <v>-48.588566</v>
      </c>
      <c r="L95" s="5">
        <f>'CL &amp; Data'!L517/1000000000</f>
        <v>8.3000000000000007</v>
      </c>
      <c r="N95" s="5">
        <f>'CL &amp; Data'!M517</f>
        <v>-14.176914999999999</v>
      </c>
      <c r="P95" s="5">
        <f>'CL &amp; Data'!N517</f>
        <v>-53.480465000000002</v>
      </c>
      <c r="R95" s="5">
        <f>'CL &amp; Data'!O517</f>
        <v>-48.717742999999999</v>
      </c>
      <c r="T95" s="5">
        <f>'CL &amp; Data'!P517</f>
        <v>-27.519480000000001</v>
      </c>
    </row>
    <row r="96" spans="2:20" x14ac:dyDescent="0.25">
      <c r="B96" s="5">
        <f>'CL &amp; Data'!B518/1000000000</f>
        <v>8.3699999999999992</v>
      </c>
      <c r="D96" s="5">
        <f>'CL &amp; Data'!C518</f>
        <v>-7.6355968000000001</v>
      </c>
      <c r="F96" s="5">
        <f>'CL &amp; Data'!D518</f>
        <v>-45.821494999999999</v>
      </c>
      <c r="H96" s="5">
        <f>'CL &amp; Data'!E518</f>
        <v>-26.142443</v>
      </c>
      <c r="J96" s="5">
        <f>'CL &amp; Data'!F518</f>
        <v>-47.020587999999996</v>
      </c>
      <c r="L96" s="5">
        <f>'CL &amp; Data'!L518/1000000000</f>
        <v>8.3699999999999992</v>
      </c>
      <c r="N96" s="5">
        <f>'CL &amp; Data'!M518</f>
        <v>-13.652649</v>
      </c>
      <c r="P96" s="5">
        <f>'CL &amp; Data'!N518</f>
        <v>-53.656371999999998</v>
      </c>
      <c r="R96" s="5">
        <f>'CL &amp; Data'!O518</f>
        <v>-47.179561999999997</v>
      </c>
      <c r="T96" s="5">
        <f>'CL &amp; Data'!P518</f>
        <v>-26.840567</v>
      </c>
    </row>
    <row r="97" spans="2:20" x14ac:dyDescent="0.25">
      <c r="B97" s="5">
        <f>'CL &amp; Data'!B519/1000000000</f>
        <v>8.44</v>
      </c>
      <c r="D97" s="5">
        <f>'CL &amp; Data'!C519</f>
        <v>-7.7598224</v>
      </c>
      <c r="F97" s="5">
        <f>'CL &amp; Data'!D519</f>
        <v>-45.793736000000003</v>
      </c>
      <c r="H97" s="5">
        <f>'CL &amp; Data'!E519</f>
        <v>-25.562947999999999</v>
      </c>
      <c r="J97" s="5">
        <f>'CL &amp; Data'!F519</f>
        <v>-45.595531000000001</v>
      </c>
      <c r="L97" s="5">
        <f>'CL &amp; Data'!L519/1000000000</f>
        <v>8.44</v>
      </c>
      <c r="N97" s="5">
        <f>'CL &amp; Data'!M519</f>
        <v>-13.165075999999999</v>
      </c>
      <c r="P97" s="5">
        <f>'CL &amp; Data'!N519</f>
        <v>-53.338295000000002</v>
      </c>
      <c r="R97" s="5">
        <f>'CL &amp; Data'!O519</f>
        <v>-45.746505999999997</v>
      </c>
      <c r="T97" s="5">
        <f>'CL &amp; Data'!P519</f>
        <v>-26.221256</v>
      </c>
    </row>
    <row r="98" spans="2:20" x14ac:dyDescent="0.25">
      <c r="B98" s="5">
        <f>'CL &amp; Data'!B520/1000000000</f>
        <v>8.51</v>
      </c>
      <c r="D98" s="5">
        <f>'CL &amp; Data'!C520</f>
        <v>-7.7925314999999999</v>
      </c>
      <c r="F98" s="5">
        <f>'CL &amp; Data'!D520</f>
        <v>-45.727924000000002</v>
      </c>
      <c r="H98" s="5">
        <f>'CL &amp; Data'!E520</f>
        <v>-25.048065000000001</v>
      </c>
      <c r="J98" s="5">
        <f>'CL &amp; Data'!F520</f>
        <v>-44.367759999999997</v>
      </c>
      <c r="L98" s="5">
        <f>'CL &amp; Data'!L520/1000000000</f>
        <v>8.51</v>
      </c>
      <c r="N98" s="5">
        <f>'CL &amp; Data'!M520</f>
        <v>-12.696973</v>
      </c>
      <c r="P98" s="5">
        <f>'CL &amp; Data'!N520</f>
        <v>-52.988354000000001</v>
      </c>
      <c r="R98" s="5">
        <f>'CL &amp; Data'!O520</f>
        <v>-44.497807000000002</v>
      </c>
      <c r="T98" s="5">
        <f>'CL &amp; Data'!P520</f>
        <v>-25.615418999999999</v>
      </c>
    </row>
    <row r="99" spans="2:20" x14ac:dyDescent="0.25">
      <c r="B99" s="5">
        <f>'CL &amp; Data'!B521/1000000000</f>
        <v>8.58</v>
      </c>
      <c r="D99" s="5">
        <f>'CL &amp; Data'!C521</f>
        <v>-7.9090543000000002</v>
      </c>
      <c r="F99" s="5">
        <f>'CL &amp; Data'!D521</f>
        <v>-45.558754</v>
      </c>
      <c r="H99" s="5">
        <f>'CL &amp; Data'!E521</f>
        <v>-24.517430999999998</v>
      </c>
      <c r="J99" s="5">
        <f>'CL &amp; Data'!F521</f>
        <v>-43.296917000000001</v>
      </c>
      <c r="L99" s="5">
        <f>'CL &amp; Data'!L521/1000000000</f>
        <v>8.58</v>
      </c>
      <c r="N99" s="5">
        <f>'CL &amp; Data'!M521</f>
        <v>-12.221733</v>
      </c>
      <c r="P99" s="5">
        <f>'CL &amp; Data'!N521</f>
        <v>-52.164138999999999</v>
      </c>
      <c r="R99" s="5">
        <f>'CL &amp; Data'!O521</f>
        <v>-43.407963000000002</v>
      </c>
      <c r="T99" s="5">
        <f>'CL &amp; Data'!P521</f>
        <v>-25.028666000000001</v>
      </c>
    </row>
    <row r="100" spans="2:20" x14ac:dyDescent="0.25">
      <c r="B100" s="5">
        <f>'CL &amp; Data'!B522/1000000000</f>
        <v>8.65</v>
      </c>
      <c r="D100" s="5">
        <f>'CL &amp; Data'!C522</f>
        <v>-8.0623521999999994</v>
      </c>
      <c r="F100" s="5">
        <f>'CL &amp; Data'!D522</f>
        <v>-45.451824000000002</v>
      </c>
      <c r="H100" s="5">
        <f>'CL &amp; Data'!E522</f>
        <v>-24.026997000000001</v>
      </c>
      <c r="J100" s="5">
        <f>'CL &amp; Data'!F522</f>
        <v>-42.393031999999998</v>
      </c>
      <c r="L100" s="5">
        <f>'CL &amp; Data'!L522/1000000000</f>
        <v>8.65</v>
      </c>
      <c r="N100" s="5">
        <f>'CL &amp; Data'!M522</f>
        <v>-11.759325</v>
      </c>
      <c r="P100" s="5">
        <f>'CL &amp; Data'!N522</f>
        <v>-51.426913999999996</v>
      </c>
      <c r="R100" s="5">
        <f>'CL &amp; Data'!O522</f>
        <v>-42.464241000000001</v>
      </c>
      <c r="T100" s="5">
        <f>'CL &amp; Data'!P522</f>
        <v>-24.473814000000001</v>
      </c>
    </row>
    <row r="101" spans="2:20" x14ac:dyDescent="0.25">
      <c r="B101" s="5">
        <f>'CL &amp; Data'!B523/1000000000</f>
        <v>8.7200000000000006</v>
      </c>
      <c r="D101" s="5">
        <f>'CL &amp; Data'!C523</f>
        <v>-8.3837395000000008</v>
      </c>
      <c r="F101" s="5">
        <f>'CL &amp; Data'!D523</f>
        <v>-45.404834999999999</v>
      </c>
      <c r="H101" s="5">
        <f>'CL &amp; Data'!E523</f>
        <v>-23.539766</v>
      </c>
      <c r="J101" s="5">
        <f>'CL &amp; Data'!F523</f>
        <v>-41.589602999999997</v>
      </c>
      <c r="L101" s="5">
        <f>'CL &amp; Data'!L523/1000000000</f>
        <v>8.7200000000000006</v>
      </c>
      <c r="N101" s="5">
        <f>'CL &amp; Data'!M523</f>
        <v>-11.344720000000001</v>
      </c>
      <c r="P101" s="5">
        <f>'CL &amp; Data'!N523</f>
        <v>-50.746983</v>
      </c>
      <c r="R101" s="5">
        <f>'CL &amp; Data'!O523</f>
        <v>-41.642474999999997</v>
      </c>
      <c r="T101" s="5">
        <f>'CL &amp; Data'!P523</f>
        <v>-23.970213000000001</v>
      </c>
    </row>
    <row r="102" spans="2:20" x14ac:dyDescent="0.25">
      <c r="B102" s="5">
        <f>'CL &amp; Data'!B524/1000000000</f>
        <v>8.7899999999999991</v>
      </c>
      <c r="D102" s="5">
        <f>'CL &amp; Data'!C524</f>
        <v>-8.5755882000000003</v>
      </c>
      <c r="F102" s="5">
        <f>'CL &amp; Data'!D524</f>
        <v>-45.474628000000003</v>
      </c>
      <c r="H102" s="5">
        <f>'CL &amp; Data'!E524</f>
        <v>-23.086369999999999</v>
      </c>
      <c r="J102" s="5">
        <f>'CL &amp; Data'!F524</f>
        <v>-40.893230000000003</v>
      </c>
      <c r="L102" s="5">
        <f>'CL &amp; Data'!L524/1000000000</f>
        <v>8.7899999999999991</v>
      </c>
      <c r="N102" s="5">
        <f>'CL &amp; Data'!M524</f>
        <v>-10.924253999999999</v>
      </c>
      <c r="P102" s="5">
        <f>'CL &amp; Data'!N524</f>
        <v>-49.931446000000001</v>
      </c>
      <c r="R102" s="5">
        <f>'CL &amp; Data'!O524</f>
        <v>-40.922024</v>
      </c>
      <c r="T102" s="5">
        <f>'CL &amp; Data'!P524</f>
        <v>-23.447732999999999</v>
      </c>
    </row>
    <row r="103" spans="2:20" x14ac:dyDescent="0.25">
      <c r="B103" s="5">
        <f>'CL &amp; Data'!B525/1000000000</f>
        <v>8.86</v>
      </c>
      <c r="D103" s="5">
        <f>'CL &amp; Data'!C525</f>
        <v>-8.7641791999999992</v>
      </c>
      <c r="F103" s="5">
        <f>'CL &amp; Data'!D525</f>
        <v>-45.549866000000002</v>
      </c>
      <c r="H103" s="5">
        <f>'CL &amp; Data'!E525</f>
        <v>-22.634398999999998</v>
      </c>
      <c r="J103" s="5">
        <f>'CL &amp; Data'!F525</f>
        <v>-40.268044000000003</v>
      </c>
      <c r="L103" s="5">
        <f>'CL &amp; Data'!L525/1000000000</f>
        <v>8.86</v>
      </c>
      <c r="N103" s="5">
        <f>'CL &amp; Data'!M525</f>
        <v>-10.590248000000001</v>
      </c>
      <c r="P103" s="5">
        <f>'CL &amp; Data'!N525</f>
        <v>-49.282021</v>
      </c>
      <c r="R103" s="5">
        <f>'CL &amp; Data'!O525</f>
        <v>-40.263247999999997</v>
      </c>
      <c r="T103" s="5">
        <f>'CL &amp; Data'!P525</f>
        <v>-22.956278000000001</v>
      </c>
    </row>
    <row r="104" spans="2:20" x14ac:dyDescent="0.25">
      <c r="B104" s="5">
        <f>'CL &amp; Data'!B526/1000000000</f>
        <v>8.93</v>
      </c>
      <c r="D104" s="5">
        <f>'CL &amp; Data'!C526</f>
        <v>-9.0790997000000004</v>
      </c>
      <c r="F104" s="5">
        <f>'CL &amp; Data'!D526</f>
        <v>-45.648578999999998</v>
      </c>
      <c r="H104" s="5">
        <f>'CL &amp; Data'!E526</f>
        <v>-22.196950999999999</v>
      </c>
      <c r="J104" s="5">
        <f>'CL &amp; Data'!F526</f>
        <v>-39.710048999999998</v>
      </c>
      <c r="L104" s="5">
        <f>'CL &amp; Data'!L526/1000000000</f>
        <v>8.93</v>
      </c>
      <c r="N104" s="5">
        <f>'CL &amp; Data'!M526</f>
        <v>-10.259930000000001</v>
      </c>
      <c r="P104" s="5">
        <f>'CL &amp; Data'!N526</f>
        <v>-49.012230000000002</v>
      </c>
      <c r="R104" s="5">
        <f>'CL &amp; Data'!O526</f>
        <v>-39.664825</v>
      </c>
      <c r="T104" s="5">
        <f>'CL &amp; Data'!P526</f>
        <v>-22.472569</v>
      </c>
    </row>
    <row r="105" spans="2:20" x14ac:dyDescent="0.25">
      <c r="B105" s="5">
        <f>'CL &amp; Data'!B527/1000000000</f>
        <v>9</v>
      </c>
      <c r="D105" s="5">
        <f>'CL &amp; Data'!C527</f>
        <v>-9.257987</v>
      </c>
      <c r="F105" s="5">
        <f>'CL &amp; Data'!D527</f>
        <v>-45.775939999999999</v>
      </c>
      <c r="H105" s="5">
        <f>'CL &amp; Data'!E527</f>
        <v>-21.781406</v>
      </c>
      <c r="J105" s="5">
        <f>'CL &amp; Data'!F527</f>
        <v>-39.188350999999997</v>
      </c>
      <c r="L105" s="5">
        <f>'CL &amp; Data'!L527/1000000000</f>
        <v>9</v>
      </c>
      <c r="N105" s="5">
        <f>'CL &amp; Data'!M527</f>
        <v>-10.002119</v>
      </c>
      <c r="P105" s="5">
        <f>'CL &amp; Data'!N527</f>
        <v>-48.860168000000002</v>
      </c>
      <c r="R105" s="5">
        <f>'CL &amp; Data'!O527</f>
        <v>-39.104545999999999</v>
      </c>
      <c r="T105" s="5">
        <f>'CL &amp; Data'!P527</f>
        <v>-21.994548999999999</v>
      </c>
    </row>
    <row r="106" spans="2:20" x14ac:dyDescent="0.25">
      <c r="B106" s="5">
        <f>'CL &amp; Data'!B528/1000000000</f>
        <v>9.07</v>
      </c>
      <c r="D106" s="5">
        <f>'CL &amp; Data'!C528</f>
        <v>-9.3813142999999997</v>
      </c>
      <c r="F106" s="5">
        <f>'CL &amp; Data'!D528</f>
        <v>-45.900269000000002</v>
      </c>
      <c r="H106" s="5">
        <f>'CL &amp; Data'!E528</f>
        <v>-21.371867999999999</v>
      </c>
      <c r="J106" s="5">
        <f>'CL &amp; Data'!F528</f>
        <v>-38.705112</v>
      </c>
      <c r="L106" s="5">
        <f>'CL &amp; Data'!L528/1000000000</f>
        <v>9.07</v>
      </c>
      <c r="N106" s="5">
        <f>'CL &amp; Data'!M528</f>
        <v>-9.7439022000000008</v>
      </c>
      <c r="P106" s="5">
        <f>'CL &amp; Data'!N528</f>
        <v>-48.610751999999998</v>
      </c>
      <c r="R106" s="5">
        <f>'CL &amp; Data'!O528</f>
        <v>-38.583378000000003</v>
      </c>
      <c r="T106" s="5">
        <f>'CL &amp; Data'!P528</f>
        <v>-21.5275</v>
      </c>
    </row>
    <row r="107" spans="2:20" x14ac:dyDescent="0.25">
      <c r="B107" s="5">
        <f>'CL &amp; Data'!B529/1000000000</f>
        <v>9.14</v>
      </c>
      <c r="D107" s="5">
        <f>'CL &amp; Data'!C529</f>
        <v>-9.4802408000000007</v>
      </c>
      <c r="F107" s="5">
        <f>'CL &amp; Data'!D529</f>
        <v>-45.941982000000003</v>
      </c>
      <c r="H107" s="5">
        <f>'CL &amp; Data'!E529</f>
        <v>-20.967745000000001</v>
      </c>
      <c r="J107" s="5">
        <f>'CL &amp; Data'!F529</f>
        <v>-38.264507000000002</v>
      </c>
      <c r="L107" s="5">
        <f>'CL &amp; Data'!L529/1000000000</f>
        <v>9.14</v>
      </c>
      <c r="N107" s="5">
        <f>'CL &amp; Data'!M529</f>
        <v>-9.5615863999999995</v>
      </c>
      <c r="P107" s="5">
        <f>'CL &amp; Data'!N529</f>
        <v>-48.635829999999999</v>
      </c>
      <c r="R107" s="5">
        <f>'CL &amp; Data'!O529</f>
        <v>-38.092686</v>
      </c>
      <c r="T107" s="5">
        <f>'CL &amp; Data'!P529</f>
        <v>-21.065837999999999</v>
      </c>
    </row>
    <row r="108" spans="2:20" x14ac:dyDescent="0.25">
      <c r="B108" s="5">
        <f>'CL &amp; Data'!B530/1000000000</f>
        <v>9.2100000000000009</v>
      </c>
      <c r="D108" s="5">
        <f>'CL &amp; Data'!C530</f>
        <v>-9.6716347000000003</v>
      </c>
      <c r="F108" s="5">
        <f>'CL &amp; Data'!D530</f>
        <v>-46.012199000000003</v>
      </c>
      <c r="H108" s="5">
        <f>'CL &amp; Data'!E530</f>
        <v>-20.562605000000001</v>
      </c>
      <c r="J108" s="5">
        <f>'CL &amp; Data'!F530</f>
        <v>-37.839077000000003</v>
      </c>
      <c r="L108" s="5">
        <f>'CL &amp; Data'!L530/1000000000</f>
        <v>9.2100000000000009</v>
      </c>
      <c r="N108" s="5">
        <f>'CL &amp; Data'!M530</f>
        <v>-9.3825493000000009</v>
      </c>
      <c r="P108" s="5">
        <f>'CL &amp; Data'!N530</f>
        <v>-48.515011000000001</v>
      </c>
      <c r="R108" s="5">
        <f>'CL &amp; Data'!O530</f>
        <v>-37.626457000000002</v>
      </c>
      <c r="T108" s="5">
        <f>'CL &amp; Data'!P530</f>
        <v>-20.630291</v>
      </c>
    </row>
    <row r="109" spans="2:20" x14ac:dyDescent="0.25">
      <c r="B109" s="5">
        <f>'CL &amp; Data'!B531/1000000000</f>
        <v>9.2799999999999994</v>
      </c>
      <c r="D109" s="5">
        <f>'CL &amp; Data'!C531</f>
        <v>-9.8712243999999991</v>
      </c>
      <c r="F109" s="5">
        <f>'CL &amp; Data'!D531</f>
        <v>-46.124184</v>
      </c>
      <c r="H109" s="5">
        <f>'CL &amp; Data'!E531</f>
        <v>-20.194588</v>
      </c>
      <c r="J109" s="5">
        <f>'CL &amp; Data'!F531</f>
        <v>-37.489750000000001</v>
      </c>
      <c r="L109" s="5">
        <f>'CL &amp; Data'!L531/1000000000</f>
        <v>9.2799999999999994</v>
      </c>
      <c r="N109" s="5">
        <f>'CL &amp; Data'!M531</f>
        <v>-9.2454166000000004</v>
      </c>
      <c r="P109" s="5">
        <f>'CL &amp; Data'!N531</f>
        <v>-48.484596000000003</v>
      </c>
      <c r="R109" s="5">
        <f>'CL &amp; Data'!O531</f>
        <v>-37.181846999999998</v>
      </c>
      <c r="T109" s="5">
        <f>'CL &amp; Data'!P531</f>
        <v>-20.198957</v>
      </c>
    </row>
    <row r="110" spans="2:20" x14ac:dyDescent="0.25">
      <c r="B110" s="5">
        <f>'CL &amp; Data'!B532/1000000000</f>
        <v>9.35</v>
      </c>
      <c r="D110" s="5">
        <f>'CL &amp; Data'!C532</f>
        <v>-9.9840221000000007</v>
      </c>
      <c r="F110" s="5">
        <f>'CL &amp; Data'!D532</f>
        <v>-46.132565</v>
      </c>
      <c r="H110" s="5">
        <f>'CL &amp; Data'!E532</f>
        <v>-19.808990000000001</v>
      </c>
      <c r="J110" s="5">
        <f>'CL &amp; Data'!F532</f>
        <v>-37.151344000000002</v>
      </c>
      <c r="L110" s="5">
        <f>'CL &amp; Data'!L532/1000000000</f>
        <v>9.35</v>
      </c>
      <c r="N110" s="5">
        <f>'CL &amp; Data'!M532</f>
        <v>-9.1300106000000003</v>
      </c>
      <c r="P110" s="5">
        <f>'CL &amp; Data'!N532</f>
        <v>-48.260444999999997</v>
      </c>
      <c r="R110" s="5">
        <f>'CL &amp; Data'!O532</f>
        <v>-36.779696999999999</v>
      </c>
      <c r="T110" s="5">
        <f>'CL &amp; Data'!P532</f>
        <v>-19.806448</v>
      </c>
    </row>
    <row r="111" spans="2:20" x14ac:dyDescent="0.25">
      <c r="B111" s="5">
        <f>'CL &amp; Data'!B533/1000000000</f>
        <v>9.42</v>
      </c>
      <c r="D111" s="5">
        <f>'CL &amp; Data'!C533</f>
        <v>-10.184875</v>
      </c>
      <c r="F111" s="5">
        <f>'CL &amp; Data'!D533</f>
        <v>-46.239390999999998</v>
      </c>
      <c r="H111" s="5">
        <f>'CL &amp; Data'!E533</f>
        <v>-19.449460999999999</v>
      </c>
      <c r="J111" s="5">
        <f>'CL &amp; Data'!F533</f>
        <v>-36.822273000000003</v>
      </c>
      <c r="L111" s="5">
        <f>'CL &amp; Data'!L533/1000000000</f>
        <v>9.42</v>
      </c>
      <c r="N111" s="5">
        <f>'CL &amp; Data'!M533</f>
        <v>-9.0111770999999994</v>
      </c>
      <c r="P111" s="5">
        <f>'CL &amp; Data'!N533</f>
        <v>-48.138171999999997</v>
      </c>
      <c r="R111" s="5">
        <f>'CL &amp; Data'!O533</f>
        <v>-36.409351000000001</v>
      </c>
      <c r="T111" s="5">
        <f>'CL &amp; Data'!P533</f>
        <v>-19.421897999999999</v>
      </c>
    </row>
    <row r="112" spans="2:20" x14ac:dyDescent="0.25">
      <c r="B112" s="5">
        <f>'CL &amp; Data'!B534/1000000000</f>
        <v>9.49</v>
      </c>
      <c r="D112" s="5">
        <f>'CL &amp; Data'!C534</f>
        <v>-10.553884999999999</v>
      </c>
      <c r="F112" s="5">
        <f>'CL &amp; Data'!D534</f>
        <v>-46.454715999999998</v>
      </c>
      <c r="H112" s="5">
        <f>'CL &amp; Data'!E534</f>
        <v>-19.123339000000001</v>
      </c>
      <c r="J112" s="5">
        <f>'CL &amp; Data'!F534</f>
        <v>-36.518925000000003</v>
      </c>
      <c r="L112" s="5">
        <f>'CL &amp; Data'!L534/1000000000</f>
        <v>9.49</v>
      </c>
      <c r="N112" s="5">
        <f>'CL &amp; Data'!M534</f>
        <v>-8.9379548999999994</v>
      </c>
      <c r="P112" s="5">
        <f>'CL &amp; Data'!N534</f>
        <v>-48.052723</v>
      </c>
      <c r="R112" s="5">
        <f>'CL &amp; Data'!O534</f>
        <v>-36.007153000000002</v>
      </c>
      <c r="T112" s="5">
        <f>'CL &amp; Data'!P534</f>
        <v>-19.090814999999999</v>
      </c>
    </row>
    <row r="113" spans="2:20" x14ac:dyDescent="0.25">
      <c r="B113" s="5">
        <f>'CL &amp; Data'!B535/1000000000</f>
        <v>9.56</v>
      </c>
      <c r="D113" s="5">
        <f>'CL &amp; Data'!C535</f>
        <v>-10.890412</v>
      </c>
      <c r="F113" s="5">
        <f>'CL &amp; Data'!D535</f>
        <v>-46.680672000000001</v>
      </c>
      <c r="H113" s="5">
        <f>'CL &amp; Data'!E535</f>
        <v>-18.811968</v>
      </c>
      <c r="J113" s="5">
        <f>'CL &amp; Data'!F535</f>
        <v>-36.192425</v>
      </c>
      <c r="L113" s="5">
        <f>'CL &amp; Data'!L535/1000000000</f>
        <v>9.56</v>
      </c>
      <c r="N113" s="5">
        <f>'CL &amp; Data'!M535</f>
        <v>-8.8514709000000007</v>
      </c>
      <c r="P113" s="5">
        <f>'CL &amp; Data'!N535</f>
        <v>-48.027366999999998</v>
      </c>
      <c r="R113" s="5">
        <f>'CL &amp; Data'!O535</f>
        <v>-35.629314000000001</v>
      </c>
      <c r="T113" s="5">
        <f>'CL &amp; Data'!P535</f>
        <v>-18.762993000000002</v>
      </c>
    </row>
    <row r="114" spans="2:20" x14ac:dyDescent="0.25">
      <c r="B114" s="5">
        <f>'CL &amp; Data'!B536/1000000000</f>
        <v>9.6300000000000008</v>
      </c>
      <c r="D114" s="5">
        <f>'CL &amp; Data'!C536</f>
        <v>-10.990498000000001</v>
      </c>
      <c r="F114" s="5">
        <f>'CL &amp; Data'!D536</f>
        <v>-46.968105000000001</v>
      </c>
      <c r="H114" s="5">
        <f>'CL &amp; Data'!E536</f>
        <v>-18.472989999999999</v>
      </c>
      <c r="J114" s="5">
        <f>'CL &amp; Data'!F536</f>
        <v>-35.759365000000003</v>
      </c>
      <c r="L114" s="5">
        <f>'CL &amp; Data'!L536/1000000000</f>
        <v>9.6300000000000008</v>
      </c>
      <c r="N114" s="5">
        <f>'CL &amp; Data'!M536</f>
        <v>-8.8106574999999996</v>
      </c>
      <c r="P114" s="5">
        <f>'CL &amp; Data'!N536</f>
        <v>-48.039574000000002</v>
      </c>
      <c r="R114" s="5">
        <f>'CL &amp; Data'!O536</f>
        <v>-35.228839999999998</v>
      </c>
      <c r="T114" s="5">
        <f>'CL &amp; Data'!P536</f>
        <v>-18.458366000000002</v>
      </c>
    </row>
    <row r="115" spans="2:20" x14ac:dyDescent="0.25">
      <c r="B115" s="5">
        <f>'CL &amp; Data'!B537/1000000000</f>
        <v>9.6999999999999993</v>
      </c>
      <c r="D115" s="5">
        <f>'CL &amp; Data'!C537</f>
        <v>-11.312912000000001</v>
      </c>
      <c r="F115" s="5">
        <f>'CL &amp; Data'!D537</f>
        <v>-47.339900999999998</v>
      </c>
      <c r="H115" s="5">
        <f>'CL &amp; Data'!E537</f>
        <v>-18.187201000000002</v>
      </c>
      <c r="J115" s="5">
        <f>'CL &amp; Data'!F537</f>
        <v>-35.280087000000002</v>
      </c>
      <c r="L115" s="5">
        <f>'CL &amp; Data'!L537/1000000000</f>
        <v>9.6999999999999993</v>
      </c>
      <c r="N115" s="5">
        <f>'CL &amp; Data'!M537</f>
        <v>-8.7688818000000008</v>
      </c>
      <c r="P115" s="5">
        <f>'CL &amp; Data'!N537</f>
        <v>-48.160953999999997</v>
      </c>
      <c r="R115" s="5">
        <f>'CL &amp; Data'!O537</f>
        <v>-34.76099</v>
      </c>
      <c r="T115" s="5">
        <f>'CL &amp; Data'!P537</f>
        <v>-18.162351999999998</v>
      </c>
    </row>
    <row r="116" spans="2:20" x14ac:dyDescent="0.25">
      <c r="B116" s="5">
        <f>'CL &amp; Data'!B538/1000000000</f>
        <v>9.77</v>
      </c>
      <c r="D116" s="5">
        <f>'CL &amp; Data'!C538</f>
        <v>-11.555353</v>
      </c>
      <c r="F116" s="5">
        <f>'CL &amp; Data'!D538</f>
        <v>-47.568401000000001</v>
      </c>
      <c r="H116" s="5">
        <f>'CL &amp; Data'!E538</f>
        <v>-17.910571999999998</v>
      </c>
      <c r="J116" s="5">
        <f>'CL &amp; Data'!F538</f>
        <v>-34.790500999999999</v>
      </c>
      <c r="L116" s="5">
        <f>'CL &amp; Data'!L538/1000000000</f>
        <v>9.77</v>
      </c>
      <c r="N116" s="5">
        <f>'CL &amp; Data'!M538</f>
        <v>-8.7729587999999996</v>
      </c>
      <c r="P116" s="5">
        <f>'CL &amp; Data'!N538</f>
        <v>-48.358055</v>
      </c>
      <c r="R116" s="5">
        <f>'CL &amp; Data'!O538</f>
        <v>-34.267899</v>
      </c>
      <c r="T116" s="5">
        <f>'CL &amp; Data'!P538</f>
        <v>-17.878613000000001</v>
      </c>
    </row>
    <row r="117" spans="2:20" x14ac:dyDescent="0.25">
      <c r="B117" s="5">
        <f>'CL &amp; Data'!B539/1000000000</f>
        <v>9.84</v>
      </c>
      <c r="D117" s="5">
        <f>'CL &amp; Data'!C539</f>
        <v>-11.75948</v>
      </c>
      <c r="F117" s="5">
        <f>'CL &amp; Data'!D539</f>
        <v>-47.739037000000003</v>
      </c>
      <c r="H117" s="5">
        <f>'CL &amp; Data'!E539</f>
        <v>-17.636948</v>
      </c>
      <c r="J117" s="5">
        <f>'CL &amp; Data'!F539</f>
        <v>-34.293940999999997</v>
      </c>
      <c r="L117" s="5">
        <f>'CL &amp; Data'!L539/1000000000</f>
        <v>9.84</v>
      </c>
      <c r="N117" s="5">
        <f>'CL &amp; Data'!M539</f>
        <v>-8.7664174999999993</v>
      </c>
      <c r="P117" s="5">
        <f>'CL &amp; Data'!N539</f>
        <v>-48.563744</v>
      </c>
      <c r="R117" s="5">
        <f>'CL &amp; Data'!O539</f>
        <v>-33.772404000000002</v>
      </c>
      <c r="T117" s="5">
        <f>'CL &amp; Data'!P539</f>
        <v>-17.607420000000001</v>
      </c>
    </row>
    <row r="118" spans="2:20" x14ac:dyDescent="0.25">
      <c r="B118" s="5">
        <f>'CL &amp; Data'!B540/1000000000</f>
        <v>9.91</v>
      </c>
      <c r="D118" s="5">
        <f>'CL &amp; Data'!C540</f>
        <v>-11.957587999999999</v>
      </c>
      <c r="F118" s="5">
        <f>'CL &amp; Data'!D540</f>
        <v>-47.899344999999997</v>
      </c>
      <c r="H118" s="5">
        <f>'CL &amp; Data'!E540</f>
        <v>-17.382646999999999</v>
      </c>
      <c r="J118" s="5">
        <f>'CL &amp; Data'!F540</f>
        <v>-33.772686</v>
      </c>
      <c r="L118" s="5">
        <f>'CL &amp; Data'!L540/1000000000</f>
        <v>9.91</v>
      </c>
      <c r="N118" s="5">
        <f>'CL &amp; Data'!M540</f>
        <v>-8.7755975999999993</v>
      </c>
      <c r="P118" s="5">
        <f>'CL &amp; Data'!N540</f>
        <v>-48.797725999999997</v>
      </c>
      <c r="R118" s="5">
        <f>'CL &amp; Data'!O540</f>
        <v>-33.261997000000001</v>
      </c>
      <c r="T118" s="5">
        <f>'CL &amp; Data'!P540</f>
        <v>-17.319635000000002</v>
      </c>
    </row>
    <row r="119" spans="2:20" x14ac:dyDescent="0.25">
      <c r="B119" s="5">
        <f>'CL &amp; Data'!B541/1000000000</f>
        <v>9.98</v>
      </c>
      <c r="D119" s="5">
        <f>'CL &amp; Data'!C541</f>
        <v>-12.260880999999999</v>
      </c>
      <c r="F119" s="5">
        <f>'CL &amp; Data'!D541</f>
        <v>-47.983584999999998</v>
      </c>
      <c r="H119" s="5">
        <f>'CL &amp; Data'!E541</f>
        <v>-17.167728</v>
      </c>
      <c r="J119" s="5">
        <f>'CL &amp; Data'!F541</f>
        <v>-33.318835999999997</v>
      </c>
      <c r="L119" s="5">
        <f>'CL &amp; Data'!L541/1000000000</f>
        <v>9.98</v>
      </c>
      <c r="N119" s="5">
        <f>'CL &amp; Data'!M541</f>
        <v>-8.7746438999999992</v>
      </c>
      <c r="P119" s="5">
        <f>'CL &amp; Data'!N541</f>
        <v>-48.946033</v>
      </c>
      <c r="R119" s="5">
        <f>'CL &amp; Data'!O541</f>
        <v>-32.769005</v>
      </c>
      <c r="T119" s="5">
        <f>'CL &amp; Data'!P541</f>
        <v>-17.069472999999999</v>
      </c>
    </row>
    <row r="120" spans="2:20" x14ac:dyDescent="0.25">
      <c r="B120" s="5">
        <f>'CL &amp; Data'!B542/1000000000</f>
        <v>10.050000000000001</v>
      </c>
      <c r="D120" s="5">
        <f>'CL &amp; Data'!C542</f>
        <v>-12.563749</v>
      </c>
      <c r="F120" s="5">
        <f>'CL &amp; Data'!D542</f>
        <v>-48.026093000000003</v>
      </c>
      <c r="H120" s="5">
        <f>'CL &amp; Data'!E542</f>
        <v>-16.974578999999999</v>
      </c>
      <c r="J120" s="5">
        <f>'CL &amp; Data'!F542</f>
        <v>-32.916477</v>
      </c>
      <c r="L120" s="5">
        <f>'CL &amp; Data'!L542/1000000000</f>
        <v>10.050000000000001</v>
      </c>
      <c r="N120" s="5">
        <f>'CL &amp; Data'!M542</f>
        <v>-8.7476730000000007</v>
      </c>
      <c r="P120" s="5">
        <f>'CL &amp; Data'!N542</f>
        <v>-49.321269999999998</v>
      </c>
      <c r="R120" s="5">
        <f>'CL &amp; Data'!O542</f>
        <v>-32.378127999999997</v>
      </c>
      <c r="T120" s="5">
        <f>'CL &amp; Data'!P542</f>
        <v>-16.816787999999999</v>
      </c>
    </row>
    <row r="121" spans="2:20" x14ac:dyDescent="0.25">
      <c r="B121" s="5">
        <f>'CL &amp; Data'!B543/1000000000</f>
        <v>10.119999999999999</v>
      </c>
      <c r="D121" s="5">
        <f>'CL &amp; Data'!C543</f>
        <v>-12.812898000000001</v>
      </c>
      <c r="F121" s="5">
        <f>'CL &amp; Data'!D543</f>
        <v>-48.120102000000003</v>
      </c>
      <c r="H121" s="5">
        <f>'CL &amp; Data'!E543</f>
        <v>-16.802340000000001</v>
      </c>
      <c r="J121" s="5">
        <f>'CL &amp; Data'!F543</f>
        <v>-32.620368999999997</v>
      </c>
      <c r="L121" s="5">
        <f>'CL &amp; Data'!L543/1000000000</f>
        <v>10.119999999999999</v>
      </c>
      <c r="N121" s="5">
        <f>'CL &amp; Data'!M543</f>
        <v>-8.7497109999999996</v>
      </c>
      <c r="P121" s="5">
        <f>'CL &amp; Data'!N543</f>
        <v>-49.471984999999997</v>
      </c>
      <c r="R121" s="5">
        <f>'CL &amp; Data'!O543</f>
        <v>-31.934767000000001</v>
      </c>
      <c r="T121" s="5">
        <f>'CL &amp; Data'!P543</f>
        <v>-16.599155</v>
      </c>
    </row>
    <row r="122" spans="2:20" x14ac:dyDescent="0.25">
      <c r="B122" s="5">
        <f>'CL &amp; Data'!B544/1000000000</f>
        <v>10.19</v>
      </c>
      <c r="D122" s="5">
        <f>'CL &amp; Data'!C544</f>
        <v>-12.941893</v>
      </c>
      <c r="F122" s="5">
        <f>'CL &amp; Data'!D544</f>
        <v>-48.221622000000004</v>
      </c>
      <c r="H122" s="5">
        <f>'CL &amp; Data'!E544</f>
        <v>-16.644183999999999</v>
      </c>
      <c r="J122" s="5">
        <f>'CL &amp; Data'!F544</f>
        <v>-32.320312999999999</v>
      </c>
      <c r="L122" s="5">
        <f>'CL &amp; Data'!L544/1000000000</f>
        <v>10.19</v>
      </c>
      <c r="N122" s="5">
        <f>'CL &amp; Data'!M544</f>
        <v>-8.6588525999999995</v>
      </c>
      <c r="P122" s="5">
        <f>'CL &amp; Data'!N544</f>
        <v>-49.819073000000003</v>
      </c>
      <c r="R122" s="5">
        <f>'CL &amp; Data'!O544</f>
        <v>-31.668175000000002</v>
      </c>
      <c r="T122" s="5">
        <f>'CL &amp; Data'!P544</f>
        <v>-16.384245</v>
      </c>
    </row>
    <row r="123" spans="2:20" x14ac:dyDescent="0.25">
      <c r="B123" s="5">
        <f>'CL &amp; Data'!B545/1000000000</f>
        <v>10.26</v>
      </c>
      <c r="D123" s="5">
        <f>'CL &amp; Data'!C545</f>
        <v>-13.079165</v>
      </c>
      <c r="F123" s="5">
        <f>'CL &amp; Data'!D545</f>
        <v>-48.443297999999999</v>
      </c>
      <c r="H123" s="5">
        <f>'CL &amp; Data'!E545</f>
        <v>-16.511292000000001</v>
      </c>
      <c r="J123" s="5">
        <f>'CL &amp; Data'!F545</f>
        <v>-32.164261000000003</v>
      </c>
      <c r="L123" s="5">
        <f>'CL &amp; Data'!L545/1000000000</f>
        <v>10.26</v>
      </c>
      <c r="N123" s="5">
        <f>'CL &amp; Data'!M545</f>
        <v>-8.6098166000000003</v>
      </c>
      <c r="P123" s="5">
        <f>'CL &amp; Data'!N545</f>
        <v>-50.185879</v>
      </c>
      <c r="R123" s="5">
        <f>'CL &amp; Data'!O545</f>
        <v>-31.349692999999998</v>
      </c>
      <c r="T123" s="5">
        <f>'CL &amp; Data'!P545</f>
        <v>-16.224215999999998</v>
      </c>
    </row>
    <row r="124" spans="2:20" x14ac:dyDescent="0.25">
      <c r="B124" s="5">
        <f>'CL &amp; Data'!B546/1000000000</f>
        <v>10.33</v>
      </c>
      <c r="D124" s="5">
        <f>'CL &amp; Data'!C546</f>
        <v>-13.195617</v>
      </c>
      <c r="F124" s="5">
        <f>'CL &amp; Data'!D546</f>
        <v>-48.604145000000003</v>
      </c>
      <c r="H124" s="5">
        <f>'CL &amp; Data'!E546</f>
        <v>-16.415485</v>
      </c>
      <c r="J124" s="5">
        <f>'CL &amp; Data'!F546</f>
        <v>-32.039619000000002</v>
      </c>
      <c r="L124" s="5">
        <f>'CL &amp; Data'!L546/1000000000</f>
        <v>10.33</v>
      </c>
      <c r="N124" s="5">
        <f>'CL &amp; Data'!M546</f>
        <v>-8.5500450000000008</v>
      </c>
      <c r="P124" s="5">
        <f>'CL &amp; Data'!N546</f>
        <v>-50.660549000000003</v>
      </c>
      <c r="R124" s="5">
        <f>'CL &amp; Data'!O546</f>
        <v>-31.069701999999999</v>
      </c>
      <c r="T124" s="5">
        <f>'CL &amp; Data'!P546</f>
        <v>-16.069241999999999</v>
      </c>
    </row>
    <row r="125" spans="2:20" x14ac:dyDescent="0.25">
      <c r="B125" s="5">
        <f>'CL &amp; Data'!B547/1000000000</f>
        <v>10.4</v>
      </c>
      <c r="D125" s="5">
        <f>'CL &amp; Data'!C547</f>
        <v>-13.161314000000001</v>
      </c>
      <c r="F125" s="5">
        <f>'CL &amp; Data'!D547</f>
        <v>-48.826210000000003</v>
      </c>
      <c r="H125" s="5">
        <f>'CL &amp; Data'!E547</f>
        <v>-16.318680000000001</v>
      </c>
      <c r="J125" s="5">
        <f>'CL &amp; Data'!F547</f>
        <v>-32.020153000000001</v>
      </c>
      <c r="L125" s="5">
        <f>'CL &amp; Data'!L547/1000000000</f>
        <v>10.4</v>
      </c>
      <c r="N125" s="5">
        <f>'CL &amp; Data'!M547</f>
        <v>-8.4976511000000006</v>
      </c>
      <c r="P125" s="5">
        <f>'CL &amp; Data'!N547</f>
        <v>-51.146560999999998</v>
      </c>
      <c r="R125" s="5">
        <f>'CL &amp; Data'!O547</f>
        <v>-30.761499000000001</v>
      </c>
      <c r="T125" s="5">
        <f>'CL &amp; Data'!P547</f>
        <v>-15.933018000000001</v>
      </c>
    </row>
    <row r="126" spans="2:20" x14ac:dyDescent="0.25">
      <c r="B126" s="5">
        <f>'CL &amp; Data'!B548/1000000000</f>
        <v>10.47</v>
      </c>
      <c r="D126" s="5">
        <f>'CL &amp; Data'!C548</f>
        <v>-13.015499</v>
      </c>
      <c r="F126" s="5">
        <f>'CL &amp; Data'!D548</f>
        <v>-48.967120999999999</v>
      </c>
      <c r="H126" s="5">
        <f>'CL &amp; Data'!E548</f>
        <v>-16.226897999999998</v>
      </c>
      <c r="J126" s="5">
        <f>'CL &amp; Data'!F548</f>
        <v>-31.883265000000002</v>
      </c>
      <c r="L126" s="5">
        <f>'CL &amp; Data'!L548/1000000000</f>
        <v>10.47</v>
      </c>
      <c r="N126" s="5">
        <f>'CL &amp; Data'!M548</f>
        <v>-8.4269876000000004</v>
      </c>
      <c r="P126" s="5">
        <f>'CL &amp; Data'!N548</f>
        <v>-51.836227000000001</v>
      </c>
      <c r="R126" s="5">
        <f>'CL &amp; Data'!O548</f>
        <v>-30.502009999999999</v>
      </c>
      <c r="T126" s="5">
        <f>'CL &amp; Data'!P548</f>
        <v>-15.785774999999999</v>
      </c>
    </row>
    <row r="127" spans="2:20" x14ac:dyDescent="0.25">
      <c r="B127" s="5">
        <f>'CL &amp; Data'!B549/1000000000</f>
        <v>10.54</v>
      </c>
      <c r="D127" s="5">
        <f>'CL &amp; Data'!C549</f>
        <v>-12.912153</v>
      </c>
      <c r="F127" s="5">
        <f>'CL &amp; Data'!D549</f>
        <v>-49.013809000000002</v>
      </c>
      <c r="H127" s="5">
        <f>'CL &amp; Data'!E549</f>
        <v>-16.169388000000001</v>
      </c>
      <c r="J127" s="5">
        <f>'CL &amp; Data'!F549</f>
        <v>-31.950838000000001</v>
      </c>
      <c r="L127" s="5">
        <f>'CL &amp; Data'!L549/1000000000</f>
        <v>10.54</v>
      </c>
      <c r="N127" s="5">
        <f>'CL &amp; Data'!M549</f>
        <v>-8.3460731999999993</v>
      </c>
      <c r="P127" s="5">
        <f>'CL &amp; Data'!N549</f>
        <v>-52.779555999999999</v>
      </c>
      <c r="R127" s="5">
        <f>'CL &amp; Data'!O549</f>
        <v>-30.266096000000001</v>
      </c>
      <c r="T127" s="5">
        <f>'CL &amp; Data'!P549</f>
        <v>-15.696764999999999</v>
      </c>
    </row>
    <row r="128" spans="2:20" x14ac:dyDescent="0.25">
      <c r="B128" s="5">
        <f>'CL &amp; Data'!B550/1000000000</f>
        <v>10.61</v>
      </c>
      <c r="D128" s="5">
        <f>'CL &amp; Data'!C550</f>
        <v>-12.692577</v>
      </c>
      <c r="F128" s="5">
        <f>'CL &amp; Data'!D550</f>
        <v>-49.280647000000002</v>
      </c>
      <c r="H128" s="5">
        <f>'CL &amp; Data'!E550</f>
        <v>-16.119174999999998</v>
      </c>
      <c r="J128" s="5">
        <f>'CL &amp; Data'!F550</f>
        <v>-31.783739000000001</v>
      </c>
      <c r="L128" s="5">
        <f>'CL &amp; Data'!L550/1000000000</f>
        <v>10.61</v>
      </c>
      <c r="N128" s="5">
        <f>'CL &amp; Data'!M550</f>
        <v>-8.2592076999999993</v>
      </c>
      <c r="P128" s="5">
        <f>'CL &amp; Data'!N550</f>
        <v>-53.495018000000002</v>
      </c>
      <c r="R128" s="5">
        <f>'CL &amp; Data'!O550</f>
        <v>-30.039660999999999</v>
      </c>
      <c r="T128" s="5">
        <f>'CL &amp; Data'!P550</f>
        <v>-15.611236999999999</v>
      </c>
    </row>
    <row r="129" spans="2:20" x14ac:dyDescent="0.25">
      <c r="B129" s="5">
        <f>'CL &amp; Data'!B551/1000000000</f>
        <v>10.68</v>
      </c>
      <c r="D129" s="5">
        <f>'CL &amp; Data'!C551</f>
        <v>-12.390473999999999</v>
      </c>
      <c r="F129" s="5">
        <f>'CL &amp; Data'!D551</f>
        <v>-49.298096000000001</v>
      </c>
      <c r="H129" s="5">
        <f>'CL &amp; Data'!E551</f>
        <v>-16.075026999999999</v>
      </c>
      <c r="J129" s="5">
        <f>'CL &amp; Data'!F551</f>
        <v>-31.551054000000001</v>
      </c>
      <c r="L129" s="5">
        <f>'CL &amp; Data'!L551/1000000000</f>
        <v>10.68</v>
      </c>
      <c r="N129" s="5">
        <f>'CL &amp; Data'!M551</f>
        <v>-8.1736012000000002</v>
      </c>
      <c r="P129" s="5">
        <f>'CL &amp; Data'!N551</f>
        <v>-54.734276000000001</v>
      </c>
      <c r="R129" s="5">
        <f>'CL &amp; Data'!O551</f>
        <v>-29.842763999999999</v>
      </c>
      <c r="T129" s="5">
        <f>'CL &amp; Data'!P551</f>
        <v>-15.590717</v>
      </c>
    </row>
    <row r="130" spans="2:20" x14ac:dyDescent="0.25">
      <c r="B130" s="5">
        <f>'CL &amp; Data'!B552/1000000000</f>
        <v>10.75</v>
      </c>
      <c r="D130" s="5">
        <f>'CL &amp; Data'!C552</f>
        <v>-12.033550999999999</v>
      </c>
      <c r="F130" s="5">
        <f>'CL &amp; Data'!D552</f>
        <v>-49.434792000000002</v>
      </c>
      <c r="H130" s="5">
        <f>'CL &amp; Data'!E552</f>
        <v>-16.046946999999999</v>
      </c>
      <c r="J130" s="5">
        <f>'CL &amp; Data'!F552</f>
        <v>-31.111736000000001</v>
      </c>
      <c r="L130" s="5">
        <f>'CL &amp; Data'!L552/1000000000</f>
        <v>10.75</v>
      </c>
      <c r="N130" s="5">
        <f>'CL &amp; Data'!M552</f>
        <v>-8.1335840000000008</v>
      </c>
      <c r="P130" s="5">
        <f>'CL &amp; Data'!N552</f>
        <v>-55.703304000000003</v>
      </c>
      <c r="R130" s="5">
        <f>'CL &amp; Data'!O552</f>
        <v>-29.555439</v>
      </c>
      <c r="T130" s="5">
        <f>'CL &amp; Data'!P552</f>
        <v>-15.609794000000001</v>
      </c>
    </row>
    <row r="131" spans="2:20" x14ac:dyDescent="0.25">
      <c r="B131" s="5">
        <f>'CL &amp; Data'!B553/1000000000</f>
        <v>10.82</v>
      </c>
      <c r="D131" s="5">
        <f>'CL &amp; Data'!C553</f>
        <v>-11.715401</v>
      </c>
      <c r="F131" s="5">
        <f>'CL &amp; Data'!D553</f>
        <v>-49.851455999999999</v>
      </c>
      <c r="H131" s="5">
        <f>'CL &amp; Data'!E553</f>
        <v>-16.055620000000001</v>
      </c>
      <c r="J131" s="5">
        <f>'CL &amp; Data'!F553</f>
        <v>-30.765045000000001</v>
      </c>
      <c r="L131" s="5">
        <f>'CL &amp; Data'!L553/1000000000</f>
        <v>10.82</v>
      </c>
      <c r="N131" s="5">
        <f>'CL &amp; Data'!M553</f>
        <v>-8.0050010999999994</v>
      </c>
      <c r="P131" s="5">
        <f>'CL &amp; Data'!N553</f>
        <v>-57.02861</v>
      </c>
      <c r="R131" s="5">
        <f>'CL &amp; Data'!O553</f>
        <v>-29.422684</v>
      </c>
      <c r="T131" s="5">
        <f>'CL &amp; Data'!P553</f>
        <v>-15.712147</v>
      </c>
    </row>
    <row r="132" spans="2:20" x14ac:dyDescent="0.25">
      <c r="B132" s="5">
        <f>'CL &amp; Data'!B554/1000000000</f>
        <v>10.89</v>
      </c>
      <c r="D132" s="5">
        <f>'CL &amp; Data'!C554</f>
        <v>-11.340471000000001</v>
      </c>
      <c r="F132" s="5">
        <f>'CL &amp; Data'!D554</f>
        <v>-50.402546000000001</v>
      </c>
      <c r="H132" s="5">
        <f>'CL &amp; Data'!E554</f>
        <v>-16.077176999999999</v>
      </c>
      <c r="J132" s="5">
        <f>'CL &amp; Data'!F554</f>
        <v>-30.102682000000001</v>
      </c>
      <c r="L132" s="5">
        <f>'CL &amp; Data'!L554/1000000000</f>
        <v>10.89</v>
      </c>
      <c r="N132" s="5">
        <f>'CL &amp; Data'!M554</f>
        <v>-8.0104121999999993</v>
      </c>
      <c r="P132" s="5">
        <f>'CL &amp; Data'!N554</f>
        <v>-57.777962000000002</v>
      </c>
      <c r="R132" s="5">
        <f>'CL &amp; Data'!O554</f>
        <v>-29.048496</v>
      </c>
      <c r="T132" s="5">
        <f>'CL &amp; Data'!P554</f>
        <v>-15.829795000000001</v>
      </c>
    </row>
    <row r="133" spans="2:20" x14ac:dyDescent="0.25">
      <c r="B133" s="5">
        <f>'CL &amp; Data'!B555/1000000000</f>
        <v>10.96</v>
      </c>
      <c r="D133" s="5">
        <f>'CL &amp; Data'!C555</f>
        <v>-11.01385</v>
      </c>
      <c r="F133" s="5">
        <f>'CL &amp; Data'!D555</f>
        <v>-50.739960000000004</v>
      </c>
      <c r="H133" s="5">
        <f>'CL &amp; Data'!E555</f>
        <v>-16.142426</v>
      </c>
      <c r="J133" s="5">
        <f>'CL &amp; Data'!F555</f>
        <v>-29.560541000000001</v>
      </c>
      <c r="L133" s="5">
        <f>'CL &amp; Data'!L555/1000000000</f>
        <v>10.96</v>
      </c>
      <c r="N133" s="5">
        <f>'CL &amp; Data'!M555</f>
        <v>-8.0016727000000003</v>
      </c>
      <c r="P133" s="5">
        <f>'CL &amp; Data'!N555</f>
        <v>-59.34845</v>
      </c>
      <c r="R133" s="5">
        <f>'CL &amp; Data'!O555</f>
        <v>-28.760325999999999</v>
      </c>
      <c r="T133" s="5">
        <f>'CL &amp; Data'!P555</f>
        <v>-16.001698999999999</v>
      </c>
    </row>
    <row r="134" spans="2:20" x14ac:dyDescent="0.25">
      <c r="B134" s="5">
        <f>'CL &amp; Data'!B556/1000000000</f>
        <v>11.03</v>
      </c>
      <c r="D134" s="5">
        <f>'CL &amp; Data'!C556</f>
        <v>-10.684233000000001</v>
      </c>
      <c r="F134" s="5">
        <f>'CL &amp; Data'!D556</f>
        <v>-51.779860999999997</v>
      </c>
      <c r="H134" s="5">
        <f>'CL &amp; Data'!E556</f>
        <v>-16.221176</v>
      </c>
      <c r="J134" s="5">
        <f>'CL &amp; Data'!F556</f>
        <v>-29.056889999999999</v>
      </c>
      <c r="L134" s="5">
        <f>'CL &amp; Data'!L556/1000000000</f>
        <v>11.03</v>
      </c>
      <c r="N134" s="5">
        <f>'CL &amp; Data'!M556</f>
        <v>-8.0351075999999999</v>
      </c>
      <c r="P134" s="5">
        <f>'CL &amp; Data'!N556</f>
        <v>-60.151401999999997</v>
      </c>
      <c r="R134" s="5">
        <f>'CL &amp; Data'!O556</f>
        <v>-28.359304000000002</v>
      </c>
      <c r="T134" s="5">
        <f>'CL &amp; Data'!P556</f>
        <v>-16.144413</v>
      </c>
    </row>
    <row r="135" spans="2:20" x14ac:dyDescent="0.25">
      <c r="B135" s="5">
        <f>'CL &amp; Data'!B557/1000000000</f>
        <v>11.1</v>
      </c>
      <c r="D135" s="5">
        <f>'CL &amp; Data'!C557</f>
        <v>-10.381544999999999</v>
      </c>
      <c r="F135" s="5">
        <f>'CL &amp; Data'!D557</f>
        <v>-52.432045000000002</v>
      </c>
      <c r="H135" s="5">
        <f>'CL &amp; Data'!E557</f>
        <v>-16.336212</v>
      </c>
      <c r="J135" s="5">
        <f>'CL &amp; Data'!F557</f>
        <v>-28.653759000000001</v>
      </c>
      <c r="L135" s="5">
        <f>'CL &amp; Data'!L557/1000000000</f>
        <v>11.1</v>
      </c>
      <c r="N135" s="5">
        <f>'CL &amp; Data'!M557</f>
        <v>-8.0313616000000003</v>
      </c>
      <c r="P135" s="5">
        <f>'CL &amp; Data'!N557</f>
        <v>-61.429592</v>
      </c>
      <c r="R135" s="5">
        <f>'CL &amp; Data'!O557</f>
        <v>-28.062850999999998</v>
      </c>
      <c r="T135" s="5">
        <f>'CL &amp; Data'!P557</f>
        <v>-16.319710000000001</v>
      </c>
    </row>
    <row r="136" spans="2:20" x14ac:dyDescent="0.25">
      <c r="B136" s="5">
        <f>'CL &amp; Data'!B558/1000000000</f>
        <v>11.17</v>
      </c>
      <c r="D136" s="5">
        <f>'CL &amp; Data'!C558</f>
        <v>-10.068872000000001</v>
      </c>
      <c r="F136" s="5">
        <f>'CL &amp; Data'!D558</f>
        <v>-53.661095000000003</v>
      </c>
      <c r="H136" s="5">
        <f>'CL &amp; Data'!E558</f>
        <v>-16.465800999999999</v>
      </c>
      <c r="J136" s="5">
        <f>'CL &amp; Data'!F558</f>
        <v>-28.279995</v>
      </c>
      <c r="L136" s="5">
        <f>'CL &amp; Data'!L558/1000000000</f>
        <v>11.17</v>
      </c>
      <c r="N136" s="5">
        <f>'CL &amp; Data'!M558</f>
        <v>-8.1563558999999994</v>
      </c>
      <c r="P136" s="5">
        <f>'CL &amp; Data'!N558</f>
        <v>-61.493186999999999</v>
      </c>
      <c r="R136" s="5">
        <f>'CL &amp; Data'!O558</f>
        <v>-27.583637</v>
      </c>
      <c r="T136" s="5">
        <f>'CL &amp; Data'!P558</f>
        <v>-16.469414</v>
      </c>
    </row>
    <row r="137" spans="2:20" x14ac:dyDescent="0.25">
      <c r="B137" s="5">
        <f>'CL &amp; Data'!B559/1000000000</f>
        <v>11.24</v>
      </c>
      <c r="D137" s="5">
        <f>'CL &amp; Data'!C559</f>
        <v>-9.7640265999999993</v>
      </c>
      <c r="F137" s="5">
        <f>'CL &amp; Data'!D559</f>
        <v>-55.529034000000003</v>
      </c>
      <c r="H137" s="5">
        <f>'CL &amp; Data'!E559</f>
        <v>-16.605886000000002</v>
      </c>
      <c r="J137" s="5">
        <f>'CL &amp; Data'!F559</f>
        <v>-27.958860000000001</v>
      </c>
      <c r="L137" s="5">
        <f>'CL &amp; Data'!L559/1000000000</f>
        <v>11.24</v>
      </c>
      <c r="N137" s="5">
        <f>'CL &amp; Data'!M559</f>
        <v>-8.2488480000000006</v>
      </c>
      <c r="P137" s="5">
        <f>'CL &amp; Data'!N559</f>
        <v>-61.244563999999997</v>
      </c>
      <c r="R137" s="5">
        <f>'CL &amp; Data'!O559</f>
        <v>-27.186443000000001</v>
      </c>
      <c r="T137" s="5">
        <f>'CL &amp; Data'!P559</f>
        <v>-16.597003999999998</v>
      </c>
    </row>
    <row r="138" spans="2:20" x14ac:dyDescent="0.25">
      <c r="B138" s="5">
        <f>'CL &amp; Data'!B560/1000000000</f>
        <v>11.31</v>
      </c>
      <c r="D138" s="5">
        <f>'CL &amp; Data'!C560</f>
        <v>-9.4788970999999993</v>
      </c>
      <c r="F138" s="5">
        <f>'CL &amp; Data'!D560</f>
        <v>-56.288376</v>
      </c>
      <c r="H138" s="5">
        <f>'CL &amp; Data'!E560</f>
        <v>-16.783113</v>
      </c>
      <c r="J138" s="5">
        <f>'CL &amp; Data'!F560</f>
        <v>-27.686184000000001</v>
      </c>
      <c r="L138" s="5">
        <f>'CL &amp; Data'!L560/1000000000</f>
        <v>11.31</v>
      </c>
      <c r="N138" s="5">
        <f>'CL &amp; Data'!M560</f>
        <v>-8.3502826999999993</v>
      </c>
      <c r="P138" s="5">
        <f>'CL &amp; Data'!N560</f>
        <v>-60.155330999999997</v>
      </c>
      <c r="R138" s="5">
        <f>'CL &amp; Data'!O560</f>
        <v>-26.784185000000001</v>
      </c>
      <c r="T138" s="5">
        <f>'CL &amp; Data'!P560</f>
        <v>-16.756117</v>
      </c>
    </row>
    <row r="139" spans="2:20" x14ac:dyDescent="0.25">
      <c r="B139" s="5">
        <f>'CL &amp; Data'!B561/1000000000</f>
        <v>11.38</v>
      </c>
      <c r="D139" s="5">
        <f>'CL &amp; Data'!C561</f>
        <v>-9.2237577000000002</v>
      </c>
      <c r="F139" s="5">
        <f>'CL &amp; Data'!D561</f>
        <v>-56.938403999999998</v>
      </c>
      <c r="H139" s="5">
        <f>'CL &amp; Data'!E561</f>
        <v>-16.977701</v>
      </c>
      <c r="J139" s="5">
        <f>'CL &amp; Data'!F561</f>
        <v>-27.349426000000001</v>
      </c>
      <c r="L139" s="5">
        <f>'CL &amp; Data'!L561/1000000000</f>
        <v>11.38</v>
      </c>
      <c r="N139" s="5">
        <f>'CL &amp; Data'!M561</f>
        <v>-8.4432182000000005</v>
      </c>
      <c r="P139" s="5">
        <f>'CL &amp; Data'!N561</f>
        <v>-58.611224999999997</v>
      </c>
      <c r="R139" s="5">
        <f>'CL &amp; Data'!O561</f>
        <v>-26.417770000000001</v>
      </c>
      <c r="T139" s="5">
        <f>'CL &amp; Data'!P561</f>
        <v>-16.931668999999999</v>
      </c>
    </row>
    <row r="140" spans="2:20" x14ac:dyDescent="0.25">
      <c r="B140" s="5">
        <f>'CL &amp; Data'!B562/1000000000</f>
        <v>11.45</v>
      </c>
      <c r="D140" s="5">
        <f>'CL &amp; Data'!C562</f>
        <v>-9.0223397999999992</v>
      </c>
      <c r="F140" s="5">
        <f>'CL &amp; Data'!D562</f>
        <v>-57.773994000000002</v>
      </c>
      <c r="H140" s="5">
        <f>'CL &amp; Data'!E562</f>
        <v>-17.192316000000002</v>
      </c>
      <c r="J140" s="5">
        <f>'CL &amp; Data'!F562</f>
        <v>-27.048072999999999</v>
      </c>
      <c r="L140" s="5">
        <f>'CL &amp; Data'!L562/1000000000</f>
        <v>11.45</v>
      </c>
      <c r="N140" s="5">
        <f>'CL &amp; Data'!M562</f>
        <v>-8.4924058999999996</v>
      </c>
      <c r="P140" s="5">
        <f>'CL &amp; Data'!N562</f>
        <v>-56.540683999999999</v>
      </c>
      <c r="R140" s="5">
        <f>'CL &amp; Data'!O562</f>
        <v>-26.070748999999999</v>
      </c>
      <c r="T140" s="5">
        <f>'CL &amp; Data'!P562</f>
        <v>-17.110903</v>
      </c>
    </row>
    <row r="141" spans="2:20" x14ac:dyDescent="0.25">
      <c r="B141" s="5">
        <f>'CL &amp; Data'!B563/1000000000</f>
        <v>11.52</v>
      </c>
      <c r="D141" s="5">
        <f>'CL &amp; Data'!C563</f>
        <v>-8.8220262999999992</v>
      </c>
      <c r="F141" s="5">
        <f>'CL &amp; Data'!D563</f>
        <v>-57.957428</v>
      </c>
      <c r="H141" s="5">
        <f>'CL &amp; Data'!E563</f>
        <v>-17.418635999999999</v>
      </c>
      <c r="J141" s="5">
        <f>'CL &amp; Data'!F563</f>
        <v>-26.635849</v>
      </c>
      <c r="L141" s="5">
        <f>'CL &amp; Data'!L563/1000000000</f>
        <v>11.52</v>
      </c>
      <c r="N141" s="5">
        <f>'CL &amp; Data'!M563</f>
        <v>-8.5725917999999997</v>
      </c>
      <c r="P141" s="5">
        <f>'CL &amp; Data'!N563</f>
        <v>-54.692093</v>
      </c>
      <c r="R141" s="5">
        <f>'CL &amp; Data'!O563</f>
        <v>-25.712551000000001</v>
      </c>
      <c r="T141" s="5">
        <f>'CL &amp; Data'!P563</f>
        <v>-17.322512</v>
      </c>
    </row>
    <row r="142" spans="2:20" x14ac:dyDescent="0.25">
      <c r="B142" s="5">
        <f>'CL &amp; Data'!B564/1000000000</f>
        <v>11.59</v>
      </c>
      <c r="D142" s="5">
        <f>'CL &amp; Data'!C564</f>
        <v>-8.6953201</v>
      </c>
      <c r="F142" s="5">
        <f>'CL &amp; Data'!D564</f>
        <v>-56.780174000000002</v>
      </c>
      <c r="H142" s="5">
        <f>'CL &amp; Data'!E564</f>
        <v>-17.700355999999999</v>
      </c>
      <c r="J142" s="5">
        <f>'CL &amp; Data'!F564</f>
        <v>-26.299795</v>
      </c>
      <c r="L142" s="5">
        <f>'CL &amp; Data'!L564/1000000000</f>
        <v>11.59</v>
      </c>
      <c r="N142" s="5">
        <f>'CL &amp; Data'!M564</f>
        <v>-8.7257338000000004</v>
      </c>
      <c r="P142" s="5">
        <f>'CL &amp; Data'!N564</f>
        <v>-53.144683999999998</v>
      </c>
      <c r="R142" s="5">
        <f>'CL &amp; Data'!O564</f>
        <v>-25.345808000000002</v>
      </c>
      <c r="T142" s="5">
        <f>'CL &amp; Data'!P564</f>
        <v>-17.589317000000001</v>
      </c>
    </row>
    <row r="143" spans="2:20" x14ac:dyDescent="0.25">
      <c r="B143" s="5">
        <f>'CL &amp; Data'!B565/1000000000</f>
        <v>11.66</v>
      </c>
      <c r="D143" s="5">
        <f>'CL &amp; Data'!C565</f>
        <v>-8.5698670999999997</v>
      </c>
      <c r="F143" s="5">
        <f>'CL &amp; Data'!D565</f>
        <v>-56.379283999999998</v>
      </c>
      <c r="H143" s="5">
        <f>'CL &amp; Data'!E565</f>
        <v>-17.977255</v>
      </c>
      <c r="J143" s="5">
        <f>'CL &amp; Data'!F565</f>
        <v>-25.874651</v>
      </c>
      <c r="L143" s="5">
        <f>'CL &amp; Data'!L565/1000000000</f>
        <v>11.66</v>
      </c>
      <c r="N143" s="5">
        <f>'CL &amp; Data'!M565</f>
        <v>-8.8177576000000002</v>
      </c>
      <c r="P143" s="5">
        <f>'CL &amp; Data'!N565</f>
        <v>-51.597332000000002</v>
      </c>
      <c r="R143" s="5">
        <f>'CL &amp; Data'!O565</f>
        <v>-24.990091</v>
      </c>
      <c r="T143" s="5">
        <f>'CL &amp; Data'!P565</f>
        <v>-17.863797999999999</v>
      </c>
    </row>
    <row r="144" spans="2:20" x14ac:dyDescent="0.25">
      <c r="B144" s="5">
        <f>'CL &amp; Data'!B566/1000000000</f>
        <v>11.73</v>
      </c>
      <c r="D144" s="5">
        <f>'CL &amp; Data'!C566</f>
        <v>-8.5253037999999997</v>
      </c>
      <c r="F144" s="5">
        <f>'CL &amp; Data'!D566</f>
        <v>-55.38382</v>
      </c>
      <c r="H144" s="5">
        <f>'CL &amp; Data'!E566</f>
        <v>-18.296633</v>
      </c>
      <c r="J144" s="5">
        <f>'CL &amp; Data'!F566</f>
        <v>-25.490639000000002</v>
      </c>
      <c r="L144" s="5">
        <f>'CL &amp; Data'!L566/1000000000</f>
        <v>11.73</v>
      </c>
      <c r="N144" s="5">
        <f>'CL &amp; Data'!M566</f>
        <v>-8.9757394999999995</v>
      </c>
      <c r="P144" s="5">
        <f>'CL &amp; Data'!N566</f>
        <v>-50.368309000000004</v>
      </c>
      <c r="R144" s="5">
        <f>'CL &amp; Data'!O566</f>
        <v>-24.633196000000002</v>
      </c>
      <c r="T144" s="5">
        <f>'CL &amp; Data'!P566</f>
        <v>-18.176313</v>
      </c>
    </row>
    <row r="145" spans="2:20" x14ac:dyDescent="0.25">
      <c r="B145" s="5">
        <f>'CL &amp; Data'!B567/1000000000</f>
        <v>11.8</v>
      </c>
      <c r="D145" s="5">
        <f>'CL &amp; Data'!C567</f>
        <v>-8.4527578000000005</v>
      </c>
      <c r="F145" s="5">
        <f>'CL &amp; Data'!D567</f>
        <v>-54.458255999999999</v>
      </c>
      <c r="H145" s="5">
        <f>'CL &amp; Data'!E567</f>
        <v>-18.609838</v>
      </c>
      <c r="J145" s="5">
        <f>'CL &amp; Data'!F567</f>
        <v>-25.038698</v>
      </c>
      <c r="L145" s="5">
        <f>'CL &amp; Data'!L567/1000000000</f>
        <v>11.8</v>
      </c>
      <c r="N145" s="5">
        <f>'CL &amp; Data'!M567</f>
        <v>-9.2521562999999993</v>
      </c>
      <c r="P145" s="5">
        <f>'CL &amp; Data'!N567</f>
        <v>-49.040576999999999</v>
      </c>
      <c r="R145" s="5">
        <f>'CL &amp; Data'!O567</f>
        <v>-24.217361</v>
      </c>
      <c r="T145" s="5">
        <f>'CL &amp; Data'!P567</f>
        <v>-18.497557</v>
      </c>
    </row>
    <row r="146" spans="2:20" x14ac:dyDescent="0.25">
      <c r="B146" s="5">
        <f>'CL &amp; Data'!B568/1000000000</f>
        <v>11.87</v>
      </c>
      <c r="D146" s="5">
        <f>'CL &amp; Data'!C568</f>
        <v>-8.4673662000000007</v>
      </c>
      <c r="F146" s="5">
        <f>'CL &amp; Data'!D568</f>
        <v>-53.249954000000002</v>
      </c>
      <c r="H146" s="5">
        <f>'CL &amp; Data'!E568</f>
        <v>-18.946062000000001</v>
      </c>
      <c r="J146" s="5">
        <f>'CL &amp; Data'!F568</f>
        <v>-24.646912</v>
      </c>
      <c r="L146" s="5">
        <f>'CL &amp; Data'!L568/1000000000</f>
        <v>11.87</v>
      </c>
      <c r="N146" s="5">
        <f>'CL &amp; Data'!M568</f>
        <v>-9.4477843999999997</v>
      </c>
      <c r="P146" s="5">
        <f>'CL &amp; Data'!N568</f>
        <v>-48.057186000000002</v>
      </c>
      <c r="R146" s="5">
        <f>'CL &amp; Data'!O568</f>
        <v>-23.856051999999998</v>
      </c>
      <c r="T146" s="5">
        <f>'CL &amp; Data'!P568</f>
        <v>-18.837213999999999</v>
      </c>
    </row>
    <row r="147" spans="2:20" x14ac:dyDescent="0.25">
      <c r="B147" s="5">
        <f>'CL &amp; Data'!B569/1000000000</f>
        <v>11.94</v>
      </c>
      <c r="D147" s="5">
        <f>'CL &amp; Data'!C569</f>
        <v>-8.4495296</v>
      </c>
      <c r="F147" s="5">
        <f>'CL &amp; Data'!D569</f>
        <v>-52.507885000000002</v>
      </c>
      <c r="H147" s="5">
        <f>'CL &amp; Data'!E569</f>
        <v>-19.270004</v>
      </c>
      <c r="J147" s="5">
        <f>'CL &amp; Data'!F569</f>
        <v>-24.153134999999999</v>
      </c>
      <c r="L147" s="5">
        <f>'CL &amp; Data'!L569/1000000000</f>
        <v>11.94</v>
      </c>
      <c r="N147" s="5">
        <f>'CL &amp; Data'!M569</f>
        <v>-9.6011533999999994</v>
      </c>
      <c r="P147" s="5">
        <f>'CL &amp; Data'!N569</f>
        <v>-47.098343</v>
      </c>
      <c r="R147" s="5">
        <f>'CL &amp; Data'!O569</f>
        <v>-23.532267000000001</v>
      </c>
      <c r="T147" s="5">
        <f>'CL &amp; Data'!P569</f>
        <v>-19.181304999999998</v>
      </c>
    </row>
    <row r="148" spans="2:20" x14ac:dyDescent="0.25">
      <c r="B148" s="5">
        <f>'CL &amp; Data'!B570/1000000000</f>
        <v>12.01</v>
      </c>
      <c r="D148" s="5">
        <f>'CL &amp; Data'!C570</f>
        <v>-8.4935141000000005</v>
      </c>
      <c r="F148" s="5">
        <f>'CL &amp; Data'!D570</f>
        <v>-51.869965000000001</v>
      </c>
      <c r="H148" s="5">
        <f>'CL &amp; Data'!E570</f>
        <v>-19.581253</v>
      </c>
      <c r="J148" s="5">
        <f>'CL &amp; Data'!F570</f>
        <v>-23.71434</v>
      </c>
      <c r="L148" s="5">
        <f>'CL &amp; Data'!L570/1000000000</f>
        <v>12.01</v>
      </c>
      <c r="N148" s="5">
        <f>'CL &amp; Data'!M570</f>
        <v>-9.7515678000000001</v>
      </c>
      <c r="P148" s="5">
        <f>'CL &amp; Data'!N570</f>
        <v>-46.127429999999997</v>
      </c>
      <c r="R148" s="5">
        <f>'CL &amp; Data'!O570</f>
        <v>-23.171990999999998</v>
      </c>
      <c r="T148" s="5">
        <f>'CL &amp; Data'!P570</f>
        <v>-19.517590999999999</v>
      </c>
    </row>
    <row r="149" spans="2:20" x14ac:dyDescent="0.25">
      <c r="B149" s="5">
        <f>'CL &amp; Data'!B571/1000000000</f>
        <v>12.08</v>
      </c>
      <c r="D149" s="5">
        <f>'CL &amp; Data'!C571</f>
        <v>-8.4595307999999996</v>
      </c>
      <c r="F149" s="5">
        <f>'CL &amp; Data'!D571</f>
        <v>-51.346226000000001</v>
      </c>
      <c r="H149" s="5">
        <f>'CL &amp; Data'!E571</f>
        <v>-19.880963999999999</v>
      </c>
      <c r="J149" s="5">
        <f>'CL &amp; Data'!F571</f>
        <v>-23.308326999999998</v>
      </c>
      <c r="L149" s="5">
        <f>'CL &amp; Data'!L571/1000000000</f>
        <v>12.08</v>
      </c>
      <c r="N149" s="5">
        <f>'CL &amp; Data'!M571</f>
        <v>-9.9843291999999995</v>
      </c>
      <c r="P149" s="5">
        <f>'CL &amp; Data'!N571</f>
        <v>-45.447066999999997</v>
      </c>
      <c r="R149" s="5">
        <f>'CL &amp; Data'!O571</f>
        <v>-22.833103000000001</v>
      </c>
      <c r="T149" s="5">
        <f>'CL &amp; Data'!P571</f>
        <v>-19.859154</v>
      </c>
    </row>
    <row r="150" spans="2:20" x14ac:dyDescent="0.25">
      <c r="B150" s="5">
        <f>'CL &amp; Data'!B572/1000000000</f>
        <v>12.15</v>
      </c>
      <c r="D150" s="5">
        <f>'CL &amp; Data'!C572</f>
        <v>-8.4342460999999993</v>
      </c>
      <c r="F150" s="5">
        <f>'CL &amp; Data'!D572</f>
        <v>-50.899441000000003</v>
      </c>
      <c r="H150" s="5">
        <f>'CL &amp; Data'!E572</f>
        <v>-20.150556999999999</v>
      </c>
      <c r="J150" s="5">
        <f>'CL &amp; Data'!F572</f>
        <v>-22.909192999999998</v>
      </c>
      <c r="L150" s="5">
        <f>'CL &amp; Data'!L572/1000000000</f>
        <v>12.15</v>
      </c>
      <c r="N150" s="5">
        <f>'CL &amp; Data'!M572</f>
        <v>-10.229841</v>
      </c>
      <c r="P150" s="5">
        <f>'CL &amp; Data'!N572</f>
        <v>-44.739632</v>
      </c>
      <c r="R150" s="5">
        <f>'CL &amp; Data'!O572</f>
        <v>-22.470167</v>
      </c>
      <c r="T150" s="5">
        <f>'CL &amp; Data'!P572</f>
        <v>-20.188548999999998</v>
      </c>
    </row>
    <row r="151" spans="2:20" x14ac:dyDescent="0.25">
      <c r="B151" s="5">
        <f>'CL &amp; Data'!B573/1000000000</f>
        <v>12.22</v>
      </c>
      <c r="D151" s="5">
        <f>'CL &amp; Data'!C573</f>
        <v>-8.4539003000000008</v>
      </c>
      <c r="F151" s="5">
        <f>'CL &amp; Data'!D573</f>
        <v>-50.390822999999997</v>
      </c>
      <c r="H151" s="5">
        <f>'CL &amp; Data'!E573</f>
        <v>-20.431545</v>
      </c>
      <c r="J151" s="5">
        <f>'CL &amp; Data'!F573</f>
        <v>-22.483549</v>
      </c>
      <c r="L151" s="5">
        <f>'CL &amp; Data'!L573/1000000000</f>
        <v>12.22</v>
      </c>
      <c r="N151" s="5">
        <f>'CL &amp; Data'!M573</f>
        <v>-10.456503</v>
      </c>
      <c r="P151" s="5">
        <f>'CL &amp; Data'!N573</f>
        <v>-44.158619000000002</v>
      </c>
      <c r="R151" s="5">
        <f>'CL &amp; Data'!O573</f>
        <v>-22.124027000000002</v>
      </c>
      <c r="T151" s="5">
        <f>'CL &amp; Data'!P573</f>
        <v>-20.525427000000001</v>
      </c>
    </row>
    <row r="152" spans="2:20" x14ac:dyDescent="0.25">
      <c r="B152" s="5">
        <f>'CL &amp; Data'!B574/1000000000</f>
        <v>12.29</v>
      </c>
      <c r="D152" s="5">
        <f>'CL &amp; Data'!C574</f>
        <v>-8.4449787000000001</v>
      </c>
      <c r="F152" s="5">
        <f>'CL &amp; Data'!D574</f>
        <v>-49.851726999999997</v>
      </c>
      <c r="H152" s="5">
        <f>'CL &amp; Data'!E574</f>
        <v>-20.727391999999998</v>
      </c>
      <c r="J152" s="5">
        <f>'CL &amp; Data'!F574</f>
        <v>-22.109957000000001</v>
      </c>
      <c r="L152" s="5">
        <f>'CL &amp; Data'!L574/1000000000</f>
        <v>12.29</v>
      </c>
      <c r="N152" s="5">
        <f>'CL &amp; Data'!M574</f>
        <v>-10.754538</v>
      </c>
      <c r="P152" s="5">
        <f>'CL &amp; Data'!N574</f>
        <v>-43.567439999999998</v>
      </c>
      <c r="R152" s="5">
        <f>'CL &amp; Data'!O574</f>
        <v>-21.761348999999999</v>
      </c>
      <c r="T152" s="5">
        <f>'CL &amp; Data'!P574</f>
        <v>-20.872744000000001</v>
      </c>
    </row>
    <row r="153" spans="2:20" x14ac:dyDescent="0.25">
      <c r="B153" s="5">
        <f>'CL &amp; Data'!B575/1000000000</f>
        <v>12.36</v>
      </c>
      <c r="D153" s="5">
        <f>'CL &amp; Data'!C575</f>
        <v>-8.4492645</v>
      </c>
      <c r="F153" s="5">
        <f>'CL &amp; Data'!D575</f>
        <v>-49.241802</v>
      </c>
      <c r="H153" s="5">
        <f>'CL &amp; Data'!E575</f>
        <v>-21.026807999999999</v>
      </c>
      <c r="J153" s="5">
        <f>'CL &amp; Data'!F575</f>
        <v>-21.755188</v>
      </c>
      <c r="L153" s="5">
        <f>'CL &amp; Data'!L575/1000000000</f>
        <v>12.36</v>
      </c>
      <c r="N153" s="5">
        <f>'CL &amp; Data'!M575</f>
        <v>-11.347384</v>
      </c>
      <c r="P153" s="5">
        <f>'CL &amp; Data'!N575</f>
        <v>-43.045361</v>
      </c>
      <c r="R153" s="5">
        <f>'CL &amp; Data'!O575</f>
        <v>-21.386257000000001</v>
      </c>
      <c r="T153" s="5">
        <f>'CL &amp; Data'!P575</f>
        <v>-21.221848000000001</v>
      </c>
    </row>
    <row r="154" spans="2:20" x14ac:dyDescent="0.25">
      <c r="B154" s="5">
        <f>'CL &amp; Data'!B576/1000000000</f>
        <v>12.43</v>
      </c>
      <c r="D154" s="5">
        <f>'CL &amp; Data'!C576</f>
        <v>-8.5331420999999992</v>
      </c>
      <c r="F154" s="5">
        <f>'CL &amp; Data'!D576</f>
        <v>-48.557490999999999</v>
      </c>
      <c r="H154" s="5">
        <f>'CL &amp; Data'!E576</f>
        <v>-21.310376999999999</v>
      </c>
      <c r="J154" s="5">
        <f>'CL &amp; Data'!F576</f>
        <v>-21.327148000000001</v>
      </c>
      <c r="L154" s="5">
        <f>'CL &amp; Data'!L576/1000000000</f>
        <v>12.43</v>
      </c>
      <c r="N154" s="5">
        <f>'CL &amp; Data'!M576</f>
        <v>-11.843648999999999</v>
      </c>
      <c r="P154" s="5">
        <f>'CL &amp; Data'!N576</f>
        <v>-42.383738999999998</v>
      </c>
      <c r="R154" s="5">
        <f>'CL &amp; Data'!O576</f>
        <v>-20.981376999999998</v>
      </c>
      <c r="T154" s="5">
        <f>'CL &amp; Data'!P576</f>
        <v>-21.571918</v>
      </c>
    </row>
    <row r="155" spans="2:20" x14ac:dyDescent="0.25">
      <c r="B155" s="5">
        <f>'CL &amp; Data'!B577/1000000000</f>
        <v>12.5</v>
      </c>
      <c r="D155" s="5">
        <f>'CL &amp; Data'!C577</f>
        <v>-8.6496514999999992</v>
      </c>
      <c r="F155" s="5">
        <f>'CL &amp; Data'!D577</f>
        <v>-47.535457999999998</v>
      </c>
      <c r="H155" s="5">
        <f>'CL &amp; Data'!E577</f>
        <v>-21.662883999999998</v>
      </c>
      <c r="J155" s="5">
        <f>'CL &amp; Data'!F577</f>
        <v>-20.919298000000001</v>
      </c>
      <c r="L155" s="5">
        <f>'CL &amp; Data'!L577/1000000000</f>
        <v>12.5</v>
      </c>
      <c r="N155" s="5">
        <f>'CL &amp; Data'!M577</f>
        <v>-12.323364</v>
      </c>
      <c r="P155" s="5">
        <f>'CL &amp; Data'!N577</f>
        <v>-41.825386000000002</v>
      </c>
      <c r="R155" s="5">
        <f>'CL &amp; Data'!O577</f>
        <v>-20.617899000000001</v>
      </c>
      <c r="T155" s="5">
        <f>'CL &amp; Data'!P577</f>
        <v>-21.956759999999999</v>
      </c>
    </row>
    <row r="156" spans="2:20" x14ac:dyDescent="0.25">
      <c r="B156" s="5">
        <f>'CL &amp; Data'!B578/1000000000</f>
        <v>12.57</v>
      </c>
      <c r="D156" s="5">
        <f>'CL &amp; Data'!C578</f>
        <v>-8.8350066999999992</v>
      </c>
      <c r="F156" s="5">
        <f>'CL &amp; Data'!D578</f>
        <v>-46.680183</v>
      </c>
      <c r="H156" s="5">
        <f>'CL &amp; Data'!E578</f>
        <v>-21.962769000000002</v>
      </c>
      <c r="J156" s="5">
        <f>'CL &amp; Data'!F578</f>
        <v>-20.486464999999999</v>
      </c>
      <c r="L156" s="5">
        <f>'CL &amp; Data'!L578/1000000000</f>
        <v>12.57</v>
      </c>
      <c r="N156" s="5">
        <f>'CL &amp; Data'!M578</f>
        <v>-13.045154999999999</v>
      </c>
      <c r="P156" s="5">
        <f>'CL &amp; Data'!N578</f>
        <v>-41.221870000000003</v>
      </c>
      <c r="R156" s="5">
        <f>'CL &amp; Data'!O578</f>
        <v>-20.225698000000001</v>
      </c>
      <c r="T156" s="5">
        <f>'CL &amp; Data'!P578</f>
        <v>-22.328077</v>
      </c>
    </row>
    <row r="157" spans="2:20" x14ac:dyDescent="0.25">
      <c r="B157" s="5">
        <f>'CL &amp; Data'!B579/1000000000</f>
        <v>12.64</v>
      </c>
      <c r="D157" s="5">
        <f>'CL &amp; Data'!C579</f>
        <v>-9.0601357999999994</v>
      </c>
      <c r="F157" s="5">
        <f>'CL &amp; Data'!D579</f>
        <v>-45.834152000000003</v>
      </c>
      <c r="H157" s="5">
        <f>'CL &amp; Data'!E579</f>
        <v>-22.237000999999999</v>
      </c>
      <c r="J157" s="5">
        <f>'CL &amp; Data'!F579</f>
        <v>-20.03801</v>
      </c>
      <c r="L157" s="5">
        <f>'CL &amp; Data'!L579/1000000000</f>
        <v>12.64</v>
      </c>
      <c r="N157" s="5">
        <f>'CL &amp; Data'!M579</f>
        <v>-13.774756</v>
      </c>
      <c r="P157" s="5">
        <f>'CL &amp; Data'!N579</f>
        <v>-40.636986</v>
      </c>
      <c r="R157" s="5">
        <f>'CL &amp; Data'!O579</f>
        <v>-19.808487</v>
      </c>
      <c r="T157" s="5">
        <f>'CL &amp; Data'!P579</f>
        <v>-22.656609</v>
      </c>
    </row>
    <row r="158" spans="2:20" x14ac:dyDescent="0.25">
      <c r="B158" s="5">
        <f>'CL &amp; Data'!B580/1000000000</f>
        <v>12.71</v>
      </c>
      <c r="D158" s="5">
        <f>'CL &amp; Data'!C580</f>
        <v>-9.3698052999999994</v>
      </c>
      <c r="F158" s="5">
        <f>'CL &amp; Data'!D580</f>
        <v>-44.980556</v>
      </c>
      <c r="H158" s="5">
        <f>'CL &amp; Data'!E580</f>
        <v>-22.518336999999999</v>
      </c>
      <c r="J158" s="5">
        <f>'CL &amp; Data'!F580</f>
        <v>-19.614256000000001</v>
      </c>
      <c r="L158" s="5">
        <f>'CL &amp; Data'!L580/1000000000</f>
        <v>12.71</v>
      </c>
      <c r="N158" s="5">
        <f>'CL &amp; Data'!M580</f>
        <v>-14.318515</v>
      </c>
      <c r="P158" s="5">
        <f>'CL &amp; Data'!N580</f>
        <v>-40.115645999999998</v>
      </c>
      <c r="R158" s="5">
        <f>'CL &amp; Data'!O580</f>
        <v>-19.441284</v>
      </c>
      <c r="T158" s="5">
        <f>'CL &amp; Data'!P580</f>
        <v>-22.938421000000002</v>
      </c>
    </row>
    <row r="159" spans="2:20" x14ac:dyDescent="0.25">
      <c r="B159" s="5">
        <f>'CL &amp; Data'!B581/1000000000</f>
        <v>12.78</v>
      </c>
      <c r="D159" s="5">
        <f>'CL &amp; Data'!C581</f>
        <v>-9.7452660000000009</v>
      </c>
      <c r="F159" s="5">
        <f>'CL &amp; Data'!D581</f>
        <v>-44.268940000000001</v>
      </c>
      <c r="H159" s="5">
        <f>'CL &amp; Data'!E581</f>
        <v>-22.761637</v>
      </c>
      <c r="J159" s="5">
        <f>'CL &amp; Data'!F581</f>
        <v>-19.250634999999999</v>
      </c>
      <c r="L159" s="5">
        <f>'CL &amp; Data'!L581/1000000000</f>
        <v>12.78</v>
      </c>
      <c r="N159" s="5">
        <f>'CL &amp; Data'!M581</f>
        <v>-14.908287</v>
      </c>
      <c r="P159" s="5">
        <f>'CL &amp; Data'!N581</f>
        <v>-39.647010999999999</v>
      </c>
      <c r="R159" s="5">
        <f>'CL &amp; Data'!O581</f>
        <v>-19.115067</v>
      </c>
      <c r="T159" s="5">
        <f>'CL &amp; Data'!P581</f>
        <v>-23.196821</v>
      </c>
    </row>
    <row r="160" spans="2:20" x14ac:dyDescent="0.25">
      <c r="B160" s="5">
        <f>'CL &amp; Data'!B582/1000000000</f>
        <v>12.85</v>
      </c>
      <c r="D160" s="5">
        <f>'CL &amp; Data'!C582</f>
        <v>-10.138215000000001</v>
      </c>
      <c r="F160" s="5">
        <f>'CL &amp; Data'!D582</f>
        <v>-43.541473000000003</v>
      </c>
      <c r="H160" s="5">
        <f>'CL &amp; Data'!E582</f>
        <v>-22.990075999999998</v>
      </c>
      <c r="J160" s="5">
        <f>'CL &amp; Data'!F582</f>
        <v>-18.903675</v>
      </c>
      <c r="L160" s="5">
        <f>'CL &amp; Data'!L582/1000000000</f>
        <v>12.85</v>
      </c>
      <c r="N160" s="5">
        <f>'CL &amp; Data'!M582</f>
        <v>-15.355202999999999</v>
      </c>
      <c r="P160" s="5">
        <f>'CL &amp; Data'!N582</f>
        <v>-39.206660999999997</v>
      </c>
      <c r="R160" s="5">
        <f>'CL &amp; Data'!O582</f>
        <v>-18.788260000000001</v>
      </c>
      <c r="T160" s="5">
        <f>'CL &amp; Data'!P582</f>
        <v>-23.391919999999999</v>
      </c>
    </row>
    <row r="161" spans="2:20" x14ac:dyDescent="0.25">
      <c r="B161" s="5">
        <f>'CL &amp; Data'!B583/1000000000</f>
        <v>12.92</v>
      </c>
      <c r="D161" s="5">
        <f>'CL &amp; Data'!C583</f>
        <v>-10.473058999999999</v>
      </c>
      <c r="F161" s="5">
        <f>'CL &amp; Data'!D583</f>
        <v>-42.627735000000001</v>
      </c>
      <c r="H161" s="5">
        <f>'CL &amp; Data'!E583</f>
        <v>-23.234518000000001</v>
      </c>
      <c r="J161" s="5">
        <f>'CL &amp; Data'!F583</f>
        <v>-18.584654</v>
      </c>
      <c r="L161" s="5">
        <f>'CL &amp; Data'!L583/1000000000</f>
        <v>12.92</v>
      </c>
      <c r="N161" s="5">
        <f>'CL &amp; Data'!M583</f>
        <v>-15.633512</v>
      </c>
      <c r="P161" s="5">
        <f>'CL &amp; Data'!N583</f>
        <v>-38.798594999999999</v>
      </c>
      <c r="R161" s="5">
        <f>'CL &amp; Data'!O583</f>
        <v>-18.49325</v>
      </c>
      <c r="T161" s="5">
        <f>'CL &amp; Data'!P583</f>
        <v>-23.58869</v>
      </c>
    </row>
    <row r="162" spans="2:20" x14ac:dyDescent="0.25">
      <c r="B162" s="5">
        <f>'CL &amp; Data'!B584/1000000000</f>
        <v>12.99</v>
      </c>
      <c r="D162" s="5">
        <f>'CL &amp; Data'!C584</f>
        <v>-11.020148000000001</v>
      </c>
      <c r="F162" s="5">
        <f>'CL &amp; Data'!D584</f>
        <v>-41.733513000000002</v>
      </c>
      <c r="H162" s="5">
        <f>'CL &amp; Data'!E584</f>
        <v>-23.392734999999998</v>
      </c>
      <c r="J162" s="5">
        <f>'CL &amp; Data'!F584</f>
        <v>-18.339148999999999</v>
      </c>
      <c r="L162" s="5">
        <f>'CL &amp; Data'!L584/1000000000</f>
        <v>12.99</v>
      </c>
      <c r="N162" s="5">
        <f>'CL &amp; Data'!M584</f>
        <v>-15.908917000000001</v>
      </c>
      <c r="P162" s="5">
        <f>'CL &amp; Data'!N584</f>
        <v>-38.452331999999998</v>
      </c>
      <c r="R162" s="5">
        <f>'CL &amp; Data'!O584</f>
        <v>-18.276381000000001</v>
      </c>
      <c r="T162" s="5">
        <f>'CL &amp; Data'!P584</f>
        <v>-23.732220000000002</v>
      </c>
    </row>
    <row r="163" spans="2:20" x14ac:dyDescent="0.25">
      <c r="B163" s="5">
        <f>'CL &amp; Data'!B585/1000000000</f>
        <v>13.06</v>
      </c>
      <c r="D163" s="5">
        <f>'CL &amp; Data'!C585</f>
        <v>-11.514087</v>
      </c>
      <c r="F163" s="5">
        <f>'CL &amp; Data'!D585</f>
        <v>-40.865020999999999</v>
      </c>
      <c r="H163" s="5">
        <f>'CL &amp; Data'!E585</f>
        <v>-23.492978999999998</v>
      </c>
      <c r="J163" s="5">
        <f>'CL &amp; Data'!F585</f>
        <v>-18.074324000000001</v>
      </c>
      <c r="L163" s="5">
        <f>'CL &amp; Data'!L585/1000000000</f>
        <v>13.06</v>
      </c>
      <c r="N163" s="5">
        <f>'CL &amp; Data'!M585</f>
        <v>-15.892065000000001</v>
      </c>
      <c r="P163" s="5">
        <f>'CL &amp; Data'!N585</f>
        <v>-38.090439000000003</v>
      </c>
      <c r="R163" s="5">
        <f>'CL &amp; Data'!O585</f>
        <v>-18.001405999999999</v>
      </c>
      <c r="T163" s="5">
        <f>'CL &amp; Data'!P585</f>
        <v>-23.818649000000001</v>
      </c>
    </row>
    <row r="164" spans="2:20" x14ac:dyDescent="0.25">
      <c r="B164" s="5">
        <f>'CL &amp; Data'!B586/1000000000</f>
        <v>13.13</v>
      </c>
      <c r="D164" s="5">
        <f>'CL &amp; Data'!C586</f>
        <v>-12.005125</v>
      </c>
      <c r="F164" s="5">
        <f>'CL &amp; Data'!D586</f>
        <v>-39.939174999999999</v>
      </c>
      <c r="H164" s="5">
        <f>'CL &amp; Data'!E586</f>
        <v>-23.563593000000001</v>
      </c>
      <c r="J164" s="5">
        <f>'CL &amp; Data'!F586</f>
        <v>-17.814022000000001</v>
      </c>
      <c r="L164" s="5">
        <f>'CL &amp; Data'!L586/1000000000</f>
        <v>13.13</v>
      </c>
      <c r="N164" s="5">
        <f>'CL &amp; Data'!M586</f>
        <v>-15.809659</v>
      </c>
      <c r="P164" s="5">
        <f>'CL &amp; Data'!N586</f>
        <v>-37.724522</v>
      </c>
      <c r="R164" s="5">
        <f>'CL &amp; Data'!O586</f>
        <v>-17.748829000000001</v>
      </c>
      <c r="T164" s="5">
        <f>'CL &amp; Data'!P586</f>
        <v>-23.830618000000001</v>
      </c>
    </row>
    <row r="165" spans="2:20" x14ac:dyDescent="0.25">
      <c r="B165" s="5">
        <f>'CL &amp; Data'!B587/1000000000</f>
        <v>13.2</v>
      </c>
      <c r="D165" s="5">
        <f>'CL &amp; Data'!C587</f>
        <v>-12.756575</v>
      </c>
      <c r="F165" s="5">
        <f>'CL &amp; Data'!D587</f>
        <v>-39.170375999999997</v>
      </c>
      <c r="H165" s="5">
        <f>'CL &amp; Data'!E587</f>
        <v>-23.460512000000001</v>
      </c>
      <c r="J165" s="5">
        <f>'CL &amp; Data'!F587</f>
        <v>-17.589055999999999</v>
      </c>
      <c r="L165" s="5">
        <f>'CL &amp; Data'!L587/1000000000</f>
        <v>13.2</v>
      </c>
      <c r="N165" s="5">
        <f>'CL &amp; Data'!M587</f>
        <v>-15.738936000000001</v>
      </c>
      <c r="P165" s="5">
        <f>'CL &amp; Data'!N587</f>
        <v>-37.490589</v>
      </c>
      <c r="R165" s="5">
        <f>'CL &amp; Data'!O587</f>
        <v>-17.559923000000001</v>
      </c>
      <c r="T165" s="5">
        <f>'CL &amp; Data'!P587</f>
        <v>-23.775037999999999</v>
      </c>
    </row>
    <row r="166" spans="2:20" x14ac:dyDescent="0.25">
      <c r="B166" s="5">
        <f>'CL &amp; Data'!B588/1000000000</f>
        <v>13.27</v>
      </c>
      <c r="D166" s="5">
        <f>'CL &amp; Data'!C588</f>
        <v>-13.560107</v>
      </c>
      <c r="F166" s="5">
        <f>'CL &amp; Data'!D588</f>
        <v>-38.513041999999999</v>
      </c>
      <c r="H166" s="5">
        <f>'CL &amp; Data'!E588</f>
        <v>-23.277193</v>
      </c>
      <c r="J166" s="5">
        <f>'CL &amp; Data'!F588</f>
        <v>-17.351451999999998</v>
      </c>
      <c r="L166" s="5">
        <f>'CL &amp; Data'!L588/1000000000</f>
        <v>13.27</v>
      </c>
      <c r="N166" s="5">
        <f>'CL &amp; Data'!M588</f>
        <v>-15.508929</v>
      </c>
      <c r="P166" s="5">
        <f>'CL &amp; Data'!N588</f>
        <v>-37.261257000000001</v>
      </c>
      <c r="R166" s="5">
        <f>'CL &amp; Data'!O588</f>
        <v>-17.347373999999999</v>
      </c>
      <c r="T166" s="5">
        <f>'CL &amp; Data'!P588</f>
        <v>-23.593349</v>
      </c>
    </row>
    <row r="167" spans="2:20" x14ac:dyDescent="0.25">
      <c r="B167" s="5">
        <f>'CL &amp; Data'!B589/1000000000</f>
        <v>13.34</v>
      </c>
      <c r="D167" s="5">
        <f>'CL &amp; Data'!C589</f>
        <v>-14.272655</v>
      </c>
      <c r="F167" s="5">
        <f>'CL &amp; Data'!D589</f>
        <v>-37.959426999999998</v>
      </c>
      <c r="H167" s="5">
        <f>'CL &amp; Data'!E589</f>
        <v>-23.007010000000001</v>
      </c>
      <c r="J167" s="5">
        <f>'CL &amp; Data'!F589</f>
        <v>-17.085042999999999</v>
      </c>
      <c r="L167" s="5">
        <f>'CL &amp; Data'!L589/1000000000</f>
        <v>13.34</v>
      </c>
      <c r="N167" s="5">
        <f>'CL &amp; Data'!M589</f>
        <v>-15.040717000000001</v>
      </c>
      <c r="P167" s="5">
        <f>'CL &amp; Data'!N589</f>
        <v>-36.994441999999999</v>
      </c>
      <c r="R167" s="5">
        <f>'CL &amp; Data'!O589</f>
        <v>-17.104599</v>
      </c>
      <c r="T167" s="5">
        <f>'CL &amp; Data'!P589</f>
        <v>-23.336376000000001</v>
      </c>
    </row>
    <row r="168" spans="2:20" x14ac:dyDescent="0.25">
      <c r="B168" s="5">
        <f>'CL &amp; Data'!B590/1000000000</f>
        <v>13.41</v>
      </c>
      <c r="D168" s="5">
        <f>'CL &amp; Data'!C590</f>
        <v>-15.054693</v>
      </c>
      <c r="F168" s="5">
        <f>'CL &amp; Data'!D590</f>
        <v>-37.458404999999999</v>
      </c>
      <c r="H168" s="5">
        <f>'CL &amp; Data'!E590</f>
        <v>-22.678314</v>
      </c>
      <c r="J168" s="5">
        <f>'CL &amp; Data'!F590</f>
        <v>-16.838442000000001</v>
      </c>
      <c r="L168" s="5">
        <f>'CL &amp; Data'!L590/1000000000</f>
        <v>13.41</v>
      </c>
      <c r="N168" s="5">
        <f>'CL &amp; Data'!M590</f>
        <v>-14.660894000000001</v>
      </c>
      <c r="P168" s="5">
        <f>'CL &amp; Data'!N590</f>
        <v>-36.831435999999997</v>
      </c>
      <c r="R168" s="5">
        <f>'CL &amp; Data'!O590</f>
        <v>-16.933461999999999</v>
      </c>
      <c r="T168" s="5">
        <f>'CL &amp; Data'!P590</f>
        <v>-23.041094000000001</v>
      </c>
    </row>
    <row r="169" spans="2:20" x14ac:dyDescent="0.25">
      <c r="B169" s="5">
        <f>'CL &amp; Data'!B591/1000000000</f>
        <v>13.48</v>
      </c>
      <c r="D169" s="5">
        <f>'CL &amp; Data'!C591</f>
        <v>-15.836171</v>
      </c>
      <c r="F169" s="5">
        <f>'CL &amp; Data'!D591</f>
        <v>-36.976494000000002</v>
      </c>
      <c r="H169" s="5">
        <f>'CL &amp; Data'!E591</f>
        <v>-22.255282999999999</v>
      </c>
      <c r="J169" s="5">
        <f>'CL &amp; Data'!F591</f>
        <v>-16.620159000000001</v>
      </c>
      <c r="L169" s="5">
        <f>'CL &amp; Data'!L591/1000000000</f>
        <v>13.48</v>
      </c>
      <c r="N169" s="5">
        <f>'CL &amp; Data'!M591</f>
        <v>-14.134411</v>
      </c>
      <c r="P169" s="5">
        <f>'CL &amp; Data'!N591</f>
        <v>-36.657356</v>
      </c>
      <c r="R169" s="5">
        <f>'CL &amp; Data'!O591</f>
        <v>-16.779205000000001</v>
      </c>
      <c r="T169" s="5">
        <f>'CL &amp; Data'!P591</f>
        <v>-22.675326999999999</v>
      </c>
    </row>
    <row r="170" spans="2:20" x14ac:dyDescent="0.25">
      <c r="B170" s="5">
        <f>'CL &amp; Data'!B592/1000000000</f>
        <v>13.55</v>
      </c>
      <c r="D170" s="5">
        <f>'CL &amp; Data'!C592</f>
        <v>-16.296413000000001</v>
      </c>
      <c r="F170" s="5">
        <f>'CL &amp; Data'!D592</f>
        <v>-36.513702000000002</v>
      </c>
      <c r="H170" s="5">
        <f>'CL &amp; Data'!E592</f>
        <v>-21.831392000000001</v>
      </c>
      <c r="J170" s="5">
        <f>'CL &amp; Data'!F592</f>
        <v>-16.388221999999999</v>
      </c>
      <c r="L170" s="5">
        <f>'CL &amp; Data'!L592/1000000000</f>
        <v>13.55</v>
      </c>
      <c r="N170" s="5">
        <f>'CL &amp; Data'!M592</f>
        <v>-13.515086</v>
      </c>
      <c r="P170" s="5">
        <f>'CL &amp; Data'!N592</f>
        <v>-36.354908000000002</v>
      </c>
      <c r="R170" s="5">
        <f>'CL &amp; Data'!O592</f>
        <v>-16.562602999999999</v>
      </c>
      <c r="T170" s="5">
        <f>'CL &amp; Data'!P592</f>
        <v>-22.255780999999999</v>
      </c>
    </row>
    <row r="171" spans="2:20" x14ac:dyDescent="0.25">
      <c r="B171" s="5">
        <f>'CL &amp; Data'!B593/1000000000</f>
        <v>13.62</v>
      </c>
      <c r="D171" s="5">
        <f>'CL &amp; Data'!C593</f>
        <v>-16.657195999999999</v>
      </c>
      <c r="F171" s="5">
        <f>'CL &amp; Data'!D593</f>
        <v>-36.021957</v>
      </c>
      <c r="H171" s="5">
        <f>'CL &amp; Data'!E593</f>
        <v>-21.366575000000001</v>
      </c>
      <c r="J171" s="5">
        <f>'CL &amp; Data'!F593</f>
        <v>-16.205272999999998</v>
      </c>
      <c r="L171" s="5">
        <f>'CL &amp; Data'!L593/1000000000</f>
        <v>13.62</v>
      </c>
      <c r="N171" s="5">
        <f>'CL &amp; Data'!M593</f>
        <v>-12.877725999999999</v>
      </c>
      <c r="P171" s="5">
        <f>'CL &amp; Data'!N593</f>
        <v>-36.043995000000002</v>
      </c>
      <c r="R171" s="5">
        <f>'CL &amp; Data'!O593</f>
        <v>-16.402750000000001</v>
      </c>
      <c r="T171" s="5">
        <f>'CL &amp; Data'!P593</f>
        <v>-21.828766000000002</v>
      </c>
    </row>
    <row r="172" spans="2:20" x14ac:dyDescent="0.25">
      <c r="B172" s="5">
        <f>'CL &amp; Data'!B594/1000000000</f>
        <v>13.69</v>
      </c>
      <c r="D172" s="5">
        <f>'CL &amp; Data'!C594</f>
        <v>-16.734131000000001</v>
      </c>
      <c r="F172" s="5">
        <f>'CL &amp; Data'!D594</f>
        <v>-35.564503000000002</v>
      </c>
      <c r="H172" s="5">
        <f>'CL &amp; Data'!E594</f>
        <v>-20.910698</v>
      </c>
      <c r="J172" s="5">
        <f>'CL &amp; Data'!F594</f>
        <v>-16.068639999999998</v>
      </c>
      <c r="L172" s="5">
        <f>'CL &amp; Data'!L594/1000000000</f>
        <v>13.69</v>
      </c>
      <c r="N172" s="5">
        <f>'CL &amp; Data'!M594</f>
        <v>-12.236545</v>
      </c>
      <c r="P172" s="5">
        <f>'CL &amp; Data'!N594</f>
        <v>-35.737079999999999</v>
      </c>
      <c r="R172" s="5">
        <f>'CL &amp; Data'!O594</f>
        <v>-16.265343000000001</v>
      </c>
      <c r="T172" s="5">
        <f>'CL &amp; Data'!P594</f>
        <v>-21.377497000000002</v>
      </c>
    </row>
    <row r="173" spans="2:20" x14ac:dyDescent="0.25">
      <c r="B173" s="5">
        <f>'CL &amp; Data'!B595/1000000000</f>
        <v>13.76</v>
      </c>
      <c r="D173" s="5">
        <f>'CL &amp; Data'!C595</f>
        <v>-16.529921000000002</v>
      </c>
      <c r="F173" s="5">
        <f>'CL &amp; Data'!D595</f>
        <v>-35.107956000000001</v>
      </c>
      <c r="H173" s="5">
        <f>'CL &amp; Data'!E595</f>
        <v>-20.435095</v>
      </c>
      <c r="J173" s="5">
        <f>'CL &amp; Data'!F595</f>
        <v>-15.964684999999999</v>
      </c>
      <c r="L173" s="5">
        <f>'CL &amp; Data'!L595/1000000000</f>
        <v>13.76</v>
      </c>
      <c r="N173" s="5">
        <f>'CL &amp; Data'!M595</f>
        <v>-11.639148</v>
      </c>
      <c r="P173" s="5">
        <f>'CL &amp; Data'!N595</f>
        <v>-35.322437000000001</v>
      </c>
      <c r="R173" s="5">
        <f>'CL &amp; Data'!O595</f>
        <v>-16.130942999999998</v>
      </c>
      <c r="T173" s="5">
        <f>'CL &amp; Data'!P595</f>
        <v>-20.926255999999999</v>
      </c>
    </row>
    <row r="174" spans="2:20" x14ac:dyDescent="0.25">
      <c r="B174" s="5">
        <f>'CL &amp; Data'!B596/1000000000</f>
        <v>13.83</v>
      </c>
      <c r="D174" s="5">
        <f>'CL &amp; Data'!C596</f>
        <v>-15.996447</v>
      </c>
      <c r="F174" s="5">
        <f>'CL &amp; Data'!D596</f>
        <v>-34.744655999999999</v>
      </c>
      <c r="H174" s="5">
        <f>'CL &amp; Data'!E596</f>
        <v>-20.012363000000001</v>
      </c>
      <c r="J174" s="5">
        <f>'CL &amp; Data'!F596</f>
        <v>-15.896837</v>
      </c>
      <c r="L174" s="5">
        <f>'CL &amp; Data'!L596/1000000000</f>
        <v>13.83</v>
      </c>
      <c r="N174" s="5">
        <f>'CL &amp; Data'!M596</f>
        <v>-11.014412</v>
      </c>
      <c r="P174" s="5">
        <f>'CL &amp; Data'!N596</f>
        <v>-34.939723999999998</v>
      </c>
      <c r="R174" s="5">
        <f>'CL &amp; Data'!O596</f>
        <v>-16.012148</v>
      </c>
      <c r="T174" s="5">
        <f>'CL &amp; Data'!P596</f>
        <v>-20.505680000000002</v>
      </c>
    </row>
    <row r="175" spans="2:20" x14ac:dyDescent="0.25">
      <c r="B175" s="5">
        <f>'CL &amp; Data'!B597/1000000000</f>
        <v>13.9</v>
      </c>
      <c r="D175" s="5">
        <f>'CL &amp; Data'!C597</f>
        <v>-15.277747</v>
      </c>
      <c r="F175" s="5">
        <f>'CL &amp; Data'!D597</f>
        <v>-34.374817</v>
      </c>
      <c r="H175" s="5">
        <f>'CL &amp; Data'!E597</f>
        <v>-19.592462999999999</v>
      </c>
      <c r="J175" s="5">
        <f>'CL &amp; Data'!F597</f>
        <v>-15.866054999999999</v>
      </c>
      <c r="L175" s="5">
        <f>'CL &amp; Data'!L597/1000000000</f>
        <v>13.9</v>
      </c>
      <c r="N175" s="5">
        <f>'CL &amp; Data'!M597</f>
        <v>-10.466588</v>
      </c>
      <c r="P175" s="5">
        <f>'CL &amp; Data'!N597</f>
        <v>-34.610270999999997</v>
      </c>
      <c r="R175" s="5">
        <f>'CL &amp; Data'!O597</f>
        <v>-15.95674</v>
      </c>
      <c r="T175" s="5">
        <f>'CL &amp; Data'!P597</f>
        <v>-20.092884000000002</v>
      </c>
    </row>
    <row r="176" spans="2:20" x14ac:dyDescent="0.25">
      <c r="B176" s="5">
        <f>'CL &amp; Data'!B598/1000000000</f>
        <v>13.97</v>
      </c>
      <c r="D176" s="5">
        <f>'CL &amp; Data'!C598</f>
        <v>-14.342934</v>
      </c>
      <c r="F176" s="5">
        <f>'CL &amp; Data'!D598</f>
        <v>-34.090477</v>
      </c>
      <c r="H176" s="5">
        <f>'CL &amp; Data'!E598</f>
        <v>-19.203171000000001</v>
      </c>
      <c r="J176" s="5">
        <f>'CL &amp; Data'!F598</f>
        <v>-15.856223</v>
      </c>
      <c r="L176" s="5">
        <f>'CL &amp; Data'!L598/1000000000</f>
        <v>13.97</v>
      </c>
      <c r="N176" s="5">
        <f>'CL &amp; Data'!M598</f>
        <v>-9.9363813000000007</v>
      </c>
      <c r="P176" s="5">
        <f>'CL &amp; Data'!N598</f>
        <v>-34.292645</v>
      </c>
      <c r="R176" s="5">
        <f>'CL &amp; Data'!O598</f>
        <v>-15.914936000000001</v>
      </c>
      <c r="T176" s="5">
        <f>'CL &amp; Data'!P598</f>
        <v>-19.685772</v>
      </c>
    </row>
    <row r="177" spans="2:20" x14ac:dyDescent="0.25">
      <c r="B177" s="5">
        <f>'CL &amp; Data'!B599/1000000000</f>
        <v>14.04</v>
      </c>
      <c r="D177" s="5">
        <f>'CL &amp; Data'!C599</f>
        <v>-13.391693</v>
      </c>
      <c r="F177" s="5">
        <f>'CL &amp; Data'!D599</f>
        <v>-33.856785000000002</v>
      </c>
      <c r="H177" s="5">
        <f>'CL &amp; Data'!E599</f>
        <v>-18.857500000000002</v>
      </c>
      <c r="J177" s="5">
        <f>'CL &amp; Data'!F599</f>
        <v>-15.861432000000001</v>
      </c>
      <c r="L177" s="5">
        <f>'CL &amp; Data'!L599/1000000000</f>
        <v>14.04</v>
      </c>
      <c r="N177" s="5">
        <f>'CL &amp; Data'!M599</f>
        <v>-9.4584427000000009</v>
      </c>
      <c r="P177" s="5">
        <f>'CL &amp; Data'!N599</f>
        <v>-34.010902000000002</v>
      </c>
      <c r="R177" s="5">
        <f>'CL &amp; Data'!O599</f>
        <v>-15.885218999999999</v>
      </c>
      <c r="T177" s="5">
        <f>'CL &amp; Data'!P599</f>
        <v>-19.317831000000002</v>
      </c>
    </row>
    <row r="178" spans="2:20" x14ac:dyDescent="0.25">
      <c r="B178" s="5">
        <f>'CL &amp; Data'!B600/1000000000</f>
        <v>14.11</v>
      </c>
      <c r="D178" s="5">
        <f>'CL &amp; Data'!C600</f>
        <v>-12.439266999999999</v>
      </c>
      <c r="F178" s="5">
        <f>'CL &amp; Data'!D600</f>
        <v>-33.621437</v>
      </c>
      <c r="H178" s="5">
        <f>'CL &amp; Data'!E600</f>
        <v>-18.524070999999999</v>
      </c>
      <c r="J178" s="5">
        <f>'CL &amp; Data'!F600</f>
        <v>-15.881784</v>
      </c>
      <c r="L178" s="5">
        <f>'CL &amp; Data'!L600/1000000000</f>
        <v>14.11</v>
      </c>
      <c r="N178" s="5">
        <f>'CL &amp; Data'!M600</f>
        <v>-9.0081548999999992</v>
      </c>
      <c r="P178" s="5">
        <f>'CL &amp; Data'!N600</f>
        <v>-33.733131</v>
      </c>
      <c r="R178" s="5">
        <f>'CL &amp; Data'!O600</f>
        <v>-15.86721</v>
      </c>
      <c r="T178" s="5">
        <f>'CL &amp; Data'!P600</f>
        <v>-18.959275999999999</v>
      </c>
    </row>
    <row r="179" spans="2:20" x14ac:dyDescent="0.25">
      <c r="B179" s="5">
        <f>'CL &amp; Data'!B601/1000000000</f>
        <v>14.18</v>
      </c>
      <c r="D179" s="5">
        <f>'CL &amp; Data'!C601</f>
        <v>-11.558501</v>
      </c>
      <c r="F179" s="5">
        <f>'CL &amp; Data'!D601</f>
        <v>-33.389893000000001</v>
      </c>
      <c r="H179" s="5">
        <f>'CL &amp; Data'!E601</f>
        <v>-18.212765000000001</v>
      </c>
      <c r="J179" s="5">
        <f>'CL &amp; Data'!F601</f>
        <v>-15.909319</v>
      </c>
      <c r="L179" s="5">
        <f>'CL &amp; Data'!L601/1000000000</f>
        <v>14.18</v>
      </c>
      <c r="N179" s="5">
        <f>'CL &amp; Data'!M601</f>
        <v>-8.5984373000000005</v>
      </c>
      <c r="P179" s="5">
        <f>'CL &amp; Data'!N601</f>
        <v>-33.494278000000001</v>
      </c>
      <c r="R179" s="5">
        <f>'CL &amp; Data'!O601</f>
        <v>-15.865022</v>
      </c>
      <c r="T179" s="5">
        <f>'CL &amp; Data'!P601</f>
        <v>-18.615006999999999</v>
      </c>
    </row>
    <row r="180" spans="2:20" x14ac:dyDescent="0.25">
      <c r="B180" s="5">
        <f>'CL &amp; Data'!B602/1000000000</f>
        <v>14.25</v>
      </c>
      <c r="D180" s="5">
        <f>'CL &amp; Data'!C602</f>
        <v>-10.763916</v>
      </c>
      <c r="F180" s="5">
        <f>'CL &amp; Data'!D602</f>
        <v>-33.202038000000002</v>
      </c>
      <c r="H180" s="5">
        <f>'CL &amp; Data'!E602</f>
        <v>-17.945408</v>
      </c>
      <c r="J180" s="5">
        <f>'CL &amp; Data'!F602</f>
        <v>-15.945354</v>
      </c>
      <c r="L180" s="5">
        <f>'CL &amp; Data'!L602/1000000000</f>
        <v>14.25</v>
      </c>
      <c r="N180" s="5">
        <f>'CL &amp; Data'!M602</f>
        <v>-8.2084826999999994</v>
      </c>
      <c r="P180" s="5">
        <f>'CL &amp; Data'!N602</f>
        <v>-33.254703999999997</v>
      </c>
      <c r="R180" s="5">
        <f>'CL &amp; Data'!O602</f>
        <v>-15.859731</v>
      </c>
      <c r="T180" s="5">
        <f>'CL &amp; Data'!P602</f>
        <v>-18.315408999999999</v>
      </c>
    </row>
    <row r="181" spans="2:20" x14ac:dyDescent="0.25">
      <c r="B181" s="5">
        <f>'CL &amp; Data'!B603/1000000000</f>
        <v>14.32</v>
      </c>
      <c r="D181" s="5">
        <f>'CL &amp; Data'!C603</f>
        <v>-10.057459</v>
      </c>
      <c r="F181" s="5">
        <f>'CL &amp; Data'!D603</f>
        <v>-33.007567999999999</v>
      </c>
      <c r="H181" s="5">
        <f>'CL &amp; Data'!E603</f>
        <v>-17.69397</v>
      </c>
      <c r="J181" s="5">
        <f>'CL &amp; Data'!F603</f>
        <v>-15.982407</v>
      </c>
      <c r="L181" s="5">
        <f>'CL &amp; Data'!L603/1000000000</f>
        <v>14.32</v>
      </c>
      <c r="N181" s="5">
        <f>'CL &amp; Data'!M603</f>
        <v>-7.8835278000000004</v>
      </c>
      <c r="P181" s="5">
        <f>'CL &amp; Data'!N603</f>
        <v>-33.040253</v>
      </c>
      <c r="R181" s="5">
        <f>'CL &amp; Data'!O603</f>
        <v>-15.864744</v>
      </c>
      <c r="T181" s="5">
        <f>'CL &amp; Data'!P603</f>
        <v>-18.027269</v>
      </c>
    </row>
    <row r="182" spans="2:20" x14ac:dyDescent="0.25">
      <c r="B182" s="5">
        <f>'CL &amp; Data'!B604/1000000000</f>
        <v>14.39</v>
      </c>
      <c r="D182" s="5">
        <f>'CL &amp; Data'!C604</f>
        <v>-9.4073981999999994</v>
      </c>
      <c r="F182" s="5">
        <f>'CL &amp; Data'!D604</f>
        <v>-32.834556999999997</v>
      </c>
      <c r="H182" s="5">
        <f>'CL &amp; Data'!E604</f>
        <v>-17.468810999999999</v>
      </c>
      <c r="J182" s="5">
        <f>'CL &amp; Data'!F604</f>
        <v>-16.027719000000001</v>
      </c>
      <c r="L182" s="5">
        <f>'CL &amp; Data'!L604/1000000000</f>
        <v>14.39</v>
      </c>
      <c r="N182" s="5">
        <f>'CL &amp; Data'!M604</f>
        <v>-7.5596870999999997</v>
      </c>
      <c r="P182" s="5">
        <f>'CL &amp; Data'!N604</f>
        <v>-32.857123999999999</v>
      </c>
      <c r="R182" s="5">
        <f>'CL &amp; Data'!O604</f>
        <v>-15.886512</v>
      </c>
      <c r="T182" s="5">
        <f>'CL &amp; Data'!P604</f>
        <v>-17.768806000000001</v>
      </c>
    </row>
    <row r="183" spans="2:20" x14ac:dyDescent="0.25">
      <c r="B183" s="5">
        <f>'CL &amp; Data'!B605/1000000000</f>
        <v>14.46</v>
      </c>
      <c r="D183" s="5">
        <f>'CL &amp; Data'!C605</f>
        <v>-8.8066443999999997</v>
      </c>
      <c r="F183" s="5">
        <f>'CL &amp; Data'!D605</f>
        <v>-32.696465000000003</v>
      </c>
      <c r="H183" s="5">
        <f>'CL &amp; Data'!E605</f>
        <v>-17.271076000000001</v>
      </c>
      <c r="J183" s="5">
        <f>'CL &amp; Data'!F605</f>
        <v>-16.074839000000001</v>
      </c>
      <c r="L183" s="5">
        <f>'CL &amp; Data'!L605/1000000000</f>
        <v>14.46</v>
      </c>
      <c r="N183" s="5">
        <f>'CL &amp; Data'!M605</f>
        <v>-7.2600864999999999</v>
      </c>
      <c r="P183" s="5">
        <f>'CL &amp; Data'!N605</f>
        <v>-32.705562999999998</v>
      </c>
      <c r="R183" s="5">
        <f>'CL &amp; Data'!O605</f>
        <v>-15.916264999999999</v>
      </c>
      <c r="T183" s="5">
        <f>'CL &amp; Data'!P605</f>
        <v>-17.535589000000002</v>
      </c>
    </row>
    <row r="184" spans="2:20" x14ac:dyDescent="0.25">
      <c r="B184" s="5">
        <f>'CL &amp; Data'!B606/1000000000</f>
        <v>14.53</v>
      </c>
      <c r="D184" s="5">
        <f>'CL &amp; Data'!C606</f>
        <v>-8.2520007999999994</v>
      </c>
      <c r="F184" s="5">
        <f>'CL &amp; Data'!D606</f>
        <v>-32.578536999999997</v>
      </c>
      <c r="H184" s="5">
        <f>'CL &amp; Data'!E606</f>
        <v>-17.091684000000001</v>
      </c>
      <c r="J184" s="5">
        <f>'CL &amp; Data'!F606</f>
        <v>-16.134115000000001</v>
      </c>
      <c r="L184" s="5">
        <f>'CL &amp; Data'!L606/1000000000</f>
        <v>14.53</v>
      </c>
      <c r="N184" s="5">
        <f>'CL &amp; Data'!M606</f>
        <v>-6.9614438999999999</v>
      </c>
      <c r="P184" s="5">
        <f>'CL &amp; Data'!N606</f>
        <v>-32.569949999999999</v>
      </c>
      <c r="R184" s="5">
        <f>'CL &amp; Data'!O606</f>
        <v>-15.964765</v>
      </c>
      <c r="T184" s="5">
        <f>'CL &amp; Data'!P606</f>
        <v>-17.332543999999999</v>
      </c>
    </row>
    <row r="185" spans="2:20" x14ac:dyDescent="0.25">
      <c r="B185" s="5">
        <f>'CL &amp; Data'!B607/1000000000</f>
        <v>14.6</v>
      </c>
      <c r="D185" s="5">
        <f>'CL &amp; Data'!C607</f>
        <v>-7.7844129000000004</v>
      </c>
      <c r="F185" s="5">
        <f>'CL &amp; Data'!D607</f>
        <v>-32.501159999999999</v>
      </c>
      <c r="H185" s="5">
        <f>'CL &amp; Data'!E607</f>
        <v>-16.942084999999999</v>
      </c>
      <c r="J185" s="5">
        <f>'CL &amp; Data'!F607</f>
        <v>-16.193541</v>
      </c>
      <c r="L185" s="5">
        <f>'CL &amp; Data'!L607/1000000000</f>
        <v>14.6</v>
      </c>
      <c r="N185" s="5">
        <f>'CL &amp; Data'!M607</f>
        <v>-6.7113446999999997</v>
      </c>
      <c r="P185" s="5">
        <f>'CL &amp; Data'!N607</f>
        <v>-32.465786000000001</v>
      </c>
      <c r="R185" s="5">
        <f>'CL &amp; Data'!O607</f>
        <v>-16.017578</v>
      </c>
      <c r="T185" s="5">
        <f>'CL &amp; Data'!P607</f>
        <v>-17.156782</v>
      </c>
    </row>
    <row r="186" spans="2:20" x14ac:dyDescent="0.25">
      <c r="B186" s="5">
        <f>'CL &amp; Data'!B608/1000000000</f>
        <v>14.67</v>
      </c>
      <c r="D186" s="5">
        <f>'CL &amp; Data'!C608</f>
        <v>-7.3335980999999997</v>
      </c>
      <c r="F186" s="5">
        <f>'CL &amp; Data'!D608</f>
        <v>-32.445225000000001</v>
      </c>
      <c r="H186" s="5">
        <f>'CL &amp; Data'!E608</f>
        <v>-16.806498000000001</v>
      </c>
      <c r="J186" s="5">
        <f>'CL &amp; Data'!F608</f>
        <v>-16.260344</v>
      </c>
      <c r="L186" s="5">
        <f>'CL &amp; Data'!L608/1000000000</f>
        <v>14.67</v>
      </c>
      <c r="N186" s="5">
        <f>'CL &amp; Data'!M608</f>
        <v>-6.4406233000000004</v>
      </c>
      <c r="P186" s="5">
        <f>'CL &amp; Data'!N608</f>
        <v>-32.389282000000001</v>
      </c>
      <c r="R186" s="5">
        <f>'CL &amp; Data'!O608</f>
        <v>-16.074083000000002</v>
      </c>
      <c r="T186" s="5">
        <f>'CL &amp; Data'!P608</f>
        <v>-17.010904</v>
      </c>
    </row>
    <row r="187" spans="2:20" x14ac:dyDescent="0.25">
      <c r="B187" s="5">
        <f>'CL &amp; Data'!B609/1000000000</f>
        <v>14.74</v>
      </c>
      <c r="D187" s="5">
        <f>'CL &amp; Data'!C609</f>
        <v>-6.9444679999999996</v>
      </c>
      <c r="F187" s="5">
        <f>'CL &amp; Data'!D609</f>
        <v>-32.409438999999999</v>
      </c>
      <c r="H187" s="5">
        <f>'CL &amp; Data'!E609</f>
        <v>-16.687843000000001</v>
      </c>
      <c r="J187" s="5">
        <f>'CL &amp; Data'!F609</f>
        <v>-16.329402999999999</v>
      </c>
      <c r="L187" s="5">
        <f>'CL &amp; Data'!L609/1000000000</f>
        <v>14.74</v>
      </c>
      <c r="N187" s="5">
        <f>'CL &amp; Data'!M609</f>
        <v>-6.2140703000000004</v>
      </c>
      <c r="P187" s="5">
        <f>'CL &amp; Data'!N609</f>
        <v>-32.331226000000001</v>
      </c>
      <c r="R187" s="5">
        <f>'CL &amp; Data'!O609</f>
        <v>-16.1357</v>
      </c>
      <c r="T187" s="5">
        <f>'CL &amp; Data'!P609</f>
        <v>-16.887457000000001</v>
      </c>
    </row>
    <row r="188" spans="2:20" x14ac:dyDescent="0.25">
      <c r="B188" s="5">
        <f>'CL &amp; Data'!B610/1000000000</f>
        <v>14.81</v>
      </c>
      <c r="D188" s="5">
        <f>'CL &amp; Data'!C610</f>
        <v>-6.6086383</v>
      </c>
      <c r="F188" s="5">
        <f>'CL &amp; Data'!D610</f>
        <v>-32.394328999999999</v>
      </c>
      <c r="H188" s="5">
        <f>'CL &amp; Data'!E610</f>
        <v>-16.586127999999999</v>
      </c>
      <c r="J188" s="5">
        <f>'CL &amp; Data'!F610</f>
        <v>-16.403179000000002</v>
      </c>
      <c r="L188" s="5">
        <f>'CL &amp; Data'!L610/1000000000</f>
        <v>14.81</v>
      </c>
      <c r="N188" s="5">
        <f>'CL &amp; Data'!M610</f>
        <v>-6.0037165000000003</v>
      </c>
      <c r="P188" s="5">
        <f>'CL &amp; Data'!N610</f>
        <v>-32.290984999999999</v>
      </c>
      <c r="R188" s="5">
        <f>'CL &amp; Data'!O610</f>
        <v>-16.198184999999999</v>
      </c>
      <c r="T188" s="5">
        <f>'CL &amp; Data'!P610</f>
        <v>-16.787945000000001</v>
      </c>
    </row>
    <row r="189" spans="2:20" x14ac:dyDescent="0.25">
      <c r="B189" s="5">
        <f>'CL &amp; Data'!B611/1000000000</f>
        <v>14.88</v>
      </c>
      <c r="D189" s="5">
        <f>'CL &amp; Data'!C611</f>
        <v>-6.3118509999999999</v>
      </c>
      <c r="F189" s="5">
        <f>'CL &amp; Data'!D611</f>
        <v>-32.382832000000001</v>
      </c>
      <c r="H189" s="5">
        <f>'CL &amp; Data'!E611</f>
        <v>-16.495159000000001</v>
      </c>
      <c r="J189" s="5">
        <f>'CL &amp; Data'!F611</f>
        <v>-16.469830000000002</v>
      </c>
      <c r="L189" s="5">
        <f>'CL &amp; Data'!L611/1000000000</f>
        <v>14.88</v>
      </c>
      <c r="N189" s="5">
        <f>'CL &amp; Data'!M611</f>
        <v>-5.8156756999999999</v>
      </c>
      <c r="P189" s="5">
        <f>'CL &amp; Data'!N611</f>
        <v>-32.262000999999998</v>
      </c>
      <c r="R189" s="5">
        <f>'CL &amp; Data'!O611</f>
        <v>-16.256584</v>
      </c>
      <c r="T189" s="5">
        <f>'CL &amp; Data'!P611</f>
        <v>-16.698305000000001</v>
      </c>
    </row>
    <row r="190" spans="2:20" x14ac:dyDescent="0.25">
      <c r="B190" s="5">
        <f>'CL &amp; Data'!B612/1000000000</f>
        <v>14.95</v>
      </c>
      <c r="D190" s="5">
        <f>'CL &amp; Data'!C612</f>
        <v>-6.0251850999999998</v>
      </c>
      <c r="F190" s="5">
        <f>'CL &amp; Data'!D612</f>
        <v>-32.376784999999998</v>
      </c>
      <c r="H190" s="5">
        <f>'CL &amp; Data'!E612</f>
        <v>-16.413786000000002</v>
      </c>
      <c r="J190" s="5">
        <f>'CL &amp; Data'!F612</f>
        <v>-16.535737999999998</v>
      </c>
      <c r="L190" s="5">
        <f>'CL &amp; Data'!L612/1000000000</f>
        <v>14.95</v>
      </c>
      <c r="N190" s="5">
        <f>'CL &amp; Data'!M612</f>
        <v>-5.6219244000000002</v>
      </c>
      <c r="P190" s="5">
        <f>'CL &amp; Data'!N612</f>
        <v>-32.240870999999999</v>
      </c>
      <c r="R190" s="5">
        <f>'CL &amp; Data'!O612</f>
        <v>-16.312738</v>
      </c>
      <c r="T190" s="5">
        <f>'CL &amp; Data'!P612</f>
        <v>-16.620135999999999</v>
      </c>
    </row>
    <row r="191" spans="2:20" x14ac:dyDescent="0.25">
      <c r="B191" s="5">
        <f>'CL &amp; Data'!B613/1000000000</f>
        <v>15.02</v>
      </c>
      <c r="D191" s="5">
        <f>'CL &amp; Data'!C613</f>
        <v>-5.7595472000000001</v>
      </c>
      <c r="F191" s="5">
        <f>'CL &amp; Data'!D613</f>
        <v>-32.382098999999997</v>
      </c>
      <c r="H191" s="5">
        <f>'CL &amp; Data'!E613</f>
        <v>-16.344324</v>
      </c>
      <c r="J191" s="5">
        <f>'CL &amp; Data'!F613</f>
        <v>-16.597275</v>
      </c>
      <c r="L191" s="5">
        <f>'CL &amp; Data'!L613/1000000000</f>
        <v>15.02</v>
      </c>
      <c r="N191" s="5">
        <f>'CL &amp; Data'!M613</f>
        <v>-5.432436</v>
      </c>
      <c r="P191" s="5">
        <f>'CL &amp; Data'!N613</f>
        <v>-32.219593000000003</v>
      </c>
      <c r="R191" s="5">
        <f>'CL &amp; Data'!O613</f>
        <v>-16.366876999999999</v>
      </c>
      <c r="T191" s="5">
        <f>'CL &amp; Data'!P613</f>
        <v>-16.554531000000001</v>
      </c>
    </row>
    <row r="192" spans="2:20" x14ac:dyDescent="0.25">
      <c r="B192" s="5">
        <f>'CL &amp; Data'!B614/1000000000</f>
        <v>15.09</v>
      </c>
      <c r="D192" s="5">
        <f>'CL &amp; Data'!C614</f>
        <v>-5.5449776999999996</v>
      </c>
      <c r="F192" s="5">
        <f>'CL &amp; Data'!D614</f>
        <v>-32.370337999999997</v>
      </c>
      <c r="H192" s="5">
        <f>'CL &amp; Data'!E614</f>
        <v>-16.281731000000001</v>
      </c>
      <c r="J192" s="5">
        <f>'CL &amp; Data'!F614</f>
        <v>-16.651904999999999</v>
      </c>
      <c r="L192" s="5">
        <f>'CL &amp; Data'!L614/1000000000</f>
        <v>15.09</v>
      </c>
      <c r="N192" s="5">
        <f>'CL &amp; Data'!M614</f>
        <v>-5.2823095000000002</v>
      </c>
      <c r="P192" s="5">
        <f>'CL &amp; Data'!N614</f>
        <v>-32.189903000000001</v>
      </c>
      <c r="R192" s="5">
        <f>'CL &amp; Data'!O614</f>
        <v>-16.415172999999999</v>
      </c>
      <c r="T192" s="5">
        <f>'CL &amp; Data'!P614</f>
        <v>-16.491112000000001</v>
      </c>
    </row>
    <row r="193" spans="2:20" x14ac:dyDescent="0.25">
      <c r="B193" s="5">
        <f>'CL &amp; Data'!B615/1000000000</f>
        <v>15.16</v>
      </c>
      <c r="D193" s="5">
        <f>'CL &amp; Data'!C615</f>
        <v>-5.3134455999999997</v>
      </c>
      <c r="F193" s="5">
        <f>'CL &amp; Data'!D615</f>
        <v>-32.362774000000002</v>
      </c>
      <c r="H193" s="5">
        <f>'CL &amp; Data'!E615</f>
        <v>-16.226611999999999</v>
      </c>
      <c r="J193" s="5">
        <f>'CL &amp; Data'!F615</f>
        <v>-16.706223999999999</v>
      </c>
      <c r="L193" s="5">
        <f>'CL &amp; Data'!L615/1000000000</f>
        <v>15.16</v>
      </c>
      <c r="N193" s="5">
        <f>'CL &amp; Data'!M615</f>
        <v>-5.1046553000000001</v>
      </c>
      <c r="P193" s="5">
        <f>'CL &amp; Data'!N615</f>
        <v>-32.164337000000003</v>
      </c>
      <c r="R193" s="5">
        <f>'CL &amp; Data'!O615</f>
        <v>-16.461067</v>
      </c>
      <c r="T193" s="5">
        <f>'CL &amp; Data'!P615</f>
        <v>-16.439012999999999</v>
      </c>
    </row>
    <row r="194" spans="2:20" x14ac:dyDescent="0.25">
      <c r="B194" s="5">
        <f>'CL &amp; Data'!B616/1000000000</f>
        <v>15.23</v>
      </c>
      <c r="D194" s="5">
        <f>'CL &amp; Data'!C616</f>
        <v>-5.1152134</v>
      </c>
      <c r="F194" s="5">
        <f>'CL &amp; Data'!D616</f>
        <v>-32.356341999999998</v>
      </c>
      <c r="H194" s="5">
        <f>'CL &amp; Data'!E616</f>
        <v>-16.185244000000001</v>
      </c>
      <c r="J194" s="5">
        <f>'CL &amp; Data'!F616</f>
        <v>-16.754678999999999</v>
      </c>
      <c r="L194" s="5">
        <f>'CL &amp; Data'!L616/1000000000</f>
        <v>15.23</v>
      </c>
      <c r="N194" s="5">
        <f>'CL &amp; Data'!M616</f>
        <v>-4.9543261999999997</v>
      </c>
      <c r="P194" s="5">
        <f>'CL &amp; Data'!N616</f>
        <v>-32.136626999999997</v>
      </c>
      <c r="R194" s="5">
        <f>'CL &amp; Data'!O616</f>
        <v>-16.511928999999999</v>
      </c>
      <c r="T194" s="5">
        <f>'CL &amp; Data'!P616</f>
        <v>-16.391359000000001</v>
      </c>
    </row>
    <row r="195" spans="2:20" x14ac:dyDescent="0.25">
      <c r="B195" s="5">
        <f>'CL &amp; Data'!B617/1000000000</f>
        <v>15.3</v>
      </c>
      <c r="D195" s="5">
        <f>'CL &amp; Data'!C617</f>
        <v>-4.9483642999999997</v>
      </c>
      <c r="F195" s="5">
        <f>'CL &amp; Data'!D617</f>
        <v>-32.34008</v>
      </c>
      <c r="H195" s="5">
        <f>'CL &amp; Data'!E617</f>
        <v>-16.150003000000002</v>
      </c>
      <c r="J195" s="5">
        <f>'CL &amp; Data'!F617</f>
        <v>-16.804213000000001</v>
      </c>
      <c r="L195" s="5">
        <f>'CL &amp; Data'!L617/1000000000</f>
        <v>15.3</v>
      </c>
      <c r="N195" s="5">
        <f>'CL &amp; Data'!M617</f>
        <v>-4.8275699999999997</v>
      </c>
      <c r="P195" s="5">
        <f>'CL &amp; Data'!N617</f>
        <v>-32.100624000000003</v>
      </c>
      <c r="R195" s="5">
        <f>'CL &amp; Data'!O617</f>
        <v>-16.560074</v>
      </c>
      <c r="T195" s="5">
        <f>'CL &amp; Data'!P617</f>
        <v>-16.353245000000001</v>
      </c>
    </row>
    <row r="196" spans="2:20" x14ac:dyDescent="0.25">
      <c r="B196" s="5">
        <f>'CL &amp; Data'!B618/1000000000</f>
        <v>15.37</v>
      </c>
      <c r="D196" s="5">
        <f>'CL &amp; Data'!C618</f>
        <v>-4.7963214000000001</v>
      </c>
      <c r="F196" s="5">
        <f>'CL &amp; Data'!D618</f>
        <v>-32.312556999999998</v>
      </c>
      <c r="H196" s="5">
        <f>'CL &amp; Data'!E618</f>
        <v>-16.114445</v>
      </c>
      <c r="J196" s="5">
        <f>'CL &amp; Data'!F618</f>
        <v>-16.853746000000001</v>
      </c>
      <c r="L196" s="5">
        <f>'CL &amp; Data'!L618/1000000000</f>
        <v>15.37</v>
      </c>
      <c r="N196" s="5">
        <f>'CL &amp; Data'!M618</f>
        <v>-4.7051878</v>
      </c>
      <c r="P196" s="5">
        <f>'CL &amp; Data'!N618</f>
        <v>-32.055861999999998</v>
      </c>
      <c r="R196" s="5">
        <f>'CL &amp; Data'!O618</f>
        <v>-16.599533000000001</v>
      </c>
      <c r="T196" s="5">
        <f>'CL &amp; Data'!P618</f>
        <v>-16.324762</v>
      </c>
    </row>
    <row r="197" spans="2:20" x14ac:dyDescent="0.25">
      <c r="B197" s="5">
        <f>'CL &amp; Data'!B619/1000000000</f>
        <v>15.44</v>
      </c>
      <c r="D197" s="5">
        <f>'CL &amp; Data'!C619</f>
        <v>-4.6453332999999999</v>
      </c>
      <c r="F197" s="5">
        <f>'CL &amp; Data'!D619</f>
        <v>-32.303027999999998</v>
      </c>
      <c r="H197" s="5">
        <f>'CL &amp; Data'!E619</f>
        <v>-16.100407000000001</v>
      </c>
      <c r="J197" s="5">
        <f>'CL &amp; Data'!F619</f>
        <v>-16.907596999999999</v>
      </c>
      <c r="L197" s="5">
        <f>'CL &amp; Data'!L619/1000000000</f>
        <v>15.44</v>
      </c>
      <c r="N197" s="5">
        <f>'CL &amp; Data'!M619</f>
        <v>-4.5823029999999996</v>
      </c>
      <c r="P197" s="5">
        <f>'CL &amp; Data'!N619</f>
        <v>-32.019756000000001</v>
      </c>
      <c r="R197" s="5">
        <f>'CL &amp; Data'!O619</f>
        <v>-16.653998999999999</v>
      </c>
      <c r="T197" s="5">
        <f>'CL &amp; Data'!P619</f>
        <v>-16.307423</v>
      </c>
    </row>
    <row r="198" spans="2:20" x14ac:dyDescent="0.25">
      <c r="B198" s="5">
        <f>'CL &amp; Data'!B620/1000000000</f>
        <v>15.51</v>
      </c>
      <c r="D198" s="5">
        <f>'CL &amp; Data'!C620</f>
        <v>-4.5078940000000003</v>
      </c>
      <c r="F198" s="5">
        <f>'CL &amp; Data'!D620</f>
        <v>-32.287909999999997</v>
      </c>
      <c r="H198" s="5">
        <f>'CL &amp; Data'!E620</f>
        <v>-16.091495999999999</v>
      </c>
      <c r="J198" s="5">
        <f>'CL &amp; Data'!F620</f>
        <v>-16.952802999999999</v>
      </c>
      <c r="L198" s="5">
        <f>'CL &amp; Data'!L620/1000000000</f>
        <v>15.51</v>
      </c>
      <c r="N198" s="5">
        <f>'CL &amp; Data'!M620</f>
        <v>-4.4697323000000004</v>
      </c>
      <c r="P198" s="5">
        <f>'CL &amp; Data'!N620</f>
        <v>-31.978203000000001</v>
      </c>
      <c r="R198" s="5">
        <f>'CL &amp; Data'!O620</f>
        <v>-16.706793000000001</v>
      </c>
      <c r="T198" s="5">
        <f>'CL &amp; Data'!P620</f>
        <v>-16.287693000000001</v>
      </c>
    </row>
    <row r="199" spans="2:20" x14ac:dyDescent="0.25">
      <c r="B199" s="5">
        <f>'CL &amp; Data'!B621/1000000000</f>
        <v>15.58</v>
      </c>
      <c r="D199" s="5">
        <f>'CL &amp; Data'!C621</f>
        <v>-4.3997688000000004</v>
      </c>
      <c r="F199" s="5">
        <f>'CL &amp; Data'!D621</f>
        <v>-32.260460000000002</v>
      </c>
      <c r="H199" s="5">
        <f>'CL &amp; Data'!E621</f>
        <v>-16.068961999999999</v>
      </c>
      <c r="J199" s="5">
        <f>'CL &amp; Data'!F621</f>
        <v>-16.992825</v>
      </c>
      <c r="L199" s="5">
        <f>'CL &amp; Data'!L621/1000000000</f>
        <v>15.58</v>
      </c>
      <c r="N199" s="5">
        <f>'CL &amp; Data'!M621</f>
        <v>-4.3810396000000003</v>
      </c>
      <c r="P199" s="5">
        <f>'CL &amp; Data'!N621</f>
        <v>-31.924381</v>
      </c>
      <c r="R199" s="5">
        <f>'CL &amp; Data'!O621</f>
        <v>-16.740608000000002</v>
      </c>
      <c r="T199" s="5">
        <f>'CL &amp; Data'!P621</f>
        <v>-16.269957000000002</v>
      </c>
    </row>
    <row r="200" spans="2:20" x14ac:dyDescent="0.25">
      <c r="B200" s="5">
        <f>'CL &amp; Data'!B622/1000000000</f>
        <v>15.65</v>
      </c>
      <c r="D200" s="5">
        <f>'CL &amp; Data'!C622</f>
        <v>-4.2821302000000001</v>
      </c>
      <c r="F200" s="5">
        <f>'CL &amp; Data'!D622</f>
        <v>-32.241207000000003</v>
      </c>
      <c r="H200" s="5">
        <f>'CL &amp; Data'!E622</f>
        <v>-16.052575999999998</v>
      </c>
      <c r="J200" s="5">
        <f>'CL &amp; Data'!F622</f>
        <v>-17.023973000000002</v>
      </c>
      <c r="L200" s="5">
        <f>'CL &amp; Data'!L622/1000000000</f>
        <v>15.65</v>
      </c>
      <c r="N200" s="5">
        <f>'CL &amp; Data'!M622</f>
        <v>-4.2814459999999999</v>
      </c>
      <c r="P200" s="5">
        <f>'CL &amp; Data'!N622</f>
        <v>-31.871998000000001</v>
      </c>
      <c r="R200" s="5">
        <f>'CL &amp; Data'!O622</f>
        <v>-16.77581</v>
      </c>
      <c r="T200" s="5">
        <f>'CL &amp; Data'!P622</f>
        <v>-16.249659999999999</v>
      </c>
    </row>
    <row r="201" spans="2:20" x14ac:dyDescent="0.25">
      <c r="B201" s="5">
        <f>'CL &amp; Data'!B623/1000000000</f>
        <v>15.72</v>
      </c>
      <c r="D201" s="5">
        <f>'CL &amp; Data'!C623</f>
        <v>-4.2021231999999999</v>
      </c>
      <c r="F201" s="5">
        <f>'CL &amp; Data'!D623</f>
        <v>-32.212375999999999</v>
      </c>
      <c r="H201" s="5">
        <f>'CL &amp; Data'!E623</f>
        <v>-16.027349000000001</v>
      </c>
      <c r="J201" s="5">
        <f>'CL &amp; Data'!F623</f>
        <v>-17.041739</v>
      </c>
      <c r="L201" s="5">
        <f>'CL &amp; Data'!L623/1000000000</f>
        <v>15.72</v>
      </c>
      <c r="N201" s="5">
        <f>'CL &amp; Data'!M623</f>
        <v>-4.2167263000000004</v>
      </c>
      <c r="P201" s="5">
        <f>'CL &amp; Data'!N623</f>
        <v>-31.810303000000001</v>
      </c>
      <c r="R201" s="5">
        <f>'CL &amp; Data'!O623</f>
        <v>-16.796263</v>
      </c>
      <c r="T201" s="5">
        <f>'CL &amp; Data'!P623</f>
        <v>-16.220448999999999</v>
      </c>
    </row>
    <row r="202" spans="2:20" x14ac:dyDescent="0.25">
      <c r="B202" s="5">
        <f>'CL &amp; Data'!B624/1000000000</f>
        <v>15.79</v>
      </c>
      <c r="D202" s="5">
        <f>'CL &amp; Data'!C624</f>
        <v>-4.1124486999999998</v>
      </c>
      <c r="F202" s="5">
        <f>'CL &amp; Data'!D624</f>
        <v>-32.166697999999997</v>
      </c>
      <c r="H202" s="5">
        <f>'CL &amp; Data'!E624</f>
        <v>-15.986185000000001</v>
      </c>
      <c r="J202" s="5">
        <f>'CL &amp; Data'!F624</f>
        <v>-17.049595</v>
      </c>
      <c r="L202" s="5">
        <f>'CL &amp; Data'!L624/1000000000</f>
        <v>15.79</v>
      </c>
      <c r="N202" s="5">
        <f>'CL &amp; Data'!M624</f>
        <v>-4.1408930000000002</v>
      </c>
      <c r="P202" s="5">
        <f>'CL &amp; Data'!N624</f>
        <v>-31.736716999999999</v>
      </c>
      <c r="R202" s="5">
        <f>'CL &amp; Data'!O624</f>
        <v>-16.798178</v>
      </c>
      <c r="T202" s="5">
        <f>'CL &amp; Data'!P624</f>
        <v>-16.187501999999999</v>
      </c>
    </row>
    <row r="203" spans="2:20" x14ac:dyDescent="0.25">
      <c r="B203" s="5">
        <f>'CL &amp; Data'!B625/1000000000</f>
        <v>15.86</v>
      </c>
      <c r="D203" s="5">
        <f>'CL &amp; Data'!C625</f>
        <v>-4.0441855999999996</v>
      </c>
      <c r="F203" s="5">
        <f>'CL &amp; Data'!D625</f>
        <v>-32.119307999999997</v>
      </c>
      <c r="H203" s="5">
        <f>'CL &amp; Data'!E625</f>
        <v>-15.949028999999999</v>
      </c>
      <c r="J203" s="5">
        <f>'CL &amp; Data'!F625</f>
        <v>-17.055219999999998</v>
      </c>
      <c r="L203" s="5">
        <f>'CL &amp; Data'!L625/1000000000</f>
        <v>15.86</v>
      </c>
      <c r="N203" s="5">
        <f>'CL &amp; Data'!M625</f>
        <v>-4.0872960000000003</v>
      </c>
      <c r="P203" s="5">
        <f>'CL &amp; Data'!N625</f>
        <v>-31.649667999999998</v>
      </c>
      <c r="R203" s="5">
        <f>'CL &amp; Data'!O625</f>
        <v>-16.798279000000001</v>
      </c>
      <c r="T203" s="5">
        <f>'CL &amp; Data'!P625</f>
        <v>-16.155768999999999</v>
      </c>
    </row>
    <row r="204" spans="2:20" x14ac:dyDescent="0.25">
      <c r="B204" s="5">
        <f>'CL &amp; Data'!B626/1000000000</f>
        <v>15.93</v>
      </c>
      <c r="D204" s="5">
        <f>'CL &amp; Data'!C626</f>
        <v>-3.9830139</v>
      </c>
      <c r="F204" s="5">
        <f>'CL &amp; Data'!D626</f>
        <v>-32.077972000000003</v>
      </c>
      <c r="H204" s="5">
        <f>'CL &amp; Data'!E626</f>
        <v>-15.919848</v>
      </c>
      <c r="J204" s="5">
        <f>'CL &amp; Data'!F626</f>
        <v>-17.059170000000002</v>
      </c>
      <c r="L204" s="5">
        <f>'CL &amp; Data'!L626/1000000000</f>
        <v>15.93</v>
      </c>
      <c r="N204" s="5">
        <f>'CL &amp; Data'!M626</f>
        <v>-4.0366477999999999</v>
      </c>
      <c r="P204" s="5">
        <f>'CL &amp; Data'!N626</f>
        <v>-31.574276000000001</v>
      </c>
      <c r="R204" s="5">
        <f>'CL &amp; Data'!O626</f>
        <v>-16.796620999999998</v>
      </c>
      <c r="T204" s="5">
        <f>'CL &amp; Data'!P626</f>
        <v>-16.131311</v>
      </c>
    </row>
    <row r="205" spans="2:20" x14ac:dyDescent="0.25">
      <c r="B205" s="5">
        <f>'CL &amp; Data'!B627/1000000000</f>
        <v>16</v>
      </c>
      <c r="D205" s="5">
        <f>'CL &amp; Data'!C627</f>
        <v>-3.9360876</v>
      </c>
      <c r="F205" s="5">
        <f>'CL &amp; Data'!D627</f>
        <v>-32.037002999999999</v>
      </c>
      <c r="H205" s="5">
        <f>'CL &amp; Data'!E627</f>
        <v>-15.893497</v>
      </c>
      <c r="J205" s="5">
        <f>'CL &amp; Data'!F627</f>
        <v>-17.059560999999999</v>
      </c>
      <c r="L205" s="5">
        <f>'CL &amp; Data'!L627/1000000000</f>
        <v>16</v>
      </c>
      <c r="N205" s="5">
        <f>'CL &amp; Data'!M627</f>
        <v>-3.9975342999999999</v>
      </c>
      <c r="P205" s="5">
        <f>'CL &amp; Data'!N627</f>
        <v>-31.509689000000002</v>
      </c>
      <c r="R205" s="5">
        <f>'CL &amp; Data'!O627</f>
        <v>-16.789335000000001</v>
      </c>
      <c r="T205" s="5">
        <f>'CL &amp; Data'!P627</f>
        <v>-16.111443000000001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3"/>
  <sheetViews>
    <sheetView workbookViewId="0">
      <selection activeCell="K1" sqref="K1:K5"/>
    </sheetView>
  </sheetViews>
  <sheetFormatPr defaultRowHeight="15" x14ac:dyDescent="0.25"/>
  <cols>
    <col min="1" max="1" width="13.7109375" style="34" customWidth="1"/>
    <col min="2" max="2" width="8" style="5" customWidth="1"/>
    <col min="3" max="3" width="2" style="6" customWidth="1"/>
    <col min="4" max="4" width="12" style="5" customWidth="1"/>
    <col min="5" max="5" width="15.5703125" style="12" bestFit="1" customWidth="1"/>
    <col min="6" max="6" width="14.42578125" style="4" bestFit="1" customWidth="1"/>
    <col min="7" max="7" width="2" style="6" customWidth="1"/>
    <col min="8" max="8" width="12" style="5" customWidth="1"/>
    <col min="9" max="9" width="15.5703125" style="12" bestFit="1" customWidth="1"/>
    <col min="10" max="10" width="14.42578125" style="4" bestFit="1" customWidth="1"/>
    <col min="11" max="11" width="13.7109375" style="34" customWidth="1"/>
    <col min="12" max="12" width="8" style="5" customWidth="1"/>
    <col min="13" max="13" width="2" style="6" customWidth="1"/>
    <col min="14" max="14" width="12" style="5" customWidth="1"/>
    <col min="15" max="15" width="15.7109375" style="12" bestFit="1" customWidth="1"/>
    <col min="16" max="16" width="14.42578125" style="4" bestFit="1" customWidth="1"/>
    <col min="17" max="17" width="2" style="6" customWidth="1"/>
    <col min="18" max="18" width="12" style="5" customWidth="1"/>
    <col min="19" max="19" width="15.7109375" style="12" bestFit="1" customWidth="1"/>
    <col min="20" max="20" width="14.42578125" style="4" bestFit="1" customWidth="1"/>
    <col min="21" max="21" width="2" style="6" customWidth="1"/>
    <col min="22" max="22" width="9.140625" style="3"/>
    <col min="27" max="16384" width="9.140625" style="3"/>
  </cols>
  <sheetData>
    <row r="1" spans="1:21" x14ac:dyDescent="0.25">
      <c r="A1" s="33" t="s">
        <v>114</v>
      </c>
      <c r="B1" s="5" t="s">
        <v>11</v>
      </c>
      <c r="D1" s="38" t="str">
        <f>'CL &amp; Data'!C214</f>
        <v>IF CL-HSLO 4G-RF Log Mag(dB)</v>
      </c>
      <c r="E1" s="12" t="s">
        <v>15</v>
      </c>
      <c r="F1" s="38" t="str">
        <f>'CL &amp; Data'!D214</f>
        <v>IF RL-HSLO 4G-RF Log Mag(dB)</v>
      </c>
      <c r="H1" s="5" t="str">
        <f>'CL &amp; Data'!C320</f>
        <v>IF CL-LSLO 12-RF Log Mag(dB)</v>
      </c>
      <c r="I1" s="12" t="s">
        <v>15</v>
      </c>
      <c r="J1" s="38" t="str">
        <f>'CL &amp; Data'!D320</f>
        <v>IF RL-LSLO 12-RF Log Mag(dB)</v>
      </c>
      <c r="K1" s="33" t="s">
        <v>115</v>
      </c>
      <c r="L1" s="5" t="s">
        <v>11</v>
      </c>
      <c r="N1" s="36" t="str">
        <f>'CL &amp; Data'!M214</f>
        <v>IF CL-HSLO 4G-RF Log Mag(dB)</v>
      </c>
      <c r="O1" s="12" t="s">
        <v>14</v>
      </c>
      <c r="P1" s="38" t="str">
        <f>'CL &amp; Data'!N214</f>
        <v>IF RL-HSLO 4G-RF Log Mag(dB)</v>
      </c>
      <c r="R1" s="5" t="str">
        <f>'CL &amp; Data'!M320</f>
        <v>IF CL-LSLO 12-RF Log Mag(dB)</v>
      </c>
      <c r="S1" s="12" t="s">
        <v>14</v>
      </c>
      <c r="T1" s="38" t="str">
        <f>'CL &amp; Data'!N320</f>
        <v>IF RL-LSLO 12-RF Log Mag(dB)</v>
      </c>
    </row>
    <row r="2" spans="1:21" x14ac:dyDescent="0.25">
      <c r="E2" s="31" t="s">
        <v>113</v>
      </c>
      <c r="F2" s="5"/>
      <c r="I2" s="31" t="s">
        <v>113</v>
      </c>
      <c r="J2" s="5"/>
      <c r="O2" s="31" t="s">
        <v>113</v>
      </c>
      <c r="P2" s="5"/>
      <c r="S2" s="31" t="s">
        <v>113</v>
      </c>
      <c r="T2" s="5"/>
    </row>
    <row r="3" spans="1:21" x14ac:dyDescent="0.25">
      <c r="A3" s="44" t="s">
        <v>125</v>
      </c>
      <c r="B3" s="5">
        <f>'CL &amp; Data'!B215/1000000000</f>
        <v>0.01</v>
      </c>
      <c r="C3" s="7"/>
      <c r="D3" s="5">
        <f>'CL &amp; Data'!C215</f>
        <v>-6.8871888999999999</v>
      </c>
      <c r="E3" s="12">
        <f>D3-$D$19</f>
        <v>-0.36243099999999995</v>
      </c>
      <c r="F3" s="5">
        <f>'CL &amp; Data'!D215</f>
        <v>-10.224033</v>
      </c>
      <c r="G3" s="7"/>
      <c r="H3" s="5">
        <f>'CL &amp; Data'!C321</f>
        <v>-8.1777010000000008</v>
      </c>
      <c r="I3" s="12">
        <f>H3-$H$5</f>
        <v>1.4751399999999748E-2</v>
      </c>
      <c r="J3" s="5">
        <f>'CL &amp; Data'!D321</f>
        <v>-22.158199</v>
      </c>
      <c r="K3" s="44" t="s">
        <v>125</v>
      </c>
      <c r="L3" s="5">
        <f>'CL &amp; Data'!L215/1000000000</f>
        <v>0.01</v>
      </c>
      <c r="M3" s="7"/>
      <c r="N3" s="5">
        <f>'CL &amp; Data'!M215</f>
        <v>-8.5572710000000001</v>
      </c>
      <c r="O3" s="12">
        <f>N3-$N$27</f>
        <v>-0.4105357999999999</v>
      </c>
      <c r="P3" s="5">
        <f>'CL &amp; Data'!N215</f>
        <v>-11.584622</v>
      </c>
      <c r="Q3" s="7"/>
      <c r="R3" s="5">
        <f>'CL &amp; Data'!M321</f>
        <v>-9.9657259000000007</v>
      </c>
      <c r="S3" s="12">
        <f>R3-$R$25</f>
        <v>-0.30439470000000135</v>
      </c>
      <c r="T3" s="5">
        <f>'CL &amp; Data'!N321</f>
        <v>-24.406165999999999</v>
      </c>
      <c r="U3" s="7"/>
    </row>
    <row r="4" spans="1:21" x14ac:dyDescent="0.25">
      <c r="A4" s="44" t="s">
        <v>218</v>
      </c>
      <c r="B4" s="5">
        <f>'CL &amp; Data'!B216/1000000000</f>
        <v>6.9900000000000004E-2</v>
      </c>
      <c r="C4" s="7"/>
      <c r="D4" s="5">
        <f>'CL &amp; Data'!C216</f>
        <v>-6.8876771999999997</v>
      </c>
      <c r="E4" s="12">
        <f t="shared" ref="E4:E67" si="0">D4-$D$19</f>
        <v>-0.36291929999999972</v>
      </c>
      <c r="F4" s="5">
        <f>'CL &amp; Data'!D216</f>
        <v>-10.507694000000001</v>
      </c>
      <c r="G4" s="7"/>
      <c r="H4" s="5">
        <f>'CL &amp; Data'!C322</f>
        <v>-8.1767149000000003</v>
      </c>
      <c r="I4" s="12">
        <f t="shared" ref="I4:I67" si="1">H4-$H$5</f>
        <v>1.5737500000000182E-2</v>
      </c>
      <c r="J4" s="5">
        <f>'CL &amp; Data'!D322</f>
        <v>-22.517195000000001</v>
      </c>
      <c r="K4" s="44" t="s">
        <v>218</v>
      </c>
      <c r="L4" s="5">
        <f>'CL &amp; Data'!L216/1000000000</f>
        <v>6.9900000000000004E-2</v>
      </c>
      <c r="M4" s="7"/>
      <c r="N4" s="5">
        <f>'CL &amp; Data'!M216</f>
        <v>-8.4830913999999993</v>
      </c>
      <c r="O4" s="12">
        <f t="shared" ref="O4:O67" si="2">N4-$N$27</f>
        <v>-0.33635619999999911</v>
      </c>
      <c r="P4" s="5">
        <f>'CL &amp; Data'!N216</f>
        <v>-11.836797000000001</v>
      </c>
      <c r="Q4" s="7"/>
      <c r="R4" s="5">
        <f>'CL &amp; Data'!M322</f>
        <v>-9.8310098999999997</v>
      </c>
      <c r="S4" s="12">
        <f t="shared" ref="S4:S67" si="3">R4-$R$25</f>
        <v>-0.1696787000000004</v>
      </c>
      <c r="T4" s="5">
        <f>'CL &amp; Data'!N322</f>
        <v>-24.366831000000001</v>
      </c>
      <c r="U4" s="7"/>
    </row>
    <row r="5" spans="1:21" x14ac:dyDescent="0.25">
      <c r="A5" s="44" t="s">
        <v>219</v>
      </c>
      <c r="B5" s="5">
        <f>'CL &amp; Data'!B217/1000000000</f>
        <v>0.1298</v>
      </c>
      <c r="C5" s="7"/>
      <c r="D5" s="5">
        <f>'CL &amp; Data'!C217</f>
        <v>-6.9022411999999997</v>
      </c>
      <c r="E5" s="12">
        <f t="shared" si="0"/>
        <v>-0.37748329999999974</v>
      </c>
      <c r="F5" s="5">
        <f>'CL &amp; Data'!D217</f>
        <v>-10.929935</v>
      </c>
      <c r="G5" s="7"/>
      <c r="H5" s="5">
        <f>'CL &amp; Data'!C323</f>
        <v>-8.1924524000000005</v>
      </c>
      <c r="I5" s="12">
        <f t="shared" si="1"/>
        <v>0</v>
      </c>
      <c r="J5" s="5">
        <f>'CL &amp; Data'!D323</f>
        <v>-23.483409999999999</v>
      </c>
      <c r="K5" s="44" t="s">
        <v>219</v>
      </c>
      <c r="L5" s="5">
        <f>'CL &amp; Data'!L217/1000000000</f>
        <v>0.1298</v>
      </c>
      <c r="M5" s="7"/>
      <c r="N5" s="5">
        <f>'CL &amp; Data'!M217</f>
        <v>-8.4506960000000007</v>
      </c>
      <c r="O5" s="12">
        <f t="shared" si="2"/>
        <v>-0.30396080000000048</v>
      </c>
      <c r="P5" s="5">
        <f>'CL &amp; Data'!N217</f>
        <v>-12.117656999999999</v>
      </c>
      <c r="Q5" s="7"/>
      <c r="R5" s="5">
        <f>'CL &amp; Data'!M323</f>
        <v>-9.7111826000000008</v>
      </c>
      <c r="S5" s="12">
        <f t="shared" si="3"/>
        <v>-4.9851400000001433E-2</v>
      </c>
      <c r="T5" s="5">
        <f>'CL &amp; Data'!N323</f>
        <v>-24.227625</v>
      </c>
      <c r="U5" s="7"/>
    </row>
    <row r="6" spans="1:21" x14ac:dyDescent="0.25">
      <c r="B6" s="5">
        <f>'CL &amp; Data'!B218/1000000000</f>
        <v>0.18970000000000001</v>
      </c>
      <c r="C6" s="7"/>
      <c r="D6" s="5">
        <f>'CL &amp; Data'!C218</f>
        <v>-6.8434176000000004</v>
      </c>
      <c r="E6" s="12">
        <f t="shared" si="0"/>
        <v>-0.31865970000000043</v>
      </c>
      <c r="F6" s="5">
        <f>'CL &amp; Data'!D218</f>
        <v>-11.409011</v>
      </c>
      <c r="G6" s="7"/>
      <c r="H6" s="5">
        <f>'CL &amp; Data'!C324</f>
        <v>-8.1932010999999996</v>
      </c>
      <c r="I6" s="12">
        <f t="shared" si="1"/>
        <v>-7.4869999999904735E-4</v>
      </c>
      <c r="J6" s="5">
        <f>'CL &amp; Data'!D324</f>
        <v>-23.933653</v>
      </c>
      <c r="L6" s="5">
        <f>'CL &amp; Data'!L218/1000000000</f>
        <v>0.18970000000000001</v>
      </c>
      <c r="M6" s="7"/>
      <c r="N6" s="5">
        <f>'CL &amp; Data'!M218</f>
        <v>-8.4485425999999997</v>
      </c>
      <c r="O6" s="12">
        <f t="shared" si="2"/>
        <v>-0.3018073999999995</v>
      </c>
      <c r="P6" s="5">
        <f>'CL &amp; Data'!N218</f>
        <v>-12.453497</v>
      </c>
      <c r="Q6" s="7"/>
      <c r="R6" s="5">
        <f>'CL &amp; Data'!M324</f>
        <v>-9.6852664999999991</v>
      </c>
      <c r="S6" s="12">
        <f t="shared" si="3"/>
        <v>-2.3935299999999771E-2</v>
      </c>
      <c r="T6" s="5">
        <f>'CL &amp; Data'!N324</f>
        <v>-24.083893</v>
      </c>
      <c r="U6" s="7"/>
    </row>
    <row r="7" spans="1:21" x14ac:dyDescent="0.25">
      <c r="B7" s="5">
        <f>'CL &amp; Data'!B219/1000000000</f>
        <v>0.24959999999999999</v>
      </c>
      <c r="C7" s="7"/>
      <c r="D7" s="5">
        <f>'CL &amp; Data'!C219</f>
        <v>-6.8416480999999996</v>
      </c>
      <c r="E7" s="12">
        <f t="shared" si="0"/>
        <v>-0.31689019999999957</v>
      </c>
      <c r="F7" s="5">
        <f>'CL &amp; Data'!D219</f>
        <v>-11.73959</v>
      </c>
      <c r="G7" s="7"/>
      <c r="H7" s="5">
        <f>'CL &amp; Data'!C325</f>
        <v>-8.2129125999999992</v>
      </c>
      <c r="I7" s="12">
        <f t="shared" si="1"/>
        <v>-2.0460199999998707E-2</v>
      </c>
      <c r="J7" s="5">
        <f>'CL &amp; Data'!D325</f>
        <v>-24.764702</v>
      </c>
      <c r="L7" s="5">
        <f>'CL &amp; Data'!L219/1000000000</f>
        <v>0.24959999999999999</v>
      </c>
      <c r="M7" s="7"/>
      <c r="N7" s="5">
        <f>'CL &amp; Data'!M219</f>
        <v>-8.5013628000000008</v>
      </c>
      <c r="O7" s="12">
        <f t="shared" si="2"/>
        <v>-0.3546276000000006</v>
      </c>
      <c r="P7" s="5">
        <f>'CL &amp; Data'!N219</f>
        <v>-12.905632000000001</v>
      </c>
      <c r="Q7" s="7"/>
      <c r="R7" s="5">
        <f>'CL &amp; Data'!M325</f>
        <v>-9.6970986999999997</v>
      </c>
      <c r="S7" s="12">
        <f t="shared" si="3"/>
        <v>-3.5767500000000396E-2</v>
      </c>
      <c r="T7" s="5">
        <f>'CL &amp; Data'!N325</f>
        <v>-23.971813000000001</v>
      </c>
      <c r="U7" s="7"/>
    </row>
    <row r="8" spans="1:21" x14ac:dyDescent="0.25">
      <c r="B8" s="5">
        <f>'CL &amp; Data'!B220/1000000000</f>
        <v>0.3095</v>
      </c>
      <c r="C8" s="7"/>
      <c r="D8" s="5">
        <f>'CL &amp; Data'!C220</f>
        <v>-6.8170108999999997</v>
      </c>
      <c r="E8" s="12">
        <f t="shared" si="0"/>
        <v>-0.29225299999999965</v>
      </c>
      <c r="F8" s="5">
        <f>'CL &amp; Data'!D220</f>
        <v>-12.126818</v>
      </c>
      <c r="G8" s="7"/>
      <c r="H8" s="5">
        <f>'CL &amp; Data'!C326</f>
        <v>-8.2113876000000001</v>
      </c>
      <c r="I8" s="12">
        <f t="shared" si="1"/>
        <v>-1.8935199999999597E-2</v>
      </c>
      <c r="J8" s="5">
        <f>'CL &amp; Data'!D326</f>
        <v>-25.288681</v>
      </c>
      <c r="L8" s="5">
        <f>'CL &amp; Data'!L220/1000000000</f>
        <v>0.3095</v>
      </c>
      <c r="M8" s="7"/>
      <c r="N8" s="5">
        <f>'CL &amp; Data'!M220</f>
        <v>-8.5243129999999994</v>
      </c>
      <c r="O8" s="12">
        <f t="shared" si="2"/>
        <v>-0.37757779999999919</v>
      </c>
      <c r="P8" s="5">
        <f>'CL &amp; Data'!N220</f>
        <v>-13.375418</v>
      </c>
      <c r="Q8" s="7"/>
      <c r="R8" s="5">
        <f>'CL &amp; Data'!M326</f>
        <v>-9.6861572000000002</v>
      </c>
      <c r="S8" s="12">
        <f t="shared" si="3"/>
        <v>-2.4826000000000903E-2</v>
      </c>
      <c r="T8" s="5">
        <f>'CL &amp; Data'!N326</f>
        <v>-23.751345000000001</v>
      </c>
      <c r="U8" s="7"/>
    </row>
    <row r="9" spans="1:21" x14ac:dyDescent="0.25">
      <c r="B9" s="5">
        <f>'CL &amp; Data'!B221/1000000000</f>
        <v>0.36940000000000001</v>
      </c>
      <c r="C9" s="7"/>
      <c r="D9" s="5">
        <f>'CL &amp; Data'!C221</f>
        <v>-6.8019543000000002</v>
      </c>
      <c r="E9" s="12">
        <f t="shared" si="0"/>
        <v>-0.27719640000000023</v>
      </c>
      <c r="F9" s="5">
        <f>'CL &amp; Data'!D221</f>
        <v>-12.543316000000001</v>
      </c>
      <c r="G9" s="7"/>
      <c r="H9" s="5">
        <f>'CL &amp; Data'!C327</f>
        <v>-8.2335090999999991</v>
      </c>
      <c r="I9" s="12">
        <f t="shared" si="1"/>
        <v>-4.1056699999998614E-2</v>
      </c>
      <c r="J9" s="5">
        <f>'CL &amp; Data'!D327</f>
        <v>-25.763487000000001</v>
      </c>
      <c r="L9" s="5">
        <f>'CL &amp; Data'!L221/1000000000</f>
        <v>0.36940000000000001</v>
      </c>
      <c r="M9" s="7"/>
      <c r="N9" s="5">
        <f>'CL &amp; Data'!M221</f>
        <v>-8.5293635999999999</v>
      </c>
      <c r="O9" s="12">
        <f t="shared" si="2"/>
        <v>-0.38262839999999976</v>
      </c>
      <c r="P9" s="5">
        <f>'CL &amp; Data'!N221</f>
        <v>-13.759475</v>
      </c>
      <c r="Q9" s="7"/>
      <c r="R9" s="5">
        <f>'CL &amp; Data'!M327</f>
        <v>-9.6883993000000004</v>
      </c>
      <c r="S9" s="12">
        <f t="shared" si="3"/>
        <v>-2.7068100000001039E-2</v>
      </c>
      <c r="T9" s="5">
        <f>'CL &amp; Data'!N327</f>
        <v>-23.843050000000002</v>
      </c>
      <c r="U9" s="7"/>
    </row>
    <row r="10" spans="1:21" x14ac:dyDescent="0.25">
      <c r="B10" s="5">
        <f>'CL &amp; Data'!B222/1000000000</f>
        <v>0.42930000000000001</v>
      </c>
      <c r="C10" s="7"/>
      <c r="D10" s="5">
        <f>'CL &amp; Data'!C222</f>
        <v>-6.7674656000000004</v>
      </c>
      <c r="E10" s="12">
        <f t="shared" si="0"/>
        <v>-0.24270770000000041</v>
      </c>
      <c r="F10" s="5">
        <f>'CL &amp; Data'!D222</f>
        <v>-12.865085000000001</v>
      </c>
      <c r="G10" s="7"/>
      <c r="H10" s="5">
        <f>'CL &amp; Data'!C328</f>
        <v>-8.2313107999999993</v>
      </c>
      <c r="I10" s="12">
        <f t="shared" si="1"/>
        <v>-3.8858399999998738E-2</v>
      </c>
      <c r="J10" s="5">
        <f>'CL &amp; Data'!D328</f>
        <v>-25.875906000000001</v>
      </c>
      <c r="L10" s="5">
        <f>'CL &amp; Data'!L222/1000000000</f>
        <v>0.42930000000000001</v>
      </c>
      <c r="M10" s="7"/>
      <c r="N10" s="5">
        <f>'CL &amp; Data'!M222</f>
        <v>-8.5282859999999996</v>
      </c>
      <c r="O10" s="12">
        <f t="shared" si="2"/>
        <v>-0.38155079999999941</v>
      </c>
      <c r="P10" s="5">
        <f>'CL &amp; Data'!N222</f>
        <v>-14.163726</v>
      </c>
      <c r="Q10" s="7"/>
      <c r="R10" s="5">
        <f>'CL &amp; Data'!M328</f>
        <v>-9.6842003000000005</v>
      </c>
      <c r="S10" s="12">
        <f t="shared" si="3"/>
        <v>-2.2869100000001197E-2</v>
      </c>
      <c r="T10" s="5">
        <f>'CL &amp; Data'!N328</f>
        <v>-23.649168</v>
      </c>
      <c r="U10" s="7"/>
    </row>
    <row r="11" spans="1:21" x14ac:dyDescent="0.25">
      <c r="B11" s="5">
        <f>'CL &amp; Data'!B223/1000000000</f>
        <v>0.48920000000000002</v>
      </c>
      <c r="C11" s="7"/>
      <c r="D11" s="5">
        <f>'CL &amp; Data'!C223</f>
        <v>-6.7377457999999999</v>
      </c>
      <c r="E11" s="12">
        <f t="shared" si="0"/>
        <v>-0.2129878999999999</v>
      </c>
      <c r="F11" s="5">
        <f>'CL &amp; Data'!D223</f>
        <v>-13.176067</v>
      </c>
      <c r="G11" s="7"/>
      <c r="H11" s="5">
        <f>'CL &amp; Data'!C329</f>
        <v>-8.2649012000000006</v>
      </c>
      <c r="I11" s="12">
        <f t="shared" si="1"/>
        <v>-7.2448800000000091E-2</v>
      </c>
      <c r="J11" s="5">
        <f>'CL &amp; Data'!D329</f>
        <v>-26.886126999999998</v>
      </c>
      <c r="L11" s="5">
        <f>'CL &amp; Data'!L223/1000000000</f>
        <v>0.48920000000000002</v>
      </c>
      <c r="M11" s="7"/>
      <c r="N11" s="5">
        <f>'CL &amp; Data'!M223</f>
        <v>-8.5086679000000007</v>
      </c>
      <c r="O11" s="12">
        <f t="shared" si="2"/>
        <v>-0.36193270000000055</v>
      </c>
      <c r="P11" s="5">
        <f>'CL &amp; Data'!N223</f>
        <v>-14.802101</v>
      </c>
      <c r="Q11" s="7"/>
      <c r="R11" s="5">
        <f>'CL &amp; Data'!M329</f>
        <v>-9.6937037000000004</v>
      </c>
      <c r="S11" s="12">
        <f t="shared" si="3"/>
        <v>-3.2372500000001025E-2</v>
      </c>
      <c r="T11" s="5">
        <f>'CL &amp; Data'!N329</f>
        <v>-23.565041999999998</v>
      </c>
      <c r="U11" s="7"/>
    </row>
    <row r="12" spans="1:21" x14ac:dyDescent="0.25">
      <c r="B12" s="5">
        <f>'CL &amp; Data'!B224/1000000000</f>
        <v>0.54910000000000003</v>
      </c>
      <c r="C12" s="7"/>
      <c r="D12" s="5">
        <f>'CL &amp; Data'!C224</f>
        <v>-6.7323303000000001</v>
      </c>
      <c r="E12" s="12">
        <f t="shared" si="0"/>
        <v>-0.2075724000000001</v>
      </c>
      <c r="F12" s="5">
        <f>'CL &amp; Data'!D224</f>
        <v>-13.683153000000001</v>
      </c>
      <c r="G12" s="7"/>
      <c r="H12" s="5">
        <f>'CL &amp; Data'!C330</f>
        <v>-8.2732592</v>
      </c>
      <c r="I12" s="12">
        <f t="shared" si="1"/>
        <v>-8.0806799999999512E-2</v>
      </c>
      <c r="J12" s="5">
        <f>'CL &amp; Data'!D330</f>
        <v>-26.601009000000001</v>
      </c>
      <c r="L12" s="5">
        <f>'CL &amp; Data'!L224/1000000000</f>
        <v>0.54910000000000003</v>
      </c>
      <c r="M12" s="7"/>
      <c r="N12" s="5">
        <f>'CL &amp; Data'!M224</f>
        <v>-8.4903183000000002</v>
      </c>
      <c r="O12" s="12">
        <f t="shared" si="2"/>
        <v>-0.34358310000000003</v>
      </c>
      <c r="P12" s="5">
        <f>'CL &amp; Data'!N224</f>
        <v>-15.382389</v>
      </c>
      <c r="Q12" s="7"/>
      <c r="R12" s="5">
        <f>'CL &amp; Data'!M330</f>
        <v>-9.7161416999999997</v>
      </c>
      <c r="S12" s="12">
        <f t="shared" si="3"/>
        <v>-5.4810500000000317E-2</v>
      </c>
      <c r="T12" s="5">
        <f>'CL &amp; Data'!N330</f>
        <v>-23.661968000000002</v>
      </c>
      <c r="U12" s="7"/>
    </row>
    <row r="13" spans="1:21" x14ac:dyDescent="0.25">
      <c r="B13" s="5">
        <f>'CL &amp; Data'!B225/1000000000</f>
        <v>0.60899999999999999</v>
      </c>
      <c r="C13" s="7"/>
      <c r="D13" s="5">
        <f>'CL &amp; Data'!C225</f>
        <v>-6.7124623999999997</v>
      </c>
      <c r="E13" s="12">
        <f t="shared" si="0"/>
        <v>-0.18770449999999972</v>
      </c>
      <c r="F13" s="5">
        <f>'CL &amp; Data'!D225</f>
        <v>-13.902823</v>
      </c>
      <c r="G13" s="7"/>
      <c r="H13" s="5">
        <f>'CL &amp; Data'!C331</f>
        <v>-8.2825860999999996</v>
      </c>
      <c r="I13" s="12">
        <f t="shared" si="1"/>
        <v>-9.0133699999999095E-2</v>
      </c>
      <c r="J13" s="5">
        <f>'CL &amp; Data'!D331</f>
        <v>-26.716646000000001</v>
      </c>
      <c r="L13" s="5">
        <f>'CL &amp; Data'!L225/1000000000</f>
        <v>0.60899999999999999</v>
      </c>
      <c r="M13" s="7"/>
      <c r="N13" s="5">
        <f>'CL &amp; Data'!M225</f>
        <v>-8.4663819999999994</v>
      </c>
      <c r="O13" s="12">
        <f t="shared" si="2"/>
        <v>-0.31964679999999923</v>
      </c>
      <c r="P13" s="5">
        <f>'CL &amp; Data'!N225</f>
        <v>-15.97954</v>
      </c>
      <c r="Q13" s="7"/>
      <c r="R13" s="5">
        <f>'CL &amp; Data'!M331</f>
        <v>-9.7255973999999998</v>
      </c>
      <c r="S13" s="12">
        <f t="shared" si="3"/>
        <v>-6.4266200000000495E-2</v>
      </c>
      <c r="T13" s="5">
        <f>'CL &amp; Data'!N331</f>
        <v>-23.432091</v>
      </c>
      <c r="U13" s="7"/>
    </row>
    <row r="14" spans="1:21" x14ac:dyDescent="0.25">
      <c r="B14" s="5">
        <f>'CL &amp; Data'!B226/1000000000</f>
        <v>0.66890000000000005</v>
      </c>
      <c r="C14" s="7"/>
      <c r="D14" s="5">
        <f>'CL &amp; Data'!C226</f>
        <v>-6.6846379999999996</v>
      </c>
      <c r="E14" s="12">
        <f t="shared" si="0"/>
        <v>-0.15988009999999964</v>
      </c>
      <c r="F14" s="5">
        <f>'CL &amp; Data'!D226</f>
        <v>-14.104189</v>
      </c>
      <c r="G14" s="7"/>
      <c r="H14" s="5">
        <f>'CL &amp; Data'!C332</f>
        <v>-8.2904424999999993</v>
      </c>
      <c r="I14" s="12">
        <f t="shared" si="1"/>
        <v>-9.7990099999998748E-2</v>
      </c>
      <c r="J14" s="5">
        <f>'CL &amp; Data'!D332</f>
        <v>-26.623833000000001</v>
      </c>
      <c r="L14" s="5">
        <f>'CL &amp; Data'!L226/1000000000</f>
        <v>0.66890000000000005</v>
      </c>
      <c r="M14" s="7"/>
      <c r="N14" s="5">
        <f>'CL &amp; Data'!M226</f>
        <v>-8.4358243999999996</v>
      </c>
      <c r="O14" s="12">
        <f t="shared" si="2"/>
        <v>-0.28908919999999938</v>
      </c>
      <c r="P14" s="5">
        <f>'CL &amp; Data'!N226</f>
        <v>-16.801808999999999</v>
      </c>
      <c r="Q14" s="7"/>
      <c r="R14" s="5">
        <f>'CL &amp; Data'!M332</f>
        <v>-9.7249450999999993</v>
      </c>
      <c r="S14" s="12">
        <f t="shared" si="3"/>
        <v>-6.3613900000000001E-2</v>
      </c>
      <c r="T14" s="5">
        <f>'CL &amp; Data'!N332</f>
        <v>-23.055260000000001</v>
      </c>
      <c r="U14" s="7"/>
    </row>
    <row r="15" spans="1:21" x14ac:dyDescent="0.25">
      <c r="B15" s="5">
        <f>'CL &amp; Data'!B227/1000000000</f>
        <v>0.7288</v>
      </c>
      <c r="C15" s="7"/>
      <c r="D15" s="5">
        <f>'CL &amp; Data'!C227</f>
        <v>-6.6537223000000001</v>
      </c>
      <c r="E15" s="12">
        <f t="shared" si="0"/>
        <v>-0.12896440000000009</v>
      </c>
      <c r="F15" s="5">
        <f>'CL &amp; Data'!D227</f>
        <v>-14.321306</v>
      </c>
      <c r="G15" s="7"/>
      <c r="H15" s="5">
        <f>'CL &amp; Data'!C333</f>
        <v>-8.3039769999999997</v>
      </c>
      <c r="I15" s="12">
        <f t="shared" si="1"/>
        <v>-0.1115245999999992</v>
      </c>
      <c r="J15" s="5">
        <f>'CL &amp; Data'!D333</f>
        <v>-26.808693000000002</v>
      </c>
      <c r="L15" s="5">
        <f>'CL &amp; Data'!L227/1000000000</f>
        <v>0.7288</v>
      </c>
      <c r="M15" s="7"/>
      <c r="N15" s="5">
        <f>'CL &amp; Data'!M227</f>
        <v>-8.4224166999999994</v>
      </c>
      <c r="O15" s="12">
        <f t="shared" si="2"/>
        <v>-0.27568149999999925</v>
      </c>
      <c r="P15" s="5">
        <f>'CL &amp; Data'!N227</f>
        <v>-17.670051999999998</v>
      </c>
      <c r="Q15" s="7"/>
      <c r="R15" s="5">
        <f>'CL &amp; Data'!M333</f>
        <v>-9.7210169000000004</v>
      </c>
      <c r="S15" s="12">
        <f t="shared" si="3"/>
        <v>-5.9685700000001063E-2</v>
      </c>
      <c r="T15" s="5">
        <f>'CL &amp; Data'!N333</f>
        <v>-23.027069000000001</v>
      </c>
      <c r="U15" s="7"/>
    </row>
    <row r="16" spans="1:21" x14ac:dyDescent="0.25">
      <c r="B16" s="5">
        <f>'CL &amp; Data'!B228/1000000000</f>
        <v>0.78869999999999996</v>
      </c>
      <c r="C16" s="7"/>
      <c r="D16" s="5">
        <f>'CL &amp; Data'!C228</f>
        <v>-6.6055783999999997</v>
      </c>
      <c r="E16" s="12">
        <f t="shared" si="0"/>
        <v>-8.082049999999974E-2</v>
      </c>
      <c r="F16" s="5">
        <f>'CL &amp; Data'!D228</f>
        <v>-14.434276000000001</v>
      </c>
      <c r="G16" s="7"/>
      <c r="H16" s="5">
        <f>'CL &amp; Data'!C334</f>
        <v>-8.3229875999999994</v>
      </c>
      <c r="I16" s="12">
        <f t="shared" si="1"/>
        <v>-0.13053519999999885</v>
      </c>
      <c r="J16" s="5">
        <f>'CL &amp; Data'!D334</f>
        <v>-26.474360000000001</v>
      </c>
      <c r="L16" s="5">
        <f>'CL &amp; Data'!L228/1000000000</f>
        <v>0.78869999999999996</v>
      </c>
      <c r="M16" s="7"/>
      <c r="N16" s="5">
        <f>'CL &amp; Data'!M228</f>
        <v>-8.4012984999999993</v>
      </c>
      <c r="O16" s="12">
        <f t="shared" si="2"/>
        <v>-0.25456329999999916</v>
      </c>
      <c r="P16" s="5">
        <f>'CL &amp; Data'!N228</f>
        <v>-18.436084999999999</v>
      </c>
      <c r="Q16" s="7"/>
      <c r="R16" s="5">
        <f>'CL &amp; Data'!M334</f>
        <v>-9.7150315999999997</v>
      </c>
      <c r="S16" s="12">
        <f t="shared" si="3"/>
        <v>-5.3700400000000315E-2</v>
      </c>
      <c r="T16" s="5">
        <f>'CL &amp; Data'!N334</f>
        <v>-22.825932000000002</v>
      </c>
      <c r="U16" s="7"/>
    </row>
    <row r="17" spans="2:21" x14ac:dyDescent="0.25">
      <c r="B17" s="5">
        <f>'CL &amp; Data'!B229/1000000000</f>
        <v>0.84860000000000002</v>
      </c>
      <c r="C17" s="7"/>
      <c r="D17" s="5">
        <f>'CL &amp; Data'!C229</f>
        <v>-6.5705828999999998</v>
      </c>
      <c r="E17" s="12">
        <f t="shared" si="0"/>
        <v>-4.5824999999999783E-2</v>
      </c>
      <c r="F17" s="5">
        <f>'CL &amp; Data'!D229</f>
        <v>-14.59159</v>
      </c>
      <c r="G17" s="7"/>
      <c r="H17" s="5">
        <f>'CL &amp; Data'!C335</f>
        <v>-8.3075417999999992</v>
      </c>
      <c r="I17" s="12">
        <f t="shared" si="1"/>
        <v>-0.11508939999999868</v>
      </c>
      <c r="J17" s="5">
        <f>'CL &amp; Data'!D335</f>
        <v>-26.102571000000001</v>
      </c>
      <c r="L17" s="5">
        <f>'CL &amp; Data'!L229/1000000000</f>
        <v>0.84860000000000002</v>
      </c>
      <c r="M17" s="7"/>
      <c r="N17" s="5">
        <f>'CL &amp; Data'!M229</f>
        <v>-8.3882027000000008</v>
      </c>
      <c r="O17" s="12">
        <f t="shared" si="2"/>
        <v>-0.24146750000000061</v>
      </c>
      <c r="P17" s="5">
        <f>'CL &amp; Data'!N229</f>
        <v>-18.944872</v>
      </c>
      <c r="Q17" s="7"/>
      <c r="R17" s="5">
        <f>'CL &amp; Data'!M335</f>
        <v>-9.6939592000000001</v>
      </c>
      <c r="S17" s="12">
        <f t="shared" si="3"/>
        <v>-3.2628000000000767E-2</v>
      </c>
      <c r="T17" s="5">
        <f>'CL &amp; Data'!N335</f>
        <v>-22.658928</v>
      </c>
      <c r="U17" s="7"/>
    </row>
    <row r="18" spans="2:21" x14ac:dyDescent="0.25">
      <c r="B18" s="5">
        <f>'CL &amp; Data'!B230/1000000000</f>
        <v>0.90849999999999997</v>
      </c>
      <c r="C18" s="7"/>
      <c r="D18" s="5">
        <f>'CL &amp; Data'!C230</f>
        <v>-6.5327678000000002</v>
      </c>
      <c r="E18" s="12">
        <f t="shared" si="0"/>
        <v>-8.0099000000002363E-3</v>
      </c>
      <c r="F18" s="5">
        <f>'CL &amp; Data'!D230</f>
        <v>-14.692125000000001</v>
      </c>
      <c r="G18" s="7"/>
      <c r="H18" s="5">
        <f>'CL &amp; Data'!C336</f>
        <v>-8.3036756999999994</v>
      </c>
      <c r="I18" s="12">
        <f t="shared" si="1"/>
        <v>-0.11122329999999891</v>
      </c>
      <c r="J18" s="5">
        <f>'CL &amp; Data'!D336</f>
        <v>-26.705435000000001</v>
      </c>
      <c r="L18" s="5">
        <f>'CL &amp; Data'!L230/1000000000</f>
        <v>0.90849999999999997</v>
      </c>
      <c r="M18" s="7"/>
      <c r="N18" s="5">
        <f>'CL &amp; Data'!M230</f>
        <v>-8.3691273000000006</v>
      </c>
      <c r="O18" s="12">
        <f t="shared" si="2"/>
        <v>-0.22239210000000043</v>
      </c>
      <c r="P18" s="5">
        <f>'CL &amp; Data'!N230</f>
        <v>-19.665994999999999</v>
      </c>
      <c r="Q18" s="7"/>
      <c r="R18" s="5">
        <f>'CL &amp; Data'!M336</f>
        <v>-9.7004003999999995</v>
      </c>
      <c r="S18" s="12">
        <f t="shared" si="3"/>
        <v>-3.9069200000000137E-2</v>
      </c>
      <c r="T18" s="5">
        <f>'CL &amp; Data'!N336</f>
        <v>-22.525782</v>
      </c>
      <c r="U18" s="7"/>
    </row>
    <row r="19" spans="2:21" x14ac:dyDescent="0.25">
      <c r="B19" s="5">
        <f>'CL &amp; Data'!B231/1000000000</f>
        <v>0.96840000000000004</v>
      </c>
      <c r="C19" s="7"/>
      <c r="D19" s="5">
        <f>'CL &amp; Data'!C231</f>
        <v>-6.5247579</v>
      </c>
      <c r="E19" s="12">
        <f t="shared" si="0"/>
        <v>0</v>
      </c>
      <c r="F19" s="5">
        <f>'CL &amp; Data'!D231</f>
        <v>-14.849891</v>
      </c>
      <c r="G19" s="7"/>
      <c r="H19" s="5">
        <f>'CL &amp; Data'!C337</f>
        <v>-8.3110427999999992</v>
      </c>
      <c r="I19" s="12">
        <f t="shared" si="1"/>
        <v>-0.11859039999999865</v>
      </c>
      <c r="J19" s="5">
        <f>'CL &amp; Data'!D337</f>
        <v>-26.872617999999999</v>
      </c>
      <c r="L19" s="5">
        <f>'CL &amp; Data'!L231/1000000000</f>
        <v>0.96840000000000004</v>
      </c>
      <c r="M19" s="7"/>
      <c r="N19" s="5">
        <f>'CL &amp; Data'!M231</f>
        <v>-8.3560657999999997</v>
      </c>
      <c r="O19" s="12">
        <f t="shared" si="2"/>
        <v>-0.20933059999999948</v>
      </c>
      <c r="P19" s="5">
        <f>'CL &amp; Data'!N231</f>
        <v>-19.904969999999999</v>
      </c>
      <c r="Q19" s="7"/>
      <c r="R19" s="5">
        <f>'CL &amp; Data'!M337</f>
        <v>-9.6647434000000008</v>
      </c>
      <c r="S19" s="12">
        <f t="shared" si="3"/>
        <v>-3.4122000000014197E-3</v>
      </c>
      <c r="T19" s="5">
        <f>'CL &amp; Data'!N337</f>
        <v>-22.344933999999999</v>
      </c>
      <c r="U19" s="7"/>
    </row>
    <row r="20" spans="2:21" x14ac:dyDescent="0.25">
      <c r="B20" s="5">
        <f>'CL &amp; Data'!B232/1000000000</f>
        <v>1.0283</v>
      </c>
      <c r="C20" s="7"/>
      <c r="D20" s="5">
        <f>'CL &amp; Data'!C232</f>
        <v>-6.5254773999999998</v>
      </c>
      <c r="E20" s="12">
        <f t="shared" si="0"/>
        <v>-7.19499999999762E-4</v>
      </c>
      <c r="F20" s="5">
        <f>'CL &amp; Data'!D232</f>
        <v>-14.984294</v>
      </c>
      <c r="G20" s="7"/>
      <c r="H20" s="5">
        <f>'CL &amp; Data'!C338</f>
        <v>-8.3213968000000005</v>
      </c>
      <c r="I20" s="12">
        <f t="shared" si="1"/>
        <v>-0.12894439999999996</v>
      </c>
      <c r="J20" s="5">
        <f>'CL &amp; Data'!D338</f>
        <v>-26.529554000000001</v>
      </c>
      <c r="L20" s="5">
        <f>'CL &amp; Data'!L232/1000000000</f>
        <v>1.0283</v>
      </c>
      <c r="M20" s="7"/>
      <c r="N20" s="5">
        <f>'CL &amp; Data'!M232</f>
        <v>-8.3386765</v>
      </c>
      <c r="O20" s="12">
        <f t="shared" si="2"/>
        <v>-0.19194129999999987</v>
      </c>
      <c r="P20" s="5">
        <f>'CL &amp; Data'!N232</f>
        <v>-19.868147</v>
      </c>
      <c r="Q20" s="7"/>
      <c r="R20" s="5">
        <f>'CL &amp; Data'!M338</f>
        <v>-9.6665974000000006</v>
      </c>
      <c r="S20" s="12">
        <f t="shared" si="3"/>
        <v>-5.2662000000012199E-3</v>
      </c>
      <c r="T20" s="5">
        <f>'CL &amp; Data'!N338</f>
        <v>-22.444326</v>
      </c>
      <c r="U20" s="7"/>
    </row>
    <row r="21" spans="2:21" x14ac:dyDescent="0.25">
      <c r="B21" s="5">
        <f>'CL &amp; Data'!B233/1000000000</f>
        <v>1.0882000000000001</v>
      </c>
      <c r="C21" s="7"/>
      <c r="D21" s="5">
        <f>'CL &amp; Data'!C233</f>
        <v>-6.5264329999999999</v>
      </c>
      <c r="E21" s="12">
        <f t="shared" si="0"/>
        <v>-1.6750999999999294E-3</v>
      </c>
      <c r="F21" s="5">
        <f>'CL &amp; Data'!D233</f>
        <v>-15.129396</v>
      </c>
      <c r="G21" s="7"/>
      <c r="H21" s="5">
        <f>'CL &amp; Data'!C339</f>
        <v>-8.3190985000000008</v>
      </c>
      <c r="I21" s="12">
        <f t="shared" si="1"/>
        <v>-0.12664610000000032</v>
      </c>
      <c r="J21" s="5">
        <f>'CL &amp; Data'!D339</f>
        <v>-26.155365</v>
      </c>
      <c r="L21" s="5">
        <f>'CL &amp; Data'!L233/1000000000</f>
        <v>1.0882000000000001</v>
      </c>
      <c r="M21" s="7"/>
      <c r="N21" s="5">
        <f>'CL &amp; Data'!M233</f>
        <v>-8.3202791000000005</v>
      </c>
      <c r="O21" s="12">
        <f t="shared" si="2"/>
        <v>-0.17354390000000031</v>
      </c>
      <c r="P21" s="5">
        <f>'CL &amp; Data'!N233</f>
        <v>-19.619522</v>
      </c>
      <c r="Q21" s="7"/>
      <c r="R21" s="5">
        <f>'CL &amp; Data'!M339</f>
        <v>-9.6616516000000008</v>
      </c>
      <c r="S21" s="12">
        <f t="shared" si="3"/>
        <v>-3.2040000000144175E-4</v>
      </c>
      <c r="T21" s="5">
        <f>'CL &amp; Data'!N339</f>
        <v>-22.346136000000001</v>
      </c>
      <c r="U21" s="7"/>
    </row>
    <row r="22" spans="2:21" x14ac:dyDescent="0.25">
      <c r="B22" s="5">
        <f>'CL &amp; Data'!B234/1000000000</f>
        <v>1.1480999999999999</v>
      </c>
      <c r="C22" s="7"/>
      <c r="D22" s="5">
        <f>'CL &amp; Data'!C234</f>
        <v>-6.5464272000000001</v>
      </c>
      <c r="E22" s="12">
        <f t="shared" si="0"/>
        <v>-2.1669300000000113E-2</v>
      </c>
      <c r="F22" s="5">
        <f>'CL &amp; Data'!D234</f>
        <v>-15.086237000000001</v>
      </c>
      <c r="G22" s="7"/>
      <c r="H22" s="5">
        <f>'CL &amp; Data'!C340</f>
        <v>-8.3250188999999999</v>
      </c>
      <c r="I22" s="12">
        <f t="shared" si="1"/>
        <v>-0.13256649999999937</v>
      </c>
      <c r="J22" s="5">
        <f>'CL &amp; Data'!D340</f>
        <v>-26.061133999999999</v>
      </c>
      <c r="L22" s="5">
        <f>'CL &amp; Data'!L234/1000000000</f>
        <v>1.1480999999999999</v>
      </c>
      <c r="M22" s="7"/>
      <c r="N22" s="5">
        <f>'CL &amp; Data'!M234</f>
        <v>-8.2994938000000005</v>
      </c>
      <c r="O22" s="12">
        <f t="shared" si="2"/>
        <v>-0.1527586000000003</v>
      </c>
      <c r="P22" s="5">
        <f>'CL &amp; Data'!N234</f>
        <v>-19.246476999999999</v>
      </c>
      <c r="Q22" s="7"/>
      <c r="R22" s="5">
        <f>'CL &amp; Data'!M340</f>
        <v>-9.6752786999999998</v>
      </c>
      <c r="S22" s="12">
        <f t="shared" si="3"/>
        <v>-1.3947500000000446E-2</v>
      </c>
      <c r="T22" s="5">
        <f>'CL &amp; Data'!N340</f>
        <v>-22.255554</v>
      </c>
      <c r="U22" s="7"/>
    </row>
    <row r="23" spans="2:21" x14ac:dyDescent="0.25">
      <c r="B23" s="5">
        <f>'CL &amp; Data'!B235/1000000000</f>
        <v>1.208</v>
      </c>
      <c r="C23" s="7"/>
      <c r="D23" s="5">
        <f>'CL &amp; Data'!C235</f>
        <v>-6.5782290000000003</v>
      </c>
      <c r="E23" s="12">
        <f t="shared" si="0"/>
        <v>-5.3471100000000327E-2</v>
      </c>
      <c r="F23" s="5">
        <f>'CL &amp; Data'!D235</f>
        <v>-15.075621</v>
      </c>
      <c r="G23" s="7"/>
      <c r="H23" s="5">
        <f>'CL &amp; Data'!C341</f>
        <v>-8.3211870000000001</v>
      </c>
      <c r="I23" s="12">
        <f t="shared" si="1"/>
        <v>-0.12873459999999959</v>
      </c>
      <c r="J23" s="5">
        <f>'CL &amp; Data'!D341</f>
        <v>-24.886856000000002</v>
      </c>
      <c r="L23" s="5">
        <f>'CL &amp; Data'!L235/1000000000</f>
        <v>1.208</v>
      </c>
      <c r="M23" s="7"/>
      <c r="N23" s="5">
        <f>'CL &amp; Data'!M235</f>
        <v>-8.2812318999999999</v>
      </c>
      <c r="O23" s="12">
        <f t="shared" si="2"/>
        <v>-0.13449669999999969</v>
      </c>
      <c r="P23" s="5">
        <f>'CL &amp; Data'!N235</f>
        <v>-18.515984</v>
      </c>
      <c r="Q23" s="7"/>
      <c r="R23" s="5">
        <f>'CL &amp; Data'!M341</f>
        <v>-9.6771688000000005</v>
      </c>
      <c r="S23" s="12">
        <f t="shared" si="3"/>
        <v>-1.5837600000001117E-2</v>
      </c>
      <c r="T23" s="5">
        <f>'CL &amp; Data'!N341</f>
        <v>-22.672781000000001</v>
      </c>
      <c r="U23" s="7"/>
    </row>
    <row r="24" spans="2:21" x14ac:dyDescent="0.25">
      <c r="B24" s="5">
        <f>'CL &amp; Data'!B236/1000000000</f>
        <v>1.2679</v>
      </c>
      <c r="C24" s="7"/>
      <c r="D24" s="5">
        <f>'CL &amp; Data'!C236</f>
        <v>-6.6149654</v>
      </c>
      <c r="E24" s="12">
        <f t="shared" si="0"/>
        <v>-9.0207499999999996E-2</v>
      </c>
      <c r="F24" s="5">
        <f>'CL &amp; Data'!D236</f>
        <v>-14.972332</v>
      </c>
      <c r="G24" s="7"/>
      <c r="H24" s="5">
        <f>'CL &amp; Data'!C342</f>
        <v>-8.3362770000000008</v>
      </c>
      <c r="I24" s="12">
        <f t="shared" si="1"/>
        <v>-0.1438246000000003</v>
      </c>
      <c r="J24" s="5">
        <f>'CL &amp; Data'!D342</f>
        <v>-24.195452</v>
      </c>
      <c r="L24" s="5">
        <f>'CL &amp; Data'!L236/1000000000</f>
        <v>1.2679</v>
      </c>
      <c r="M24" s="7"/>
      <c r="N24" s="5">
        <f>'CL &amp; Data'!M236</f>
        <v>-8.2405633999999992</v>
      </c>
      <c r="O24" s="12">
        <f t="shared" si="2"/>
        <v>-9.3828199999999029E-2</v>
      </c>
      <c r="P24" s="5">
        <f>'CL &amp; Data'!N236</f>
        <v>-17.939897999999999</v>
      </c>
      <c r="Q24" s="7"/>
      <c r="R24" s="5">
        <f>'CL &amp; Data'!M342</f>
        <v>-9.6602382999999996</v>
      </c>
      <c r="S24" s="12">
        <f t="shared" si="3"/>
        <v>1.0928999999997302E-3</v>
      </c>
      <c r="T24" s="5">
        <f>'CL &amp; Data'!N342</f>
        <v>-22.872973999999999</v>
      </c>
      <c r="U24" s="7"/>
    </row>
    <row r="25" spans="2:21" x14ac:dyDescent="0.25">
      <c r="B25" s="5">
        <f>'CL &amp; Data'!B237/1000000000</f>
        <v>1.3278000000000001</v>
      </c>
      <c r="C25" s="7"/>
      <c r="D25" s="5">
        <f>'CL &amp; Data'!C237</f>
        <v>-6.6895560999999999</v>
      </c>
      <c r="E25" s="12">
        <f t="shared" si="0"/>
        <v>-0.16479819999999989</v>
      </c>
      <c r="F25" s="5">
        <f>'CL &amp; Data'!D237</f>
        <v>-14.735172</v>
      </c>
      <c r="G25" s="7"/>
      <c r="H25" s="5">
        <f>'CL &amp; Data'!C343</f>
        <v>-8.3387299000000006</v>
      </c>
      <c r="I25" s="12">
        <f t="shared" si="1"/>
        <v>-0.14627750000000006</v>
      </c>
      <c r="J25" s="5">
        <f>'CL &amp; Data'!D343</f>
        <v>-23.331482000000001</v>
      </c>
      <c r="L25" s="5">
        <f>'CL &amp; Data'!L237/1000000000</f>
        <v>1.3278000000000001</v>
      </c>
      <c r="M25" s="7"/>
      <c r="N25" s="5">
        <f>'CL &amp; Data'!M237</f>
        <v>-8.2037458000000001</v>
      </c>
      <c r="O25" s="12">
        <f t="shared" si="2"/>
        <v>-5.7010599999999911E-2</v>
      </c>
      <c r="P25" s="5">
        <f>'CL &amp; Data'!N237</f>
        <v>-17.512812</v>
      </c>
      <c r="Q25" s="7"/>
      <c r="R25" s="5">
        <f>'CL &amp; Data'!M343</f>
        <v>-9.6613311999999993</v>
      </c>
      <c r="S25" s="12">
        <f t="shared" si="3"/>
        <v>0</v>
      </c>
      <c r="T25" s="5">
        <f>'CL &amp; Data'!N343</f>
        <v>-22.916874</v>
      </c>
      <c r="U25" s="7"/>
    </row>
    <row r="26" spans="2:21" x14ac:dyDescent="0.25">
      <c r="B26" s="5">
        <f>'CL &amp; Data'!B238/1000000000</f>
        <v>1.3876999999999999</v>
      </c>
      <c r="C26" s="7"/>
      <c r="D26" s="5">
        <f>'CL &amp; Data'!C238</f>
        <v>-6.7483152999999998</v>
      </c>
      <c r="E26" s="12">
        <f t="shared" si="0"/>
        <v>-0.2235573999999998</v>
      </c>
      <c r="F26" s="5">
        <f>'CL &amp; Data'!D238</f>
        <v>-14.621013</v>
      </c>
      <c r="G26" s="7"/>
      <c r="H26" s="5">
        <f>'CL &amp; Data'!C344</f>
        <v>-8.3574677000000008</v>
      </c>
      <c r="I26" s="12">
        <f t="shared" si="1"/>
        <v>-0.16501530000000031</v>
      </c>
      <c r="J26" s="5">
        <f>'CL &amp; Data'!D344</f>
        <v>-22.604925000000001</v>
      </c>
      <c r="L26" s="5">
        <f>'CL &amp; Data'!L238/1000000000</f>
        <v>1.3876999999999999</v>
      </c>
      <c r="M26" s="7"/>
      <c r="N26" s="5">
        <f>'CL &amp; Data'!M238</f>
        <v>-8.1654844000000004</v>
      </c>
      <c r="O26" s="12">
        <f t="shared" si="2"/>
        <v>-1.8749200000000243E-2</v>
      </c>
      <c r="P26" s="5">
        <f>'CL &amp; Data'!N238</f>
        <v>-17.017496000000001</v>
      </c>
      <c r="Q26" s="7"/>
      <c r="R26" s="5">
        <f>'CL &amp; Data'!M344</f>
        <v>-9.6539287999999992</v>
      </c>
      <c r="S26" s="12">
        <f t="shared" si="3"/>
        <v>7.4024000000001422E-3</v>
      </c>
      <c r="T26" s="5">
        <f>'CL &amp; Data'!N344</f>
        <v>-23.349995</v>
      </c>
      <c r="U26" s="7"/>
    </row>
    <row r="27" spans="2:21" x14ac:dyDescent="0.25">
      <c r="B27" s="5">
        <f>'CL &amp; Data'!B239/1000000000</f>
        <v>1.4476</v>
      </c>
      <c r="C27" s="7"/>
      <c r="D27" s="5">
        <f>'CL &amp; Data'!C239</f>
        <v>-6.8128481000000001</v>
      </c>
      <c r="E27" s="12">
        <f t="shared" si="0"/>
        <v>-0.28809020000000007</v>
      </c>
      <c r="F27" s="5">
        <f>'CL &amp; Data'!D239</f>
        <v>-14.447118</v>
      </c>
      <c r="G27" s="7"/>
      <c r="H27" s="5">
        <f>'CL &amp; Data'!C345</f>
        <v>-8.3811522000000007</v>
      </c>
      <c r="I27" s="12">
        <f t="shared" si="1"/>
        <v>-0.1886998000000002</v>
      </c>
      <c r="J27" s="5">
        <f>'CL &amp; Data'!D345</f>
        <v>-22.058073</v>
      </c>
      <c r="L27" s="5">
        <f>'CL &amp; Data'!L239/1000000000</f>
        <v>1.4476</v>
      </c>
      <c r="M27" s="7"/>
      <c r="N27" s="5">
        <f>'CL &amp; Data'!M239</f>
        <v>-8.1467352000000002</v>
      </c>
      <c r="O27" s="12">
        <f t="shared" si="2"/>
        <v>0</v>
      </c>
      <c r="P27" s="5">
        <f>'CL &amp; Data'!N239</f>
        <v>-16.846836</v>
      </c>
      <c r="Q27" s="7"/>
      <c r="R27" s="5">
        <f>'CL &amp; Data'!M345</f>
        <v>-9.6553115999999992</v>
      </c>
      <c r="S27" s="12">
        <f t="shared" si="3"/>
        <v>6.0196000000001249E-3</v>
      </c>
      <c r="T27" s="5">
        <f>'CL &amp; Data'!N345</f>
        <v>-23.448263000000001</v>
      </c>
      <c r="U27" s="7"/>
    </row>
    <row r="28" spans="2:21" x14ac:dyDescent="0.25">
      <c r="B28" s="5">
        <f>'CL &amp; Data'!B240/1000000000</f>
        <v>1.5075000000000001</v>
      </c>
      <c r="C28" s="7"/>
      <c r="D28" s="5">
        <f>'CL &amp; Data'!C240</f>
        <v>-6.8365559999999999</v>
      </c>
      <c r="E28" s="12">
        <f t="shared" si="0"/>
        <v>-0.31179809999999986</v>
      </c>
      <c r="F28" s="5">
        <f>'CL &amp; Data'!D240</f>
        <v>-14.203949</v>
      </c>
      <c r="G28" s="7"/>
      <c r="H28" s="5">
        <f>'CL &amp; Data'!C346</f>
        <v>-8.4066323999999994</v>
      </c>
      <c r="I28" s="12">
        <f t="shared" si="1"/>
        <v>-0.21417999999999893</v>
      </c>
      <c r="J28" s="5">
        <f>'CL &amp; Data'!D346</f>
        <v>-21.475850999999999</v>
      </c>
      <c r="L28" s="5">
        <f>'CL &amp; Data'!L240/1000000000</f>
        <v>1.5075000000000001</v>
      </c>
      <c r="M28" s="7"/>
      <c r="N28" s="5">
        <f>'CL &amp; Data'!M240</f>
        <v>-8.1460714000000003</v>
      </c>
      <c r="O28" s="12">
        <f t="shared" si="2"/>
        <v>6.6379999999988115E-4</v>
      </c>
      <c r="P28" s="5">
        <f>'CL &amp; Data'!N240</f>
        <v>-16.765165</v>
      </c>
      <c r="Q28" s="7"/>
      <c r="R28" s="5">
        <f>'CL &amp; Data'!M346</f>
        <v>-9.6416044000000003</v>
      </c>
      <c r="S28" s="12">
        <f t="shared" si="3"/>
        <v>1.9726799999999045E-2</v>
      </c>
      <c r="T28" s="5">
        <f>'CL &amp; Data'!N346</f>
        <v>-23.464838</v>
      </c>
      <c r="U28" s="7"/>
    </row>
    <row r="29" spans="2:21" x14ac:dyDescent="0.25">
      <c r="B29" s="5">
        <f>'CL &amp; Data'!B241/1000000000</f>
        <v>1.5673999999999999</v>
      </c>
      <c r="C29" s="7"/>
      <c r="D29" s="5">
        <f>'CL &amp; Data'!C241</f>
        <v>-6.8731542000000001</v>
      </c>
      <c r="E29" s="12">
        <f t="shared" si="0"/>
        <v>-0.3483963000000001</v>
      </c>
      <c r="F29" s="5">
        <f>'CL &amp; Data'!D241</f>
        <v>-13.940934</v>
      </c>
      <c r="G29" s="7"/>
      <c r="H29" s="5">
        <f>'CL &amp; Data'!C347</f>
        <v>-8.4406280999999996</v>
      </c>
      <c r="I29" s="12">
        <f t="shared" si="1"/>
        <v>-0.24817569999999911</v>
      </c>
      <c r="J29" s="5">
        <f>'CL &amp; Data'!D347</f>
        <v>-21.006668000000001</v>
      </c>
      <c r="L29" s="5">
        <f>'CL &amp; Data'!L241/1000000000</f>
        <v>1.5673999999999999</v>
      </c>
      <c r="M29" s="7"/>
      <c r="N29" s="5">
        <f>'CL &amp; Data'!M241</f>
        <v>-8.1487627000000007</v>
      </c>
      <c r="O29" s="12">
        <f t="shared" si="2"/>
        <v>-2.027500000000515E-3</v>
      </c>
      <c r="P29" s="5">
        <f>'CL &amp; Data'!N241</f>
        <v>-16.623111999999999</v>
      </c>
      <c r="Q29" s="7"/>
      <c r="R29" s="5">
        <f>'CL &amp; Data'!M347</f>
        <v>-9.6332912000000004</v>
      </c>
      <c r="S29" s="12">
        <f t="shared" si="3"/>
        <v>2.8039999999998955E-2</v>
      </c>
      <c r="T29" s="5">
        <f>'CL &amp; Data'!N347</f>
        <v>-23.575271999999998</v>
      </c>
      <c r="U29" s="7"/>
    </row>
    <row r="30" spans="2:21" x14ac:dyDescent="0.25">
      <c r="B30" s="5">
        <f>'CL &amp; Data'!B242/1000000000</f>
        <v>1.6273</v>
      </c>
      <c r="C30" s="7"/>
      <c r="D30" s="5">
        <f>'CL &amp; Data'!C242</f>
        <v>-6.9080247999999997</v>
      </c>
      <c r="E30" s="12">
        <f t="shared" si="0"/>
        <v>-0.38326689999999974</v>
      </c>
      <c r="F30" s="5">
        <f>'CL &amp; Data'!D242</f>
        <v>-13.627768</v>
      </c>
      <c r="G30" s="7"/>
      <c r="H30" s="5">
        <f>'CL &amp; Data'!C348</f>
        <v>-8.4763613000000007</v>
      </c>
      <c r="I30" s="12">
        <f t="shared" si="1"/>
        <v>-0.28390890000000013</v>
      </c>
      <c r="J30" s="5">
        <f>'CL &amp; Data'!D348</f>
        <v>-20.539173000000002</v>
      </c>
      <c r="L30" s="5">
        <f>'CL &amp; Data'!L242/1000000000</f>
        <v>1.6273</v>
      </c>
      <c r="M30" s="7"/>
      <c r="N30" s="5">
        <f>'CL &amp; Data'!M242</f>
        <v>-8.1618756999999995</v>
      </c>
      <c r="O30" s="12">
        <f t="shared" si="2"/>
        <v>-1.5140499999999335E-2</v>
      </c>
      <c r="P30" s="5">
        <f>'CL &amp; Data'!N242</f>
        <v>-16.493117999999999</v>
      </c>
      <c r="Q30" s="7"/>
      <c r="R30" s="5">
        <f>'CL &amp; Data'!M348</f>
        <v>-9.6170273000000002</v>
      </c>
      <c r="S30" s="12">
        <f t="shared" si="3"/>
        <v>4.4303899999999174E-2</v>
      </c>
      <c r="T30" s="5">
        <f>'CL &amp; Data'!N348</f>
        <v>-23.587755000000001</v>
      </c>
      <c r="U30" s="7"/>
    </row>
    <row r="31" spans="2:21" x14ac:dyDescent="0.25">
      <c r="B31" s="5">
        <f>'CL &amp; Data'!B243/1000000000</f>
        <v>1.6872</v>
      </c>
      <c r="C31" s="7"/>
      <c r="D31" s="5">
        <f>'CL &amp; Data'!C243</f>
        <v>-6.9413872000000003</v>
      </c>
      <c r="E31" s="12">
        <f t="shared" si="0"/>
        <v>-0.41662930000000031</v>
      </c>
      <c r="F31" s="5">
        <f>'CL &amp; Data'!D243</f>
        <v>-13.230928</v>
      </c>
      <c r="G31" s="7"/>
      <c r="H31" s="5">
        <f>'CL &amp; Data'!C349</f>
        <v>-8.5160952000000005</v>
      </c>
      <c r="I31" s="12">
        <f t="shared" si="1"/>
        <v>-0.32364280000000001</v>
      </c>
      <c r="J31" s="5">
        <f>'CL &amp; Data'!D349</f>
        <v>-20.102556</v>
      </c>
      <c r="L31" s="5">
        <f>'CL &amp; Data'!L243/1000000000</f>
        <v>1.6872</v>
      </c>
      <c r="M31" s="7"/>
      <c r="N31" s="5">
        <f>'CL &amp; Data'!M243</f>
        <v>-8.1662207000000002</v>
      </c>
      <c r="O31" s="12">
        <f t="shared" si="2"/>
        <v>-1.9485500000000044E-2</v>
      </c>
      <c r="P31" s="5">
        <f>'CL &amp; Data'!N243</f>
        <v>-16.423983</v>
      </c>
      <c r="Q31" s="7"/>
      <c r="R31" s="5">
        <f>'CL &amp; Data'!M349</f>
        <v>-9.6259564999999991</v>
      </c>
      <c r="S31" s="12">
        <f t="shared" si="3"/>
        <v>3.5374700000000203E-2</v>
      </c>
      <c r="T31" s="5">
        <f>'CL &amp; Data'!N349</f>
        <v>-23.507027000000001</v>
      </c>
      <c r="U31" s="7"/>
    </row>
    <row r="32" spans="2:21" x14ac:dyDescent="0.25">
      <c r="B32" s="5">
        <f>'CL &amp; Data'!B244/1000000000</f>
        <v>1.7471000000000001</v>
      </c>
      <c r="C32" s="7"/>
      <c r="D32" s="5">
        <f>'CL &amp; Data'!C244</f>
        <v>-6.9763865000000003</v>
      </c>
      <c r="E32" s="12">
        <f t="shared" si="0"/>
        <v>-0.45162860000000027</v>
      </c>
      <c r="F32" s="5">
        <f>'CL &amp; Data'!D244</f>
        <v>-12.897178</v>
      </c>
      <c r="G32" s="7"/>
      <c r="H32" s="5">
        <f>'CL &amp; Data'!C350</f>
        <v>-8.5463438000000007</v>
      </c>
      <c r="I32" s="12">
        <f t="shared" si="1"/>
        <v>-0.35389140000000019</v>
      </c>
      <c r="J32" s="5">
        <f>'CL &amp; Data'!D350</f>
        <v>-19.744713000000001</v>
      </c>
      <c r="L32" s="5">
        <f>'CL &amp; Data'!L244/1000000000</f>
        <v>1.7471000000000001</v>
      </c>
      <c r="M32" s="7"/>
      <c r="N32" s="5">
        <f>'CL &amp; Data'!M244</f>
        <v>-8.1742267999999996</v>
      </c>
      <c r="O32" s="12">
        <f t="shared" si="2"/>
        <v>-2.7491599999999394E-2</v>
      </c>
      <c r="P32" s="5">
        <f>'CL &amp; Data'!N244</f>
        <v>-16.314330999999999</v>
      </c>
      <c r="Q32" s="7"/>
      <c r="R32" s="5">
        <f>'CL &amp; Data'!M350</f>
        <v>-9.6439465999999996</v>
      </c>
      <c r="S32" s="12">
        <f t="shared" si="3"/>
        <v>1.738459999999975E-2</v>
      </c>
      <c r="T32" s="5">
        <f>'CL &amp; Data'!N350</f>
        <v>-23.573792000000001</v>
      </c>
      <c r="U32" s="7"/>
    </row>
    <row r="33" spans="2:21" x14ac:dyDescent="0.25">
      <c r="B33" s="5">
        <f>'CL &amp; Data'!B245/1000000000</f>
        <v>1.8069999999999999</v>
      </c>
      <c r="C33" s="7"/>
      <c r="D33" s="5">
        <f>'CL &amp; Data'!C245</f>
        <v>-6.9912891000000004</v>
      </c>
      <c r="E33" s="12">
        <f t="shared" si="0"/>
        <v>-0.46653120000000037</v>
      </c>
      <c r="F33" s="5">
        <f>'CL &amp; Data'!D245</f>
        <v>-12.589267</v>
      </c>
      <c r="G33" s="7"/>
      <c r="H33" s="5">
        <f>'CL &amp; Data'!C351</f>
        <v>-8.5645007999999994</v>
      </c>
      <c r="I33" s="12">
        <f t="shared" si="1"/>
        <v>-0.37204839999999884</v>
      </c>
      <c r="J33" s="5">
        <f>'CL &amp; Data'!D351</f>
        <v>-19.345162999999999</v>
      </c>
      <c r="L33" s="5">
        <f>'CL &amp; Data'!L245/1000000000</f>
        <v>1.8069999999999999</v>
      </c>
      <c r="M33" s="7"/>
      <c r="N33" s="5">
        <f>'CL &amp; Data'!M245</f>
        <v>-8.1977243000000009</v>
      </c>
      <c r="O33" s="12">
        <f t="shared" si="2"/>
        <v>-5.0989100000000676E-2</v>
      </c>
      <c r="P33" s="5">
        <f>'CL &amp; Data'!N245</f>
        <v>-16.13917</v>
      </c>
      <c r="Q33" s="7"/>
      <c r="R33" s="5">
        <f>'CL &amp; Data'!M351</f>
        <v>-9.6740560999999996</v>
      </c>
      <c r="S33" s="12">
        <f t="shared" si="3"/>
        <v>-1.2724900000000261E-2</v>
      </c>
      <c r="T33" s="5">
        <f>'CL &amp; Data'!N351</f>
        <v>-23.627473999999999</v>
      </c>
      <c r="U33" s="7"/>
    </row>
    <row r="34" spans="2:21" x14ac:dyDescent="0.25">
      <c r="B34" s="5">
        <f>'CL &amp; Data'!B246/1000000000</f>
        <v>1.8669</v>
      </c>
      <c r="C34" s="7"/>
      <c r="D34" s="5">
        <f>'CL &amp; Data'!C246</f>
        <v>-7.0411314999999997</v>
      </c>
      <c r="E34" s="12">
        <f t="shared" si="0"/>
        <v>-0.51637359999999966</v>
      </c>
      <c r="F34" s="5">
        <f>'CL &amp; Data'!D246</f>
        <v>-12.423505</v>
      </c>
      <c r="G34" s="7"/>
      <c r="H34" s="5">
        <f>'CL &amp; Data'!C352</f>
        <v>-8.5873422999999995</v>
      </c>
      <c r="I34" s="12">
        <f t="shared" si="1"/>
        <v>-0.39488989999999902</v>
      </c>
      <c r="J34" s="5">
        <f>'CL &amp; Data'!D352</f>
        <v>-19.014092999999999</v>
      </c>
      <c r="L34" s="5">
        <f>'CL &amp; Data'!L246/1000000000</f>
        <v>1.8669</v>
      </c>
      <c r="M34" s="7"/>
      <c r="N34" s="5">
        <f>'CL &amp; Data'!M246</f>
        <v>-8.2011271000000008</v>
      </c>
      <c r="O34" s="12">
        <f t="shared" si="2"/>
        <v>-5.4391900000000604E-2</v>
      </c>
      <c r="P34" s="5">
        <f>'CL &amp; Data'!N246</f>
        <v>-15.999072</v>
      </c>
      <c r="Q34" s="7"/>
      <c r="R34" s="5">
        <f>'CL &amp; Data'!M352</f>
        <v>-9.7068901000000007</v>
      </c>
      <c r="S34" s="12">
        <f t="shared" si="3"/>
        <v>-4.5558900000001401E-2</v>
      </c>
      <c r="T34" s="5">
        <f>'CL &amp; Data'!N352</f>
        <v>-23.680900999999999</v>
      </c>
      <c r="U34" s="7"/>
    </row>
    <row r="35" spans="2:21" x14ac:dyDescent="0.25">
      <c r="B35" s="5">
        <f>'CL &amp; Data'!B247/1000000000</f>
        <v>1.9268000000000001</v>
      </c>
      <c r="C35" s="7"/>
      <c r="D35" s="5">
        <f>'CL &amp; Data'!C247</f>
        <v>-7.0427203</v>
      </c>
      <c r="E35" s="12">
        <f t="shared" si="0"/>
        <v>-0.51796240000000004</v>
      </c>
      <c r="F35" s="5">
        <f>'CL &amp; Data'!D247</f>
        <v>-12.379471000000001</v>
      </c>
      <c r="G35" s="7"/>
      <c r="H35" s="5">
        <f>'CL &amp; Data'!C353</f>
        <v>-8.6033735</v>
      </c>
      <c r="I35" s="12">
        <f t="shared" si="1"/>
        <v>-0.41092109999999948</v>
      </c>
      <c r="J35" s="5">
        <f>'CL &amp; Data'!D353</f>
        <v>-18.961196999999999</v>
      </c>
      <c r="L35" s="5">
        <f>'CL &amp; Data'!L247/1000000000</f>
        <v>1.9268000000000001</v>
      </c>
      <c r="M35" s="7"/>
      <c r="N35" s="5">
        <f>'CL &amp; Data'!M247</f>
        <v>-8.2268962999999999</v>
      </c>
      <c r="O35" s="12">
        <f t="shared" si="2"/>
        <v>-8.0161099999999763E-2</v>
      </c>
      <c r="P35" s="5">
        <f>'CL &amp; Data'!N247</f>
        <v>-15.949265</v>
      </c>
      <c r="Q35" s="7"/>
      <c r="R35" s="5">
        <f>'CL &amp; Data'!M353</f>
        <v>-9.7261267</v>
      </c>
      <c r="S35" s="12">
        <f t="shared" si="3"/>
        <v>-6.4795500000000672E-2</v>
      </c>
      <c r="T35" s="5">
        <f>'CL &amp; Data'!N353</f>
        <v>-23.404474</v>
      </c>
      <c r="U35" s="7"/>
    </row>
    <row r="36" spans="2:21" x14ac:dyDescent="0.25">
      <c r="B36" s="5">
        <f>'CL &amp; Data'!B248/1000000000</f>
        <v>1.9866999999999999</v>
      </c>
      <c r="C36" s="7"/>
      <c r="D36" s="5">
        <f>'CL &amp; Data'!C248</f>
        <v>-7.0854745000000001</v>
      </c>
      <c r="E36" s="12">
        <f t="shared" si="0"/>
        <v>-0.56071660000000012</v>
      </c>
      <c r="F36" s="5">
        <f>'CL &amp; Data'!D248</f>
        <v>-12.281218000000001</v>
      </c>
      <c r="G36" s="7"/>
      <c r="H36" s="5">
        <f>'CL &amp; Data'!C354</f>
        <v>-8.6146230999999993</v>
      </c>
      <c r="I36" s="12">
        <f t="shared" si="1"/>
        <v>-0.42217069999999879</v>
      </c>
      <c r="J36" s="5">
        <f>'CL &amp; Data'!D354</f>
        <v>-18.749313000000001</v>
      </c>
      <c r="L36" s="5">
        <f>'CL &amp; Data'!L248/1000000000</f>
        <v>1.9866999999999999</v>
      </c>
      <c r="M36" s="7"/>
      <c r="N36" s="5">
        <f>'CL &amp; Data'!M248</f>
        <v>-8.2355785000000008</v>
      </c>
      <c r="O36" s="12">
        <f t="shared" si="2"/>
        <v>-8.8843300000000625E-2</v>
      </c>
      <c r="P36" s="5">
        <f>'CL &amp; Data'!N248</f>
        <v>-16.005891999999999</v>
      </c>
      <c r="Q36" s="7"/>
      <c r="R36" s="5">
        <f>'CL &amp; Data'!M354</f>
        <v>-9.7658919999999991</v>
      </c>
      <c r="S36" s="12">
        <f t="shared" si="3"/>
        <v>-0.10456079999999979</v>
      </c>
      <c r="T36" s="5">
        <f>'CL &amp; Data'!N354</f>
        <v>-23.239929</v>
      </c>
      <c r="U36" s="7"/>
    </row>
    <row r="37" spans="2:21" x14ac:dyDescent="0.25">
      <c r="B37" s="5">
        <f>'CL &amp; Data'!B249/1000000000</f>
        <v>2.0466000000000002</v>
      </c>
      <c r="C37" s="7"/>
      <c r="D37" s="5">
        <f>'CL &amp; Data'!C249</f>
        <v>-7.1069621999999999</v>
      </c>
      <c r="E37" s="12">
        <f t="shared" si="0"/>
        <v>-0.5822042999999999</v>
      </c>
      <c r="F37" s="5">
        <f>'CL &amp; Data'!D249</f>
        <v>-12.249912999999999</v>
      </c>
      <c r="G37" s="7"/>
      <c r="H37" s="5">
        <f>'CL &amp; Data'!C355</f>
        <v>-8.6155223999999997</v>
      </c>
      <c r="I37" s="12">
        <f t="shared" si="1"/>
        <v>-0.42306999999999917</v>
      </c>
      <c r="J37" s="5">
        <f>'CL &amp; Data'!D355</f>
        <v>-18.535881</v>
      </c>
      <c r="L37" s="5">
        <f>'CL &amp; Data'!L249/1000000000</f>
        <v>2.0466000000000002</v>
      </c>
      <c r="M37" s="7"/>
      <c r="N37" s="5">
        <f>'CL &amp; Data'!M249</f>
        <v>-8.2649708000000004</v>
      </c>
      <c r="O37" s="12">
        <f t="shared" si="2"/>
        <v>-0.11823560000000022</v>
      </c>
      <c r="P37" s="5">
        <f>'CL &amp; Data'!N249</f>
        <v>-16.018799000000001</v>
      </c>
      <c r="Q37" s="7"/>
      <c r="R37" s="5">
        <f>'CL &amp; Data'!M355</f>
        <v>-9.8078690000000002</v>
      </c>
      <c r="S37" s="12">
        <f t="shared" si="3"/>
        <v>-0.14653780000000083</v>
      </c>
      <c r="T37" s="5">
        <f>'CL &amp; Data'!N355</f>
        <v>-22.903202</v>
      </c>
      <c r="U37" s="7"/>
    </row>
    <row r="38" spans="2:21" x14ac:dyDescent="0.25">
      <c r="B38" s="5">
        <f>'CL &amp; Data'!B250/1000000000</f>
        <v>2.1065</v>
      </c>
      <c r="C38" s="7"/>
      <c r="D38" s="5">
        <f>'CL &amp; Data'!C250</f>
        <v>-7.1540293999999998</v>
      </c>
      <c r="E38" s="12">
        <f t="shared" si="0"/>
        <v>-0.62927149999999976</v>
      </c>
      <c r="F38" s="5">
        <f>'CL &amp; Data'!D250</f>
        <v>-12.340206</v>
      </c>
      <c r="G38" s="7"/>
      <c r="H38" s="5">
        <f>'CL &amp; Data'!C356</f>
        <v>-8.6126594999999995</v>
      </c>
      <c r="I38" s="12">
        <f t="shared" si="1"/>
        <v>-0.42020709999999895</v>
      </c>
      <c r="J38" s="5">
        <f>'CL &amp; Data'!D356</f>
        <v>-18.546807999999999</v>
      </c>
      <c r="L38" s="5">
        <f>'CL &amp; Data'!L250/1000000000</f>
        <v>2.1065</v>
      </c>
      <c r="M38" s="7"/>
      <c r="N38" s="5">
        <f>'CL &amp; Data'!M250</f>
        <v>-8.2830305000000006</v>
      </c>
      <c r="O38" s="12">
        <f t="shared" si="2"/>
        <v>-0.13629530000000045</v>
      </c>
      <c r="P38" s="5">
        <f>'CL &amp; Data'!N250</f>
        <v>-16.025782</v>
      </c>
      <c r="Q38" s="7"/>
      <c r="R38" s="5">
        <f>'CL &amp; Data'!M356</f>
        <v>-9.8627395999999994</v>
      </c>
      <c r="S38" s="12">
        <f t="shared" si="3"/>
        <v>-0.20140840000000004</v>
      </c>
      <c r="T38" s="5">
        <f>'CL &amp; Data'!N356</f>
        <v>-22.465997999999999</v>
      </c>
      <c r="U38" s="7"/>
    </row>
    <row r="39" spans="2:21" x14ac:dyDescent="0.25">
      <c r="B39" s="5">
        <f>'CL &amp; Data'!B251/1000000000</f>
        <v>2.1663999999999999</v>
      </c>
      <c r="C39" s="7"/>
      <c r="D39" s="5">
        <f>'CL &amp; Data'!C251</f>
        <v>-7.1895369999999996</v>
      </c>
      <c r="E39" s="12">
        <f t="shared" si="0"/>
        <v>-0.66477909999999962</v>
      </c>
      <c r="F39" s="5">
        <f>'CL &amp; Data'!D251</f>
        <v>-12.373945000000001</v>
      </c>
      <c r="G39" s="7"/>
      <c r="H39" s="5">
        <f>'CL &amp; Data'!C357</f>
        <v>-8.6416997999999996</v>
      </c>
      <c r="I39" s="12">
        <f t="shared" si="1"/>
        <v>-0.44924739999999908</v>
      </c>
      <c r="J39" s="5">
        <f>'CL &amp; Data'!D357</f>
        <v>-18.456060000000001</v>
      </c>
      <c r="L39" s="5">
        <f>'CL &amp; Data'!L251/1000000000</f>
        <v>2.1663999999999999</v>
      </c>
      <c r="M39" s="7"/>
      <c r="N39" s="5">
        <f>'CL &amp; Data'!M251</f>
        <v>-8.2990904000000008</v>
      </c>
      <c r="O39" s="12">
        <f t="shared" si="2"/>
        <v>-0.15235520000000058</v>
      </c>
      <c r="P39" s="5">
        <f>'CL &amp; Data'!N251</f>
        <v>-16.106947000000002</v>
      </c>
      <c r="Q39" s="7"/>
      <c r="R39" s="5">
        <f>'CL &amp; Data'!M357</f>
        <v>-9.8841523999999996</v>
      </c>
      <c r="S39" s="12">
        <f t="shared" si="3"/>
        <v>-0.22282120000000027</v>
      </c>
      <c r="T39" s="5">
        <f>'CL &amp; Data'!N357</f>
        <v>-22.162870000000002</v>
      </c>
      <c r="U39" s="7"/>
    </row>
    <row r="40" spans="2:21" x14ac:dyDescent="0.25">
      <c r="B40" s="5">
        <f>'CL &amp; Data'!B252/1000000000</f>
        <v>2.2263000000000002</v>
      </c>
      <c r="C40" s="7"/>
      <c r="D40" s="5">
        <f>'CL &amp; Data'!C252</f>
        <v>-7.2047834000000002</v>
      </c>
      <c r="E40" s="12">
        <f t="shared" si="0"/>
        <v>-0.68002550000000017</v>
      </c>
      <c r="F40" s="5">
        <f>'CL &amp; Data'!D252</f>
        <v>-12.493321999999999</v>
      </c>
      <c r="G40" s="7"/>
      <c r="H40" s="5">
        <f>'CL &amp; Data'!C358</f>
        <v>-8.6355609999999992</v>
      </c>
      <c r="I40" s="12">
        <f t="shared" si="1"/>
        <v>-0.44310859999999863</v>
      </c>
      <c r="J40" s="5">
        <f>'CL &amp; Data'!D358</f>
        <v>-18.525926999999999</v>
      </c>
      <c r="L40" s="5">
        <f>'CL &amp; Data'!L252/1000000000</f>
        <v>2.2263000000000002</v>
      </c>
      <c r="M40" s="7"/>
      <c r="N40" s="5">
        <f>'CL &amp; Data'!M252</f>
        <v>-8.3309134999999994</v>
      </c>
      <c r="O40" s="12">
        <f t="shared" si="2"/>
        <v>-0.18417829999999924</v>
      </c>
      <c r="P40" s="5">
        <f>'CL &amp; Data'!N252</f>
        <v>-16.025742999999999</v>
      </c>
      <c r="Q40" s="7"/>
      <c r="R40" s="5">
        <f>'CL &amp; Data'!M358</f>
        <v>-9.9061488999999998</v>
      </c>
      <c r="S40" s="12">
        <f t="shared" si="3"/>
        <v>-0.24481770000000047</v>
      </c>
      <c r="T40" s="5">
        <f>'CL &amp; Data'!N358</f>
        <v>-21.846043000000002</v>
      </c>
      <c r="U40" s="7"/>
    </row>
    <row r="41" spans="2:21" x14ac:dyDescent="0.25">
      <c r="B41" s="5">
        <f>'CL &amp; Data'!B253/1000000000</f>
        <v>2.2862</v>
      </c>
      <c r="C41" s="7"/>
      <c r="D41" s="5">
        <f>'CL &amp; Data'!C253</f>
        <v>-7.2195497</v>
      </c>
      <c r="E41" s="12">
        <f t="shared" si="0"/>
        <v>-0.69479179999999996</v>
      </c>
      <c r="F41" s="5">
        <f>'CL &amp; Data'!D253</f>
        <v>-12.750123</v>
      </c>
      <c r="G41" s="7"/>
      <c r="H41" s="5">
        <f>'CL &amp; Data'!C359</f>
        <v>-8.649127</v>
      </c>
      <c r="I41" s="12">
        <f t="shared" si="1"/>
        <v>-0.45667459999999949</v>
      </c>
      <c r="J41" s="5">
        <f>'CL &amp; Data'!D359</f>
        <v>-18.584351999999999</v>
      </c>
      <c r="L41" s="5">
        <f>'CL &amp; Data'!L253/1000000000</f>
        <v>2.2862</v>
      </c>
      <c r="M41" s="7"/>
      <c r="N41" s="5">
        <f>'CL &amp; Data'!M253</f>
        <v>-8.3577347</v>
      </c>
      <c r="O41" s="12">
        <f t="shared" si="2"/>
        <v>-0.21099949999999978</v>
      </c>
      <c r="P41" s="5">
        <f>'CL &amp; Data'!N253</f>
        <v>-15.858598000000001</v>
      </c>
      <c r="Q41" s="7"/>
      <c r="R41" s="5">
        <f>'CL &amp; Data'!M359</f>
        <v>-9.9195814000000002</v>
      </c>
      <c r="S41" s="12">
        <f t="shared" si="3"/>
        <v>-0.25825020000000087</v>
      </c>
      <c r="T41" s="5">
        <f>'CL &amp; Data'!N359</f>
        <v>-21.242998</v>
      </c>
      <c r="U41" s="7"/>
    </row>
    <row r="42" spans="2:21" x14ac:dyDescent="0.25">
      <c r="B42" s="5">
        <f>'CL &amp; Data'!B254/1000000000</f>
        <v>2.3460999999999999</v>
      </c>
      <c r="C42" s="7"/>
      <c r="D42" s="5">
        <f>'CL &amp; Data'!C254</f>
        <v>-7.2109284000000002</v>
      </c>
      <c r="E42" s="12">
        <f t="shared" si="0"/>
        <v>-0.68617050000000024</v>
      </c>
      <c r="F42" s="5">
        <f>'CL &amp; Data'!D254</f>
        <v>-13.031097000000001</v>
      </c>
      <c r="G42" s="7"/>
      <c r="H42" s="5">
        <f>'CL &amp; Data'!C360</f>
        <v>-8.6256570999999997</v>
      </c>
      <c r="I42" s="12">
        <f t="shared" si="1"/>
        <v>-0.43320469999999922</v>
      </c>
      <c r="J42" s="5">
        <f>'CL &amp; Data'!D360</f>
        <v>-18.524678999999999</v>
      </c>
      <c r="L42" s="5">
        <f>'CL &amp; Data'!L254/1000000000</f>
        <v>2.3460999999999999</v>
      </c>
      <c r="M42" s="7"/>
      <c r="N42" s="5">
        <f>'CL &amp; Data'!M254</f>
        <v>-8.4030313000000003</v>
      </c>
      <c r="O42" s="12">
        <f t="shared" si="2"/>
        <v>-0.25629610000000014</v>
      </c>
      <c r="P42" s="5">
        <f>'CL &amp; Data'!N254</f>
        <v>-15.728092999999999</v>
      </c>
      <c r="Q42" s="7"/>
      <c r="R42" s="5">
        <f>'CL &amp; Data'!M360</f>
        <v>-9.9767141000000006</v>
      </c>
      <c r="S42" s="12">
        <f t="shared" si="3"/>
        <v>-0.31538290000000124</v>
      </c>
      <c r="T42" s="5">
        <f>'CL &amp; Data'!N360</f>
        <v>-20.731166999999999</v>
      </c>
      <c r="U42" s="7"/>
    </row>
    <row r="43" spans="2:21" x14ac:dyDescent="0.25">
      <c r="B43" s="5">
        <f>'CL &amp; Data'!B255/1000000000</f>
        <v>2.4060000000000001</v>
      </c>
      <c r="C43" s="7"/>
      <c r="D43" s="5">
        <f>'CL &amp; Data'!C255</f>
        <v>-7.2085004000000001</v>
      </c>
      <c r="E43" s="12">
        <f t="shared" si="0"/>
        <v>-0.68374250000000014</v>
      </c>
      <c r="F43" s="5">
        <f>'CL &amp; Data'!D255</f>
        <v>-13.383399000000001</v>
      </c>
      <c r="G43" s="7"/>
      <c r="H43" s="5">
        <f>'CL &amp; Data'!C361</f>
        <v>-8.6601858000000007</v>
      </c>
      <c r="I43" s="12">
        <f t="shared" si="1"/>
        <v>-0.46773340000000019</v>
      </c>
      <c r="J43" s="5">
        <f>'CL &amp; Data'!D361</f>
        <v>-18.479445999999999</v>
      </c>
      <c r="L43" s="5">
        <f>'CL &amp; Data'!L255/1000000000</f>
        <v>2.4060000000000001</v>
      </c>
      <c r="M43" s="7"/>
      <c r="N43" s="5">
        <f>'CL &amp; Data'!M255</f>
        <v>-8.4363536999999997</v>
      </c>
      <c r="O43" s="12">
        <f t="shared" si="2"/>
        <v>-0.28961849999999956</v>
      </c>
      <c r="P43" s="5">
        <f>'CL &amp; Data'!N255</f>
        <v>-15.474679999999999</v>
      </c>
      <c r="Q43" s="7"/>
      <c r="R43" s="5">
        <f>'CL &amp; Data'!M361</f>
        <v>-10.021212999999999</v>
      </c>
      <c r="S43" s="12">
        <f t="shared" si="3"/>
        <v>-0.35988180000000014</v>
      </c>
      <c r="T43" s="5">
        <f>'CL &amp; Data'!N361</f>
        <v>-20.235178000000001</v>
      </c>
      <c r="U43" s="7"/>
    </row>
    <row r="44" spans="2:21" x14ac:dyDescent="0.25">
      <c r="B44" s="5">
        <f>'CL &amp; Data'!B256/1000000000</f>
        <v>2.4659</v>
      </c>
      <c r="C44" s="7"/>
      <c r="D44" s="5">
        <f>'CL &amp; Data'!C256</f>
        <v>-7.1936622000000003</v>
      </c>
      <c r="E44" s="12">
        <f t="shared" si="0"/>
        <v>-0.66890430000000034</v>
      </c>
      <c r="F44" s="5">
        <f>'CL &amp; Data'!D256</f>
        <v>-13.680645999999999</v>
      </c>
      <c r="G44" s="7"/>
      <c r="H44" s="5">
        <f>'CL &amp; Data'!C362</f>
        <v>-8.6955919000000002</v>
      </c>
      <c r="I44" s="12">
        <f t="shared" si="1"/>
        <v>-0.50313949999999963</v>
      </c>
      <c r="J44" s="5">
        <f>'CL &amp; Data'!D362</f>
        <v>-18.23753</v>
      </c>
      <c r="L44" s="5">
        <f>'CL &amp; Data'!L256/1000000000</f>
        <v>2.4659</v>
      </c>
      <c r="M44" s="7"/>
      <c r="N44" s="5">
        <f>'CL &amp; Data'!M256</f>
        <v>-8.4808988999999997</v>
      </c>
      <c r="O44" s="12">
        <f t="shared" si="2"/>
        <v>-0.33416369999999951</v>
      </c>
      <c r="P44" s="5">
        <f>'CL &amp; Data'!N256</f>
        <v>-15.130354000000001</v>
      </c>
      <c r="Q44" s="7"/>
      <c r="R44" s="5">
        <f>'CL &amp; Data'!M362</f>
        <v>-10.072751</v>
      </c>
      <c r="S44" s="12">
        <f t="shared" si="3"/>
        <v>-0.41141980000000089</v>
      </c>
      <c r="T44" s="5">
        <f>'CL &amp; Data'!N362</f>
        <v>-19.575261999999999</v>
      </c>
      <c r="U44" s="7"/>
    </row>
    <row r="45" spans="2:21" x14ac:dyDescent="0.25">
      <c r="B45" s="5">
        <f>'CL &amp; Data'!B257/1000000000</f>
        <v>2.5257999999999998</v>
      </c>
      <c r="C45" s="7"/>
      <c r="D45" s="5">
        <f>'CL &amp; Data'!C257</f>
        <v>-7.1976580999999999</v>
      </c>
      <c r="E45" s="12">
        <f t="shared" si="0"/>
        <v>-0.67290019999999995</v>
      </c>
      <c r="F45" s="5">
        <f>'CL &amp; Data'!D257</f>
        <v>-13.859031999999999</v>
      </c>
      <c r="G45" s="7"/>
      <c r="H45" s="5">
        <f>'CL &amp; Data'!C363</f>
        <v>-8.7643070000000005</v>
      </c>
      <c r="I45" s="12">
        <f t="shared" si="1"/>
        <v>-0.57185459999999999</v>
      </c>
      <c r="J45" s="5">
        <f>'CL &amp; Data'!D363</f>
        <v>-17.724565999999999</v>
      </c>
      <c r="L45" s="5">
        <f>'CL &amp; Data'!L257/1000000000</f>
        <v>2.5257999999999998</v>
      </c>
      <c r="M45" s="7"/>
      <c r="N45" s="5">
        <f>'CL &amp; Data'!M257</f>
        <v>-8.5151005000000008</v>
      </c>
      <c r="O45" s="12">
        <f t="shared" si="2"/>
        <v>-0.36836530000000067</v>
      </c>
      <c r="P45" s="5">
        <f>'CL &amp; Data'!N257</f>
        <v>-14.855354999999999</v>
      </c>
      <c r="Q45" s="7"/>
      <c r="R45" s="5">
        <f>'CL &amp; Data'!M363</f>
        <v>-10.065677000000001</v>
      </c>
      <c r="S45" s="12">
        <f t="shared" si="3"/>
        <v>-0.40434580000000153</v>
      </c>
      <c r="T45" s="5">
        <f>'CL &amp; Data'!N363</f>
        <v>-19.133161999999999</v>
      </c>
      <c r="U45" s="7"/>
    </row>
    <row r="46" spans="2:21" x14ac:dyDescent="0.25">
      <c r="B46" s="5">
        <f>'CL &amp; Data'!B258/1000000000</f>
        <v>2.5857000000000001</v>
      </c>
      <c r="C46" s="7"/>
      <c r="D46" s="5">
        <f>'CL &amp; Data'!C258</f>
        <v>-7.2018079999999998</v>
      </c>
      <c r="E46" s="12">
        <f t="shared" si="0"/>
        <v>-0.67705009999999977</v>
      </c>
      <c r="F46" s="5">
        <f>'CL &amp; Data'!D258</f>
        <v>-13.974187000000001</v>
      </c>
      <c r="G46" s="7"/>
      <c r="H46" s="5">
        <f>'CL &amp; Data'!C364</f>
        <v>-8.8044977000000006</v>
      </c>
      <c r="I46" s="12">
        <f t="shared" si="1"/>
        <v>-0.61204530000000013</v>
      </c>
      <c r="J46" s="5">
        <f>'CL &amp; Data'!D364</f>
        <v>-17.185852000000001</v>
      </c>
      <c r="L46" s="5">
        <f>'CL &amp; Data'!L258/1000000000</f>
        <v>2.5857000000000001</v>
      </c>
      <c r="M46" s="7"/>
      <c r="N46" s="5">
        <f>'CL &amp; Data'!M258</f>
        <v>-8.5521697999999997</v>
      </c>
      <c r="O46" s="12">
        <f t="shared" si="2"/>
        <v>-0.40543459999999953</v>
      </c>
      <c r="P46" s="5">
        <f>'CL &amp; Data'!N258</f>
        <v>-14.424258</v>
      </c>
      <c r="Q46" s="7"/>
      <c r="R46" s="5">
        <f>'CL &amp; Data'!M364</f>
        <v>-10.080169</v>
      </c>
      <c r="S46" s="12">
        <f t="shared" si="3"/>
        <v>-0.41883780000000037</v>
      </c>
      <c r="T46" s="5">
        <f>'CL &amp; Data'!N364</f>
        <v>-18.787445000000002</v>
      </c>
      <c r="U46" s="7"/>
    </row>
    <row r="47" spans="2:21" x14ac:dyDescent="0.25">
      <c r="B47" s="5">
        <f>'CL &amp; Data'!B259/1000000000</f>
        <v>2.6456</v>
      </c>
      <c r="C47" s="7"/>
      <c r="D47" s="5">
        <f>'CL &amp; Data'!C259</f>
        <v>-7.2298365000000002</v>
      </c>
      <c r="E47" s="12">
        <f t="shared" si="0"/>
        <v>-0.70507860000000022</v>
      </c>
      <c r="F47" s="5">
        <f>'CL &amp; Data'!D259</f>
        <v>-14.001780999999999</v>
      </c>
      <c r="G47" s="7"/>
      <c r="H47" s="5">
        <f>'CL &amp; Data'!C365</f>
        <v>-8.8448591000000008</v>
      </c>
      <c r="I47" s="12">
        <f t="shared" si="1"/>
        <v>-0.65240670000000023</v>
      </c>
      <c r="J47" s="5">
        <f>'CL &amp; Data'!D365</f>
        <v>-16.622458999999999</v>
      </c>
      <c r="L47" s="5">
        <f>'CL &amp; Data'!L259/1000000000</f>
        <v>2.6456</v>
      </c>
      <c r="M47" s="7"/>
      <c r="N47" s="5">
        <f>'CL &amp; Data'!M259</f>
        <v>-8.6075516000000007</v>
      </c>
      <c r="O47" s="12">
        <f t="shared" si="2"/>
        <v>-0.46081640000000057</v>
      </c>
      <c r="P47" s="5">
        <f>'CL &amp; Data'!N259</f>
        <v>-14.012051</v>
      </c>
      <c r="Q47" s="7"/>
      <c r="R47" s="5">
        <f>'CL &amp; Data'!M365</f>
        <v>-10.098917999999999</v>
      </c>
      <c r="S47" s="12">
        <f t="shared" si="3"/>
        <v>-0.43758680000000005</v>
      </c>
      <c r="T47" s="5">
        <f>'CL &amp; Data'!N365</f>
        <v>-18.451505999999998</v>
      </c>
      <c r="U47" s="7"/>
    </row>
    <row r="48" spans="2:21" x14ac:dyDescent="0.25">
      <c r="B48" s="5">
        <f>'CL &amp; Data'!B260/1000000000</f>
        <v>2.7054999999999998</v>
      </c>
      <c r="C48" s="7"/>
      <c r="D48" s="5">
        <f>'CL &amp; Data'!C260</f>
        <v>-7.2644067000000003</v>
      </c>
      <c r="E48" s="12">
        <f t="shared" si="0"/>
        <v>-0.73964880000000033</v>
      </c>
      <c r="F48" s="5">
        <f>'CL &amp; Data'!D260</f>
        <v>-13.908617</v>
      </c>
      <c r="G48" s="7"/>
      <c r="H48" s="5">
        <f>'CL &amp; Data'!C366</f>
        <v>-8.8938559999999995</v>
      </c>
      <c r="I48" s="12">
        <f t="shared" si="1"/>
        <v>-0.70140359999999902</v>
      </c>
      <c r="J48" s="5">
        <f>'CL &amp; Data'!D366</f>
        <v>-15.87083</v>
      </c>
      <c r="L48" s="5">
        <f>'CL &amp; Data'!L260/1000000000</f>
        <v>2.7054999999999998</v>
      </c>
      <c r="M48" s="7"/>
      <c r="N48" s="5">
        <f>'CL &amp; Data'!M260</f>
        <v>-8.6428375000000006</v>
      </c>
      <c r="O48" s="12">
        <f t="shared" si="2"/>
        <v>-0.49610230000000044</v>
      </c>
      <c r="P48" s="5">
        <f>'CL &amp; Data'!N260</f>
        <v>-13.693702999999999</v>
      </c>
      <c r="Q48" s="7"/>
      <c r="R48" s="5">
        <f>'CL &amp; Data'!M366</f>
        <v>-10.120806999999999</v>
      </c>
      <c r="S48" s="12">
        <f t="shared" si="3"/>
        <v>-0.45947579999999988</v>
      </c>
      <c r="T48" s="5">
        <f>'CL &amp; Data'!N366</f>
        <v>-18.179251000000001</v>
      </c>
      <c r="U48" s="7"/>
    </row>
    <row r="49" spans="2:21" x14ac:dyDescent="0.25">
      <c r="B49" s="5">
        <f>'CL &amp; Data'!B261/1000000000</f>
        <v>2.7654000000000001</v>
      </c>
      <c r="C49" s="7"/>
      <c r="D49" s="5">
        <f>'CL &amp; Data'!C261</f>
        <v>-7.3010596999999997</v>
      </c>
      <c r="E49" s="12">
        <f t="shared" si="0"/>
        <v>-0.77630179999999971</v>
      </c>
      <c r="F49" s="5">
        <f>'CL &amp; Data'!D261</f>
        <v>-13.781523</v>
      </c>
      <c r="G49" s="7"/>
      <c r="H49" s="5">
        <f>'CL &amp; Data'!C367</f>
        <v>-8.9483709000000005</v>
      </c>
      <c r="I49" s="12">
        <f t="shared" si="1"/>
        <v>-0.75591849999999994</v>
      </c>
      <c r="J49" s="5">
        <f>'CL &amp; Data'!D367</f>
        <v>-15.316981</v>
      </c>
      <c r="L49" s="5">
        <f>'CL &amp; Data'!L261/1000000000</f>
        <v>2.7654000000000001</v>
      </c>
      <c r="M49" s="7"/>
      <c r="N49" s="5">
        <f>'CL &amp; Data'!M261</f>
        <v>-8.6872740000000004</v>
      </c>
      <c r="O49" s="12">
        <f t="shared" si="2"/>
        <v>-0.54053880000000021</v>
      </c>
      <c r="P49" s="5">
        <f>'CL &amp; Data'!N261</f>
        <v>-13.356654000000001</v>
      </c>
      <c r="Q49" s="7"/>
      <c r="R49" s="5">
        <f>'CL &amp; Data'!M367</f>
        <v>-10.129148000000001</v>
      </c>
      <c r="S49" s="12">
        <f t="shared" si="3"/>
        <v>-0.46781680000000136</v>
      </c>
      <c r="T49" s="5">
        <f>'CL &amp; Data'!N367</f>
        <v>-17.821089000000001</v>
      </c>
      <c r="U49" s="7"/>
    </row>
    <row r="50" spans="2:21" x14ac:dyDescent="0.25">
      <c r="B50" s="5">
        <f>'CL &amp; Data'!B262/1000000000</f>
        <v>2.8252999999999999</v>
      </c>
      <c r="C50" s="7"/>
      <c r="D50" s="5">
        <f>'CL &amp; Data'!C262</f>
        <v>-7.3550471999999996</v>
      </c>
      <c r="E50" s="12">
        <f t="shared" si="0"/>
        <v>-0.83028929999999956</v>
      </c>
      <c r="F50" s="5">
        <f>'CL &amp; Data'!D262</f>
        <v>-13.62725</v>
      </c>
      <c r="G50" s="7"/>
      <c r="H50" s="5">
        <f>'CL &amp; Data'!C368</f>
        <v>-9.0259914000000006</v>
      </c>
      <c r="I50" s="12">
        <f t="shared" si="1"/>
        <v>-0.83353900000000003</v>
      </c>
      <c r="J50" s="5">
        <f>'CL &amp; Data'!D368</f>
        <v>-14.6869</v>
      </c>
      <c r="L50" s="5">
        <f>'CL &amp; Data'!L262/1000000000</f>
        <v>2.8252999999999999</v>
      </c>
      <c r="M50" s="7"/>
      <c r="N50" s="5">
        <f>'CL &amp; Data'!M262</f>
        <v>-8.6962805000000003</v>
      </c>
      <c r="O50" s="12">
        <f t="shared" si="2"/>
        <v>-0.54954530000000013</v>
      </c>
      <c r="P50" s="5">
        <f>'CL &amp; Data'!N262</f>
        <v>-13.094665000000001</v>
      </c>
      <c r="Q50" s="7"/>
      <c r="R50" s="5">
        <f>'CL &amp; Data'!M368</f>
        <v>-10.09409</v>
      </c>
      <c r="S50" s="12">
        <f t="shared" si="3"/>
        <v>-0.43275880000000022</v>
      </c>
      <c r="T50" s="5">
        <f>'CL &amp; Data'!N368</f>
        <v>-17.405778999999999</v>
      </c>
      <c r="U50" s="7"/>
    </row>
    <row r="51" spans="2:21" x14ac:dyDescent="0.25">
      <c r="B51" s="5">
        <f>'CL &amp; Data'!B263/1000000000</f>
        <v>2.8852000000000002</v>
      </c>
      <c r="C51" s="7"/>
      <c r="D51" s="5">
        <f>'CL &amp; Data'!C263</f>
        <v>-7.3939781</v>
      </c>
      <c r="E51" s="12">
        <f t="shared" si="0"/>
        <v>-0.8692202</v>
      </c>
      <c r="F51" s="5">
        <f>'CL &amp; Data'!D263</f>
        <v>-13.446206</v>
      </c>
      <c r="G51" s="7"/>
      <c r="H51" s="5">
        <f>'CL &amp; Data'!C369</f>
        <v>-9.0735148999999993</v>
      </c>
      <c r="I51" s="12">
        <f t="shared" si="1"/>
        <v>-0.88106249999999875</v>
      </c>
      <c r="J51" s="5">
        <f>'CL &amp; Data'!D369</f>
        <v>-14.146649</v>
      </c>
      <c r="L51" s="5">
        <f>'CL &amp; Data'!L263/1000000000</f>
        <v>2.8852000000000002</v>
      </c>
      <c r="M51" s="7"/>
      <c r="N51" s="5">
        <f>'CL &amp; Data'!M263</f>
        <v>-8.7372236000000001</v>
      </c>
      <c r="O51" s="12">
        <f t="shared" si="2"/>
        <v>-0.59048839999999991</v>
      </c>
      <c r="P51" s="5">
        <f>'CL &amp; Data'!N263</f>
        <v>-12.890575999999999</v>
      </c>
      <c r="Q51" s="7"/>
      <c r="R51" s="5">
        <f>'CL &amp; Data'!M369</f>
        <v>-10.096061000000001</v>
      </c>
      <c r="S51" s="12">
        <f t="shared" si="3"/>
        <v>-0.43472980000000128</v>
      </c>
      <c r="T51" s="5">
        <f>'CL &amp; Data'!N369</f>
        <v>-17.013238999999999</v>
      </c>
      <c r="U51" s="7"/>
    </row>
    <row r="52" spans="2:21" x14ac:dyDescent="0.25">
      <c r="B52" s="5">
        <f>'CL &amp; Data'!B264/1000000000</f>
        <v>2.9451000000000001</v>
      </c>
      <c r="C52" s="7"/>
      <c r="D52" s="5">
        <f>'CL &amp; Data'!C264</f>
        <v>-7.4295052999999998</v>
      </c>
      <c r="E52" s="12">
        <f t="shared" si="0"/>
        <v>-0.90474739999999976</v>
      </c>
      <c r="F52" s="5">
        <f>'CL &amp; Data'!D264</f>
        <v>-13.221323999999999</v>
      </c>
      <c r="G52" s="7"/>
      <c r="H52" s="5">
        <f>'CL &amp; Data'!C370</f>
        <v>-9.1352320000000002</v>
      </c>
      <c r="I52" s="12">
        <f t="shared" si="1"/>
        <v>-0.94277959999999972</v>
      </c>
      <c r="J52" s="5">
        <f>'CL &amp; Data'!D370</f>
        <v>-13.638700999999999</v>
      </c>
      <c r="L52" s="5">
        <f>'CL &amp; Data'!L264/1000000000</f>
        <v>2.9451000000000001</v>
      </c>
      <c r="M52" s="7"/>
      <c r="N52" s="5">
        <f>'CL &amp; Data'!M264</f>
        <v>-8.7636737999999994</v>
      </c>
      <c r="O52" s="12">
        <f t="shared" si="2"/>
        <v>-0.61693859999999923</v>
      </c>
      <c r="P52" s="5">
        <f>'CL &amp; Data'!N264</f>
        <v>-12.658429999999999</v>
      </c>
      <c r="Q52" s="7"/>
      <c r="R52" s="5">
        <f>'CL &amp; Data'!M370</f>
        <v>-10.077813000000001</v>
      </c>
      <c r="S52" s="12">
        <f t="shared" si="3"/>
        <v>-0.41648180000000146</v>
      </c>
      <c r="T52" s="5">
        <f>'CL &amp; Data'!N370</f>
        <v>-16.457336000000002</v>
      </c>
      <c r="U52" s="7"/>
    </row>
    <row r="53" spans="2:21" x14ac:dyDescent="0.25">
      <c r="B53" s="5">
        <f>'CL &amp; Data'!B265/1000000000</f>
        <v>3.0049999999999999</v>
      </c>
      <c r="C53" s="7"/>
      <c r="D53" s="5">
        <f>'CL &amp; Data'!C265</f>
        <v>-7.4605836999999999</v>
      </c>
      <c r="E53" s="12">
        <f t="shared" si="0"/>
        <v>-0.93582579999999993</v>
      </c>
      <c r="F53" s="5">
        <f>'CL &amp; Data'!D265</f>
        <v>-12.955779</v>
      </c>
      <c r="G53" s="7"/>
      <c r="H53" s="5">
        <f>'CL &amp; Data'!C371</f>
        <v>-9.2001437999999993</v>
      </c>
      <c r="I53" s="12">
        <f t="shared" si="1"/>
        <v>-1.0076913999999988</v>
      </c>
      <c r="J53" s="5">
        <f>'CL &amp; Data'!D371</f>
        <v>-13.201499</v>
      </c>
      <c r="L53" s="5">
        <f>'CL &amp; Data'!L265/1000000000</f>
        <v>3.0049999999999999</v>
      </c>
      <c r="M53" s="7"/>
      <c r="N53" s="5">
        <f>'CL &amp; Data'!M265</f>
        <v>-8.7847270999999996</v>
      </c>
      <c r="O53" s="12">
        <f t="shared" si="2"/>
        <v>-0.63799189999999939</v>
      </c>
      <c r="P53" s="5">
        <f>'CL &amp; Data'!N265</f>
        <v>-12.446524999999999</v>
      </c>
      <c r="Q53" s="7"/>
      <c r="R53" s="5">
        <f>'CL &amp; Data'!M371</f>
        <v>-10.112848</v>
      </c>
      <c r="S53" s="12">
        <f t="shared" si="3"/>
        <v>-0.45151680000000027</v>
      </c>
      <c r="T53" s="5">
        <f>'CL &amp; Data'!N371</f>
        <v>-15.834026</v>
      </c>
      <c r="U53" s="7"/>
    </row>
    <row r="54" spans="2:21" x14ac:dyDescent="0.25">
      <c r="B54" s="5">
        <f>'CL &amp; Data'!B266/1000000000</f>
        <v>3.0649000000000002</v>
      </c>
      <c r="D54" s="5">
        <f>'CL &amp; Data'!C266</f>
        <v>-7.5035625000000001</v>
      </c>
      <c r="E54" s="12">
        <f t="shared" si="0"/>
        <v>-0.97880460000000014</v>
      </c>
      <c r="F54" s="5">
        <f>'CL &amp; Data'!D266</f>
        <v>-12.75351</v>
      </c>
      <c r="H54" s="5">
        <f>'CL &amp; Data'!C372</f>
        <v>-9.3168602000000007</v>
      </c>
      <c r="I54" s="12">
        <f t="shared" si="1"/>
        <v>-1.1244078000000002</v>
      </c>
      <c r="J54" s="5">
        <f>'CL &amp; Data'!D372</f>
        <v>-12.856619</v>
      </c>
      <c r="L54" s="5">
        <f>'CL &amp; Data'!L266/1000000000</f>
        <v>3.0649000000000002</v>
      </c>
      <c r="N54" s="5">
        <f>'CL &amp; Data'!M266</f>
        <v>-8.8021946</v>
      </c>
      <c r="O54" s="12">
        <f t="shared" si="2"/>
        <v>-0.6554593999999998</v>
      </c>
      <c r="P54" s="5">
        <f>'CL &amp; Data'!N266</f>
        <v>-12.204534000000001</v>
      </c>
      <c r="R54" s="5">
        <f>'CL &amp; Data'!M372</f>
        <v>-10.115759000000001</v>
      </c>
      <c r="S54" s="12">
        <f t="shared" si="3"/>
        <v>-0.45442780000000127</v>
      </c>
      <c r="T54" s="5">
        <f>'CL &amp; Data'!N372</f>
        <v>-15.229343999999999</v>
      </c>
    </row>
    <row r="55" spans="2:21" x14ac:dyDescent="0.25">
      <c r="B55" s="5">
        <f>'CL &amp; Data'!B267/1000000000</f>
        <v>3.1248</v>
      </c>
      <c r="D55" s="5">
        <f>'CL &amp; Data'!C267</f>
        <v>-7.5365639</v>
      </c>
      <c r="E55" s="12">
        <f t="shared" si="0"/>
        <v>-1.011806</v>
      </c>
      <c r="F55" s="5">
        <f>'CL &amp; Data'!D267</f>
        <v>-12.583435</v>
      </c>
      <c r="H55" s="5">
        <f>'CL &amp; Data'!C373</f>
        <v>-9.3984927999999996</v>
      </c>
      <c r="I55" s="12">
        <f t="shared" si="1"/>
        <v>-1.2060403999999991</v>
      </c>
      <c r="J55" s="5">
        <f>'CL &amp; Data'!D373</f>
        <v>-12.429565</v>
      </c>
      <c r="L55" s="5">
        <f>'CL &amp; Data'!L267/1000000000</f>
        <v>3.1248</v>
      </c>
      <c r="N55" s="5">
        <f>'CL &amp; Data'!M267</f>
        <v>-8.8176869999999994</v>
      </c>
      <c r="O55" s="12">
        <f t="shared" si="2"/>
        <v>-0.67095179999999921</v>
      </c>
      <c r="P55" s="5">
        <f>'CL &amp; Data'!N267</f>
        <v>-11.889687</v>
      </c>
      <c r="R55" s="5">
        <f>'CL &amp; Data'!M373</f>
        <v>-10.147747000000001</v>
      </c>
      <c r="S55" s="12">
        <f t="shared" si="3"/>
        <v>-0.4864158000000014</v>
      </c>
      <c r="T55" s="5">
        <f>'CL &amp; Data'!N373</f>
        <v>-14.636354000000001</v>
      </c>
    </row>
    <row r="56" spans="2:21" x14ac:dyDescent="0.25">
      <c r="B56" s="5">
        <f>'CL &amp; Data'!B268/1000000000</f>
        <v>3.1846999999999999</v>
      </c>
      <c r="D56" s="5">
        <f>'CL &amp; Data'!C268</f>
        <v>-7.5639438999999999</v>
      </c>
      <c r="E56" s="12">
        <f t="shared" si="0"/>
        <v>-1.0391859999999999</v>
      </c>
      <c r="F56" s="5">
        <f>'CL &amp; Data'!D268</f>
        <v>-12.344028</v>
      </c>
      <c r="H56" s="5">
        <f>'CL &amp; Data'!C374</f>
        <v>-9.4993935</v>
      </c>
      <c r="I56" s="12">
        <f t="shared" si="1"/>
        <v>-1.3069410999999995</v>
      </c>
      <c r="J56" s="5">
        <f>'CL &amp; Data'!D374</f>
        <v>-12.070736</v>
      </c>
      <c r="L56" s="5">
        <f>'CL &amp; Data'!L268/1000000000</f>
        <v>3.1846999999999999</v>
      </c>
      <c r="N56" s="5">
        <f>'CL &amp; Data'!M268</f>
        <v>-8.8601141000000005</v>
      </c>
      <c r="O56" s="12">
        <f t="shared" si="2"/>
        <v>-0.71337890000000037</v>
      </c>
      <c r="P56" s="5">
        <f>'CL &amp; Data'!N268</f>
        <v>-11.642478000000001</v>
      </c>
      <c r="R56" s="5">
        <f>'CL &amp; Data'!M374</f>
        <v>-10.167596</v>
      </c>
      <c r="S56" s="12">
        <f t="shared" si="3"/>
        <v>-0.50626480000000029</v>
      </c>
      <c r="T56" s="5">
        <f>'CL &amp; Data'!N374</f>
        <v>-13.957748</v>
      </c>
    </row>
    <row r="57" spans="2:21" x14ac:dyDescent="0.25">
      <c r="B57" s="5">
        <f>'CL &amp; Data'!B269/1000000000</f>
        <v>3.2446000000000002</v>
      </c>
      <c r="D57" s="5">
        <f>'CL &amp; Data'!C269</f>
        <v>-7.5661573000000004</v>
      </c>
      <c r="E57" s="12">
        <f t="shared" si="0"/>
        <v>-1.0413994000000004</v>
      </c>
      <c r="F57" s="5">
        <f>'CL &amp; Data'!D269</f>
        <v>-12.169312</v>
      </c>
      <c r="H57" s="5">
        <f>'CL &amp; Data'!C375</f>
        <v>-9.5567007000000004</v>
      </c>
      <c r="I57" s="12">
        <f t="shared" si="1"/>
        <v>-1.3642482999999999</v>
      </c>
      <c r="J57" s="5">
        <f>'CL &amp; Data'!D375</f>
        <v>-11.804171</v>
      </c>
      <c r="L57" s="5">
        <f>'CL &amp; Data'!L269/1000000000</f>
        <v>3.2446000000000002</v>
      </c>
      <c r="N57" s="5">
        <f>'CL &amp; Data'!M269</f>
        <v>-8.8732728999999999</v>
      </c>
      <c r="O57" s="12">
        <f t="shared" si="2"/>
        <v>-0.72653769999999973</v>
      </c>
      <c r="P57" s="5">
        <f>'CL &amp; Data'!N269</f>
        <v>-11.376393999999999</v>
      </c>
      <c r="R57" s="5">
        <f>'CL &amp; Data'!M375</f>
        <v>-10.207143</v>
      </c>
      <c r="S57" s="12">
        <f t="shared" si="3"/>
        <v>-0.54581180000000096</v>
      </c>
      <c r="T57" s="5">
        <f>'CL &amp; Data'!N375</f>
        <v>-13.409903</v>
      </c>
    </row>
    <row r="58" spans="2:21" x14ac:dyDescent="0.25">
      <c r="B58" s="5">
        <f>'CL &amp; Data'!B270/1000000000</f>
        <v>3.3045</v>
      </c>
      <c r="D58" s="5">
        <f>'CL &amp; Data'!C270</f>
        <v>-7.5717936000000003</v>
      </c>
      <c r="E58" s="12">
        <f t="shared" si="0"/>
        <v>-1.0470357000000003</v>
      </c>
      <c r="F58" s="5">
        <f>'CL &amp; Data'!D270</f>
        <v>-12.044848</v>
      </c>
      <c r="H58" s="5">
        <f>'CL &amp; Data'!C376</f>
        <v>-9.6452436000000006</v>
      </c>
      <c r="I58" s="12">
        <f t="shared" si="1"/>
        <v>-1.4527912000000001</v>
      </c>
      <c r="J58" s="5">
        <f>'CL &amp; Data'!D376</f>
        <v>-11.545669</v>
      </c>
      <c r="L58" s="5">
        <f>'CL &amp; Data'!L270/1000000000</f>
        <v>3.3045</v>
      </c>
      <c r="N58" s="5">
        <f>'CL &amp; Data'!M270</f>
        <v>-8.9124680000000005</v>
      </c>
      <c r="O58" s="12">
        <f t="shared" si="2"/>
        <v>-0.76573280000000032</v>
      </c>
      <c r="P58" s="5">
        <f>'CL &amp; Data'!N270</f>
        <v>-11.063729</v>
      </c>
      <c r="R58" s="5">
        <f>'CL &amp; Data'!M376</f>
        <v>-10.251616</v>
      </c>
      <c r="S58" s="12">
        <f t="shared" si="3"/>
        <v>-0.59028480000000094</v>
      </c>
      <c r="T58" s="5">
        <f>'CL &amp; Data'!N376</f>
        <v>-12.852741</v>
      </c>
    </row>
    <row r="59" spans="2:21" x14ac:dyDescent="0.25">
      <c r="B59" s="5">
        <f>'CL &amp; Data'!B271/1000000000</f>
        <v>3.3643999999999998</v>
      </c>
      <c r="D59" s="5">
        <f>'CL &amp; Data'!C271</f>
        <v>-7.5660752999999996</v>
      </c>
      <c r="E59" s="12">
        <f t="shared" si="0"/>
        <v>-1.0413173999999996</v>
      </c>
      <c r="F59" s="5">
        <f>'CL &amp; Data'!D271</f>
        <v>-11.826345999999999</v>
      </c>
      <c r="H59" s="5">
        <f>'CL &amp; Data'!C377</f>
        <v>-9.7050076000000001</v>
      </c>
      <c r="I59" s="12">
        <f t="shared" si="1"/>
        <v>-1.5125551999999995</v>
      </c>
      <c r="J59" s="5">
        <f>'CL &amp; Data'!D377</f>
        <v>-11.173543</v>
      </c>
      <c r="L59" s="5">
        <f>'CL &amp; Data'!L271/1000000000</f>
        <v>3.3643999999999998</v>
      </c>
      <c r="N59" s="5">
        <f>'CL &amp; Data'!M271</f>
        <v>-8.9452887000000008</v>
      </c>
      <c r="O59" s="12">
        <f t="shared" si="2"/>
        <v>-0.79855350000000058</v>
      </c>
      <c r="P59" s="5">
        <f>'CL &amp; Data'!N271</f>
        <v>-10.845122</v>
      </c>
      <c r="R59" s="5">
        <f>'CL &amp; Data'!M377</f>
        <v>-10.304299</v>
      </c>
      <c r="S59" s="12">
        <f t="shared" si="3"/>
        <v>-0.64296780000000098</v>
      </c>
      <c r="T59" s="5">
        <f>'CL &amp; Data'!N377</f>
        <v>-12.200687</v>
      </c>
    </row>
    <row r="60" spans="2:21" x14ac:dyDescent="0.25">
      <c r="B60" s="5">
        <f>'CL &amp; Data'!B272/1000000000</f>
        <v>3.4243000000000001</v>
      </c>
      <c r="D60" s="5">
        <f>'CL &amp; Data'!C272</f>
        <v>-7.5509377000000004</v>
      </c>
      <c r="E60" s="12">
        <f t="shared" si="0"/>
        <v>-1.0261798000000004</v>
      </c>
      <c r="F60" s="5">
        <f>'CL &amp; Data'!D272</f>
        <v>-11.523417</v>
      </c>
      <c r="H60" s="5">
        <f>'CL &amp; Data'!C378</f>
        <v>-9.8126134999999994</v>
      </c>
      <c r="I60" s="12">
        <f t="shared" si="1"/>
        <v>-1.6201610999999989</v>
      </c>
      <c r="J60" s="5">
        <f>'CL &amp; Data'!D378</f>
        <v>-10.924078</v>
      </c>
      <c r="L60" s="5">
        <f>'CL &amp; Data'!L272/1000000000</f>
        <v>3.4243000000000001</v>
      </c>
      <c r="N60" s="5">
        <f>'CL &amp; Data'!M272</f>
        <v>-9.0020942999999995</v>
      </c>
      <c r="O60" s="12">
        <f t="shared" si="2"/>
        <v>-0.85535909999999937</v>
      </c>
      <c r="P60" s="5">
        <f>'CL &amp; Data'!N272</f>
        <v>-10.601864000000001</v>
      </c>
      <c r="R60" s="5">
        <f>'CL &amp; Data'!M378</f>
        <v>-10.393060999999999</v>
      </c>
      <c r="S60" s="12">
        <f t="shared" si="3"/>
        <v>-0.7317298000000001</v>
      </c>
      <c r="T60" s="5">
        <f>'CL &amp; Data'!N378</f>
        <v>-11.586078000000001</v>
      </c>
    </row>
    <row r="61" spans="2:21" x14ac:dyDescent="0.25">
      <c r="B61" s="5">
        <f>'CL &amp; Data'!B273/1000000000</f>
        <v>3.4842</v>
      </c>
      <c r="D61" s="5">
        <f>'CL &amp; Data'!C273</f>
        <v>-7.5619040000000002</v>
      </c>
      <c r="E61" s="12">
        <f t="shared" si="0"/>
        <v>-1.0371461000000002</v>
      </c>
      <c r="F61" s="5">
        <f>'CL &amp; Data'!D273</f>
        <v>-11.28304</v>
      </c>
      <c r="H61" s="5">
        <f>'CL &amp; Data'!C379</f>
        <v>-9.9232264000000008</v>
      </c>
      <c r="I61" s="12">
        <f t="shared" si="1"/>
        <v>-1.7307740000000003</v>
      </c>
      <c r="J61" s="5">
        <f>'CL &amp; Data'!D379</f>
        <v>-10.724081999999999</v>
      </c>
      <c r="L61" s="5">
        <f>'CL &amp; Data'!L273/1000000000</f>
        <v>3.4842</v>
      </c>
      <c r="N61" s="5">
        <f>'CL &amp; Data'!M273</f>
        <v>-9.0509768000000008</v>
      </c>
      <c r="O61" s="12">
        <f t="shared" si="2"/>
        <v>-0.90424160000000064</v>
      </c>
      <c r="P61" s="5">
        <f>'CL &amp; Data'!N273</f>
        <v>-10.370509</v>
      </c>
      <c r="R61" s="5">
        <f>'CL &amp; Data'!M379</f>
        <v>-10.482074000000001</v>
      </c>
      <c r="S61" s="12">
        <f t="shared" si="3"/>
        <v>-0.82074280000000144</v>
      </c>
      <c r="T61" s="5">
        <f>'CL &amp; Data'!N379</f>
        <v>-11.026778999999999</v>
      </c>
    </row>
    <row r="62" spans="2:21" x14ac:dyDescent="0.25">
      <c r="B62" s="5">
        <f>'CL &amp; Data'!B274/1000000000</f>
        <v>3.5440999999999998</v>
      </c>
      <c r="D62" s="5">
        <f>'CL &amp; Data'!C274</f>
        <v>-7.5636467999999999</v>
      </c>
      <c r="E62" s="12">
        <f t="shared" si="0"/>
        <v>-1.0388888999999999</v>
      </c>
      <c r="F62" s="5">
        <f>'CL &amp; Data'!D274</f>
        <v>-10.963238</v>
      </c>
      <c r="H62" s="5">
        <f>'CL &amp; Data'!C380</f>
        <v>-10.027072</v>
      </c>
      <c r="I62" s="12">
        <f t="shared" si="1"/>
        <v>-1.8346195999999999</v>
      </c>
      <c r="J62" s="5">
        <f>'CL &amp; Data'!D380</f>
        <v>-10.443789000000001</v>
      </c>
      <c r="L62" s="5">
        <f>'CL &amp; Data'!L274/1000000000</f>
        <v>3.5440999999999998</v>
      </c>
      <c r="N62" s="5">
        <f>'CL &amp; Data'!M274</f>
        <v>-9.1135368000000003</v>
      </c>
      <c r="O62" s="12">
        <f t="shared" si="2"/>
        <v>-0.96680160000000015</v>
      </c>
      <c r="P62" s="5">
        <f>'CL &amp; Data'!N274</f>
        <v>-10.158256</v>
      </c>
      <c r="R62" s="5">
        <f>'CL &amp; Data'!M380</f>
        <v>-10.61196</v>
      </c>
      <c r="S62" s="12">
        <f t="shared" si="3"/>
        <v>-0.9506288000000005</v>
      </c>
      <c r="T62" s="5">
        <f>'CL &amp; Data'!N380</f>
        <v>-10.47716</v>
      </c>
    </row>
    <row r="63" spans="2:21" x14ac:dyDescent="0.25">
      <c r="B63" s="5">
        <f>'CL &amp; Data'!B275/1000000000</f>
        <v>3.6040000000000001</v>
      </c>
      <c r="D63" s="5">
        <f>'CL &amp; Data'!C275</f>
        <v>-7.5977106000000001</v>
      </c>
      <c r="E63" s="12">
        <f t="shared" si="0"/>
        <v>-1.0729527000000001</v>
      </c>
      <c r="F63" s="5">
        <f>'CL &amp; Data'!D275</f>
        <v>-10.578823999999999</v>
      </c>
      <c r="H63" s="5">
        <f>'CL &amp; Data'!C381</f>
        <v>-10.101692999999999</v>
      </c>
      <c r="I63" s="12">
        <f t="shared" si="1"/>
        <v>-1.9092405999999986</v>
      </c>
      <c r="J63" s="5">
        <f>'CL &amp; Data'!D381</f>
        <v>-10.210027</v>
      </c>
      <c r="L63" s="5">
        <f>'CL &amp; Data'!L275/1000000000</f>
        <v>3.6040000000000001</v>
      </c>
      <c r="N63" s="5">
        <f>'CL &amp; Data'!M275</f>
        <v>-9.1801461999999994</v>
      </c>
      <c r="O63" s="12">
        <f t="shared" si="2"/>
        <v>-1.0334109999999992</v>
      </c>
      <c r="P63" s="5">
        <f>'CL &amp; Data'!N275</f>
        <v>-9.8623017999999991</v>
      </c>
      <c r="R63" s="5">
        <f>'CL &amp; Data'!M381</f>
        <v>-10.724989000000001</v>
      </c>
      <c r="S63" s="12">
        <f t="shared" si="3"/>
        <v>-1.0636578000000014</v>
      </c>
      <c r="T63" s="5">
        <f>'CL &amp; Data'!N381</f>
        <v>-9.9138517000000004</v>
      </c>
    </row>
    <row r="64" spans="2:21" x14ac:dyDescent="0.25">
      <c r="B64" s="5">
        <f>'CL &amp; Data'!B276/1000000000</f>
        <v>3.6638999999999999</v>
      </c>
      <c r="D64" s="5">
        <f>'CL &amp; Data'!C276</f>
        <v>-7.6328807000000003</v>
      </c>
      <c r="E64" s="12">
        <f t="shared" si="0"/>
        <v>-1.1081228000000003</v>
      </c>
      <c r="F64" s="5">
        <f>'CL &amp; Data'!D276</f>
        <v>-10.260241000000001</v>
      </c>
      <c r="H64" s="5">
        <f>'CL &amp; Data'!C382</f>
        <v>-10.184670000000001</v>
      </c>
      <c r="I64" s="12">
        <f t="shared" si="1"/>
        <v>-1.9922176</v>
      </c>
      <c r="J64" s="5">
        <f>'CL &amp; Data'!D382</f>
        <v>-10.057060999999999</v>
      </c>
      <c r="L64" s="5">
        <f>'CL &amp; Data'!L276/1000000000</f>
        <v>3.6638999999999999</v>
      </c>
      <c r="N64" s="5">
        <f>'CL &amp; Data'!M276</f>
        <v>-9.2693396000000003</v>
      </c>
      <c r="O64" s="12">
        <f t="shared" si="2"/>
        <v>-1.1226044000000002</v>
      </c>
      <c r="P64" s="5">
        <f>'CL &amp; Data'!N276</f>
        <v>-9.5908689000000003</v>
      </c>
      <c r="R64" s="5">
        <f>'CL &amp; Data'!M382</f>
        <v>-10.879353</v>
      </c>
      <c r="S64" s="12">
        <f t="shared" si="3"/>
        <v>-1.2180218000000007</v>
      </c>
      <c r="T64" s="5">
        <f>'CL &amp; Data'!N382</f>
        <v>-9.4328679999999991</v>
      </c>
    </row>
    <row r="65" spans="2:20" x14ac:dyDescent="0.25">
      <c r="B65" s="5">
        <f>'CL &amp; Data'!B277/1000000000</f>
        <v>3.7238000000000002</v>
      </c>
      <c r="D65" s="5">
        <f>'CL &amp; Data'!C277</f>
        <v>-7.6905264999999998</v>
      </c>
      <c r="E65" s="12">
        <f t="shared" si="0"/>
        <v>-1.1657685999999998</v>
      </c>
      <c r="F65" s="5">
        <f>'CL &amp; Data'!D277</f>
        <v>-9.9735745999999992</v>
      </c>
      <c r="H65" s="5">
        <f>'CL &amp; Data'!C383</f>
        <v>-10.318386</v>
      </c>
      <c r="I65" s="12">
        <f t="shared" si="1"/>
        <v>-2.1259335999999998</v>
      </c>
      <c r="J65" s="5">
        <f>'CL &amp; Data'!D383</f>
        <v>-9.9108076000000001</v>
      </c>
      <c r="L65" s="5">
        <f>'CL &amp; Data'!L277/1000000000</f>
        <v>3.7238000000000002</v>
      </c>
      <c r="N65" s="5">
        <f>'CL &amp; Data'!M277</f>
        <v>-9.3641357000000003</v>
      </c>
      <c r="O65" s="12">
        <f t="shared" si="2"/>
        <v>-1.2174005000000001</v>
      </c>
      <c r="P65" s="5">
        <f>'CL &amp; Data'!N277</f>
        <v>-9.2750176999999994</v>
      </c>
      <c r="R65" s="5">
        <f>'CL &amp; Data'!M383</f>
        <v>-11.032216999999999</v>
      </c>
      <c r="S65" s="12">
        <f t="shared" si="3"/>
        <v>-1.3708857999999999</v>
      </c>
      <c r="T65" s="5">
        <f>'CL &amp; Data'!N383</f>
        <v>-9.0640268000000006</v>
      </c>
    </row>
    <row r="66" spans="2:20" x14ac:dyDescent="0.25">
      <c r="B66" s="5">
        <f>'CL &amp; Data'!B278/1000000000</f>
        <v>3.7837000000000001</v>
      </c>
      <c r="D66" s="5">
        <f>'CL &amp; Data'!C278</f>
        <v>-7.7456813000000002</v>
      </c>
      <c r="E66" s="12">
        <f t="shared" si="0"/>
        <v>-1.2209234000000002</v>
      </c>
      <c r="F66" s="5">
        <f>'CL &amp; Data'!D278</f>
        <v>-9.6676854999999993</v>
      </c>
      <c r="H66" s="5">
        <f>'CL &amp; Data'!C384</f>
        <v>-10.413035000000001</v>
      </c>
      <c r="I66" s="12">
        <f t="shared" si="1"/>
        <v>-2.2205826000000002</v>
      </c>
      <c r="J66" s="5">
        <f>'CL &amp; Data'!D384</f>
        <v>-9.7000770999999997</v>
      </c>
      <c r="L66" s="5">
        <f>'CL &amp; Data'!L278/1000000000</f>
        <v>3.7837000000000001</v>
      </c>
      <c r="N66" s="5">
        <f>'CL &amp; Data'!M278</f>
        <v>-9.4618464000000007</v>
      </c>
      <c r="O66" s="12">
        <f t="shared" si="2"/>
        <v>-1.3151112000000005</v>
      </c>
      <c r="P66" s="5">
        <f>'CL &amp; Data'!N278</f>
        <v>-8.8975086000000001</v>
      </c>
      <c r="R66" s="5">
        <f>'CL &amp; Data'!M384</f>
        <v>-11.19233</v>
      </c>
      <c r="S66" s="12">
        <f t="shared" si="3"/>
        <v>-1.5309988000000008</v>
      </c>
      <c r="T66" s="5">
        <f>'CL &amp; Data'!N384</f>
        <v>-8.6729106999999992</v>
      </c>
    </row>
    <row r="67" spans="2:20" x14ac:dyDescent="0.25">
      <c r="B67" s="5">
        <f>'CL &amp; Data'!B279/1000000000</f>
        <v>3.8435999999999999</v>
      </c>
      <c r="D67" s="5">
        <f>'CL &amp; Data'!C279</f>
        <v>-7.8074130999999998</v>
      </c>
      <c r="E67" s="12">
        <f t="shared" si="0"/>
        <v>-1.2826551999999998</v>
      </c>
      <c r="F67" s="5">
        <f>'CL &amp; Data'!D279</f>
        <v>-9.3960609000000002</v>
      </c>
      <c r="H67" s="5">
        <f>'CL &amp; Data'!C385</f>
        <v>-10.50282</v>
      </c>
      <c r="I67" s="12">
        <f t="shared" si="1"/>
        <v>-2.3103675999999993</v>
      </c>
      <c r="J67" s="5">
        <f>'CL &amp; Data'!D385</f>
        <v>-9.5028781999999996</v>
      </c>
      <c r="L67" s="5">
        <f>'CL &amp; Data'!L279/1000000000</f>
        <v>3.8435999999999999</v>
      </c>
      <c r="N67" s="5">
        <f>'CL &amp; Data'!M279</f>
        <v>-9.5890626999999995</v>
      </c>
      <c r="O67" s="12">
        <f t="shared" si="2"/>
        <v>-1.4423274999999993</v>
      </c>
      <c r="P67" s="5">
        <f>'CL &amp; Data'!N279</f>
        <v>-8.5343981000000007</v>
      </c>
      <c r="R67" s="5">
        <f>'CL &amp; Data'!M385</f>
        <v>-11.340339</v>
      </c>
      <c r="S67" s="12">
        <f t="shared" si="3"/>
        <v>-1.6790078000000008</v>
      </c>
      <c r="T67" s="5">
        <f>'CL &amp; Data'!N385</f>
        <v>-8.3104343000000007</v>
      </c>
    </row>
    <row r="68" spans="2:20" x14ac:dyDescent="0.25">
      <c r="B68" s="5">
        <f>'CL &amp; Data'!B280/1000000000</f>
        <v>3.9035000000000002</v>
      </c>
      <c r="D68" s="5">
        <f>'CL &amp; Data'!C280</f>
        <v>-7.8678713</v>
      </c>
      <c r="E68" s="12">
        <f t="shared" ref="E68:E103" si="4">D68-$D$19</f>
        <v>-1.3431134</v>
      </c>
      <c r="F68" s="5">
        <f>'CL &amp; Data'!D280</f>
        <v>-9.183548</v>
      </c>
      <c r="H68" s="5">
        <f>'CL &amp; Data'!C386</f>
        <v>-10.581065000000001</v>
      </c>
      <c r="I68" s="12">
        <f t="shared" ref="I68:I103" si="5">H68-$H$5</f>
        <v>-2.3886126000000001</v>
      </c>
      <c r="J68" s="5">
        <f>'CL &amp; Data'!D386</f>
        <v>-9.3758850000000002</v>
      </c>
      <c r="L68" s="5">
        <f>'CL &amp; Data'!L280/1000000000</f>
        <v>3.9035000000000002</v>
      </c>
      <c r="N68" s="5">
        <f>'CL &amp; Data'!M280</f>
        <v>-9.7118292000000004</v>
      </c>
      <c r="O68" s="12">
        <f t="shared" ref="O68:O103" si="6">N68-$N$27</f>
        <v>-1.5650940000000002</v>
      </c>
      <c r="P68" s="5">
        <f>'CL &amp; Data'!N280</f>
        <v>-8.1928739999999998</v>
      </c>
      <c r="R68" s="5">
        <f>'CL &amp; Data'!M386</f>
        <v>-11.487674</v>
      </c>
      <c r="S68" s="12">
        <f t="shared" ref="S68:S103" si="7">R68-$R$25</f>
        <v>-1.8263428000000008</v>
      </c>
      <c r="T68" s="5">
        <f>'CL &amp; Data'!N386</f>
        <v>-8.0681057000000003</v>
      </c>
    </row>
    <row r="69" spans="2:20" x14ac:dyDescent="0.25">
      <c r="B69" s="5">
        <f>'CL &amp; Data'!B281/1000000000</f>
        <v>3.9634</v>
      </c>
      <c r="D69" s="5">
        <f>'CL &amp; Data'!C281</f>
        <v>-7.9348067999999996</v>
      </c>
      <c r="E69" s="12">
        <f t="shared" si="4"/>
        <v>-1.4100488999999996</v>
      </c>
      <c r="F69" s="5">
        <f>'CL &amp; Data'!D281</f>
        <v>-8.9251088999999997</v>
      </c>
      <c r="H69" s="5">
        <f>'CL &amp; Data'!C387</f>
        <v>-10.675895000000001</v>
      </c>
      <c r="I69" s="12">
        <f t="shared" si="5"/>
        <v>-2.4834426000000001</v>
      </c>
      <c r="J69" s="5">
        <f>'CL &amp; Data'!D387</f>
        <v>-9.2348709000000007</v>
      </c>
      <c r="L69" s="5">
        <f>'CL &amp; Data'!L281/1000000000</f>
        <v>3.9634</v>
      </c>
      <c r="N69" s="5">
        <f>'CL &amp; Data'!M281</f>
        <v>-9.8782721000000002</v>
      </c>
      <c r="O69" s="12">
        <f t="shared" si="6"/>
        <v>-1.7315369</v>
      </c>
      <c r="P69" s="5">
        <f>'CL &amp; Data'!N281</f>
        <v>-7.8119253999999998</v>
      </c>
      <c r="R69" s="5">
        <f>'CL &amp; Data'!M387</f>
        <v>-11.623086000000001</v>
      </c>
      <c r="S69" s="12">
        <f t="shared" si="7"/>
        <v>-1.9617548000000014</v>
      </c>
      <c r="T69" s="5">
        <f>'CL &amp; Data'!N387</f>
        <v>-7.8714212999999997</v>
      </c>
    </row>
    <row r="70" spans="2:20" x14ac:dyDescent="0.25">
      <c r="B70" s="5">
        <f>'CL &amp; Data'!B282/1000000000</f>
        <v>4.0232999999999999</v>
      </c>
      <c r="D70" s="5">
        <f>'CL &amp; Data'!C282</f>
        <v>-8.0148496999999992</v>
      </c>
      <c r="E70" s="12">
        <f t="shared" si="4"/>
        <v>-1.4900917999999992</v>
      </c>
      <c r="F70" s="5">
        <f>'CL &amp; Data'!D282</f>
        <v>-8.6993866000000004</v>
      </c>
      <c r="H70" s="5">
        <f>'CL &amp; Data'!C388</f>
        <v>-10.759766000000001</v>
      </c>
      <c r="I70" s="12">
        <f t="shared" si="5"/>
        <v>-2.5673136000000003</v>
      </c>
      <c r="J70" s="5">
        <f>'CL &amp; Data'!D388</f>
        <v>-9.0131253999999998</v>
      </c>
      <c r="L70" s="5">
        <f>'CL &amp; Data'!L282/1000000000</f>
        <v>4.0232999999999999</v>
      </c>
      <c r="N70" s="5">
        <f>'CL &amp; Data'!M282</f>
        <v>-10.035669</v>
      </c>
      <c r="O70" s="12">
        <f t="shared" si="6"/>
        <v>-1.8889338000000002</v>
      </c>
      <c r="P70" s="5">
        <f>'CL &amp; Data'!N282</f>
        <v>-7.4391508000000002</v>
      </c>
      <c r="R70" s="5">
        <f>'CL &amp; Data'!M388</f>
        <v>-11.790839</v>
      </c>
      <c r="S70" s="12">
        <f t="shared" si="7"/>
        <v>-2.1295078000000007</v>
      </c>
      <c r="T70" s="5">
        <f>'CL &amp; Data'!N388</f>
        <v>-7.6610607999999996</v>
      </c>
    </row>
    <row r="71" spans="2:20" x14ac:dyDescent="0.25">
      <c r="B71" s="5">
        <f>'CL &amp; Data'!B283/1000000000</f>
        <v>4.0831999999999997</v>
      </c>
      <c r="D71" s="5">
        <f>'CL &amp; Data'!C283</f>
        <v>-8.1123428000000004</v>
      </c>
      <c r="E71" s="12">
        <f t="shared" si="4"/>
        <v>-1.5875849000000004</v>
      </c>
      <c r="F71" s="5">
        <f>'CL &amp; Data'!D283</f>
        <v>-8.5010995999999999</v>
      </c>
      <c r="H71" s="5">
        <f>'CL &amp; Data'!C389</f>
        <v>-10.880458000000001</v>
      </c>
      <c r="I71" s="12">
        <f t="shared" si="5"/>
        <v>-2.6880056000000003</v>
      </c>
      <c r="J71" s="5">
        <f>'CL &amp; Data'!D389</f>
        <v>-8.8863629999999993</v>
      </c>
      <c r="L71" s="5">
        <f>'CL &amp; Data'!L283/1000000000</f>
        <v>4.0831999999999997</v>
      </c>
      <c r="N71" s="5">
        <f>'CL &amp; Data'!M283</f>
        <v>-10.233631000000001</v>
      </c>
      <c r="O71" s="12">
        <f t="shared" si="6"/>
        <v>-2.0868958000000006</v>
      </c>
      <c r="P71" s="5">
        <f>'CL &amp; Data'!N283</f>
        <v>-7.0923901000000003</v>
      </c>
      <c r="R71" s="5">
        <f>'CL &amp; Data'!M389</f>
        <v>-11.913396000000001</v>
      </c>
      <c r="S71" s="12">
        <f t="shared" si="7"/>
        <v>-2.2520648000000012</v>
      </c>
      <c r="T71" s="5">
        <f>'CL &amp; Data'!N389</f>
        <v>-7.5511980000000003</v>
      </c>
    </row>
    <row r="72" spans="2:20" x14ac:dyDescent="0.25">
      <c r="B72" s="5">
        <f>'CL &amp; Data'!B284/1000000000</f>
        <v>4.1430999999999996</v>
      </c>
      <c r="D72" s="5">
        <f>'CL &amp; Data'!C284</f>
        <v>-8.2109728000000004</v>
      </c>
      <c r="E72" s="12">
        <f t="shared" si="4"/>
        <v>-1.6862149000000004</v>
      </c>
      <c r="F72" s="5">
        <f>'CL &amp; Data'!D284</f>
        <v>-8.2967463000000006</v>
      </c>
      <c r="H72" s="5">
        <f>'CL &amp; Data'!C390</f>
        <v>-10.912435</v>
      </c>
      <c r="I72" s="12">
        <f t="shared" si="5"/>
        <v>-2.7199825999999998</v>
      </c>
      <c r="J72" s="5">
        <f>'CL &amp; Data'!D390</f>
        <v>-8.8545608999999992</v>
      </c>
      <c r="L72" s="5">
        <f>'CL &amp; Data'!L284/1000000000</f>
        <v>4.1430999999999996</v>
      </c>
      <c r="N72" s="5">
        <f>'CL &amp; Data'!M284</f>
        <v>-10.437328000000001</v>
      </c>
      <c r="O72" s="12">
        <f t="shared" si="6"/>
        <v>-2.2905928000000007</v>
      </c>
      <c r="P72" s="5">
        <f>'CL &amp; Data'!N284</f>
        <v>-6.7694139</v>
      </c>
      <c r="R72" s="5">
        <f>'CL &amp; Data'!M390</f>
        <v>-12.046027</v>
      </c>
      <c r="S72" s="12">
        <f t="shared" si="7"/>
        <v>-2.3846958000000011</v>
      </c>
      <c r="T72" s="5">
        <f>'CL &amp; Data'!N390</f>
        <v>-7.5774511999999996</v>
      </c>
    </row>
    <row r="73" spans="2:20" x14ac:dyDescent="0.25">
      <c r="B73" s="5">
        <f>'CL &amp; Data'!B285/1000000000</f>
        <v>4.2030000000000003</v>
      </c>
      <c r="D73" s="5">
        <f>'CL &amp; Data'!C285</f>
        <v>-8.3085298999999999</v>
      </c>
      <c r="E73" s="12">
        <f t="shared" si="4"/>
        <v>-1.7837719999999999</v>
      </c>
      <c r="F73" s="5">
        <f>'CL &amp; Data'!D285</f>
        <v>-8.0427599000000001</v>
      </c>
      <c r="H73" s="5">
        <f>'CL &amp; Data'!C391</f>
        <v>-10.938807000000001</v>
      </c>
      <c r="I73" s="12">
        <f t="shared" si="5"/>
        <v>-2.7463546000000001</v>
      </c>
      <c r="J73" s="5">
        <f>'CL &amp; Data'!D391</f>
        <v>-8.7415371000000004</v>
      </c>
      <c r="L73" s="5">
        <f>'CL &amp; Data'!L285/1000000000</f>
        <v>4.2030000000000003</v>
      </c>
      <c r="N73" s="5">
        <f>'CL &amp; Data'!M285</f>
        <v>-10.635263</v>
      </c>
      <c r="O73" s="12">
        <f t="shared" si="6"/>
        <v>-2.4885278</v>
      </c>
      <c r="P73" s="5">
        <f>'CL &amp; Data'!N285</f>
        <v>-6.4399351999999999</v>
      </c>
      <c r="R73" s="5">
        <f>'CL &amp; Data'!M391</f>
        <v>-12.159763999999999</v>
      </c>
      <c r="S73" s="12">
        <f t="shared" si="7"/>
        <v>-2.4984327999999998</v>
      </c>
      <c r="T73" s="5">
        <f>'CL &amp; Data'!N391</f>
        <v>-7.5791078000000001</v>
      </c>
    </row>
    <row r="74" spans="2:20" x14ac:dyDescent="0.25">
      <c r="B74" s="5">
        <f>'CL &amp; Data'!B286/1000000000</f>
        <v>4.2629000000000001</v>
      </c>
      <c r="D74" s="5">
        <f>'CL &amp; Data'!C286</f>
        <v>-8.4331025999999998</v>
      </c>
      <c r="E74" s="12">
        <f t="shared" si="4"/>
        <v>-1.9083446999999998</v>
      </c>
      <c r="F74" s="5">
        <f>'CL &amp; Data'!D286</f>
        <v>-7.8247337000000003</v>
      </c>
      <c r="H74" s="5">
        <f>'CL &amp; Data'!C392</f>
        <v>-10.911581</v>
      </c>
      <c r="I74" s="12">
        <f t="shared" si="5"/>
        <v>-2.7191285999999995</v>
      </c>
      <c r="J74" s="5">
        <f>'CL &amp; Data'!D392</f>
        <v>-8.6923083999999999</v>
      </c>
      <c r="L74" s="5">
        <f>'CL &amp; Data'!L286/1000000000</f>
        <v>4.2629000000000001</v>
      </c>
      <c r="N74" s="5">
        <f>'CL &amp; Data'!M286</f>
        <v>-10.853975</v>
      </c>
      <c r="O74" s="12">
        <f t="shared" si="6"/>
        <v>-2.7072398</v>
      </c>
      <c r="P74" s="5">
        <f>'CL &amp; Data'!N286</f>
        <v>-6.1237897999999999</v>
      </c>
      <c r="R74" s="5">
        <f>'CL &amp; Data'!M392</f>
        <v>-12.266714</v>
      </c>
      <c r="S74" s="12">
        <f t="shared" si="7"/>
        <v>-2.605382800000001</v>
      </c>
      <c r="T74" s="5">
        <f>'CL &amp; Data'!N392</f>
        <v>-7.7206296999999999</v>
      </c>
    </row>
    <row r="75" spans="2:20" x14ac:dyDescent="0.25">
      <c r="B75" s="5">
        <f>'CL &amp; Data'!B287/1000000000</f>
        <v>4.3228</v>
      </c>
      <c r="D75" s="5">
        <f>'CL &amp; Data'!C287</f>
        <v>-8.5581292999999992</v>
      </c>
      <c r="E75" s="12">
        <f t="shared" si="4"/>
        <v>-2.0333713999999992</v>
      </c>
      <c r="F75" s="5">
        <f>'CL &amp; Data'!D287</f>
        <v>-7.6425847999999998</v>
      </c>
      <c r="H75" s="5">
        <f>'CL &amp; Data'!C393</f>
        <v>-10.931245000000001</v>
      </c>
      <c r="I75" s="12">
        <f t="shared" si="5"/>
        <v>-2.7387926</v>
      </c>
      <c r="J75" s="5">
        <f>'CL &amp; Data'!D393</f>
        <v>-8.7809982000000009</v>
      </c>
      <c r="L75" s="5">
        <f>'CL &amp; Data'!L287/1000000000</f>
        <v>4.3228</v>
      </c>
      <c r="N75" s="5">
        <f>'CL &amp; Data'!M287</f>
        <v>-11.072384</v>
      </c>
      <c r="O75" s="12">
        <f t="shared" si="6"/>
        <v>-2.9256487999999994</v>
      </c>
      <c r="P75" s="5">
        <f>'CL &amp; Data'!N287</f>
        <v>-5.8569908000000002</v>
      </c>
      <c r="R75" s="5">
        <f>'CL &amp; Data'!M393</f>
        <v>-12.423306</v>
      </c>
      <c r="S75" s="12">
        <f t="shared" si="7"/>
        <v>-2.7619748000000008</v>
      </c>
      <c r="T75" s="5">
        <f>'CL &amp; Data'!N393</f>
        <v>-8.0107803000000004</v>
      </c>
    </row>
    <row r="76" spans="2:20" x14ac:dyDescent="0.25">
      <c r="B76" s="5">
        <f>'CL &amp; Data'!B288/1000000000</f>
        <v>4.3826999999999998</v>
      </c>
      <c r="D76" s="5">
        <f>'CL &amp; Data'!C288</f>
        <v>-8.6759614999999997</v>
      </c>
      <c r="E76" s="12">
        <f t="shared" si="4"/>
        <v>-2.1512035999999997</v>
      </c>
      <c r="F76" s="5">
        <f>'CL &amp; Data'!D288</f>
        <v>-7.4425467999999997</v>
      </c>
      <c r="H76" s="5">
        <f>'CL &amp; Data'!C394</f>
        <v>-10.964962</v>
      </c>
      <c r="I76" s="12">
        <f t="shared" si="5"/>
        <v>-2.7725095999999994</v>
      </c>
      <c r="J76" s="5">
        <f>'CL &amp; Data'!D394</f>
        <v>-8.8140669000000003</v>
      </c>
      <c r="L76" s="5">
        <f>'CL &amp; Data'!L288/1000000000</f>
        <v>4.3826999999999998</v>
      </c>
      <c r="N76" s="5">
        <f>'CL &amp; Data'!M288</f>
        <v>-11.302343</v>
      </c>
      <c r="O76" s="12">
        <f t="shared" si="6"/>
        <v>-3.1556078000000003</v>
      </c>
      <c r="P76" s="5">
        <f>'CL &amp; Data'!N288</f>
        <v>-5.6064992</v>
      </c>
      <c r="R76" s="5">
        <f>'CL &amp; Data'!M394</f>
        <v>-12.517867000000001</v>
      </c>
      <c r="S76" s="12">
        <f t="shared" si="7"/>
        <v>-2.8565358000000014</v>
      </c>
      <c r="T76" s="5">
        <f>'CL &amp; Data'!N394</f>
        <v>-8.3146819999999995</v>
      </c>
    </row>
    <row r="77" spans="2:20" x14ac:dyDescent="0.25">
      <c r="B77" s="5">
        <f>'CL &amp; Data'!B289/1000000000</f>
        <v>4.4425999999999997</v>
      </c>
      <c r="D77" s="5">
        <f>'CL &amp; Data'!C289</f>
        <v>-8.7879352999999991</v>
      </c>
      <c r="E77" s="12">
        <f t="shared" si="4"/>
        <v>-2.2631773999999991</v>
      </c>
      <c r="F77" s="5">
        <f>'CL &amp; Data'!D289</f>
        <v>-7.2115115999999997</v>
      </c>
      <c r="H77" s="5">
        <f>'CL &amp; Data'!C395</f>
        <v>-10.933826</v>
      </c>
      <c r="I77" s="12">
        <f t="shared" si="5"/>
        <v>-2.7413735999999993</v>
      </c>
      <c r="J77" s="5">
        <f>'CL &amp; Data'!D395</f>
        <v>-8.6635837999999996</v>
      </c>
      <c r="L77" s="5">
        <f>'CL &amp; Data'!L289/1000000000</f>
        <v>4.4425999999999997</v>
      </c>
      <c r="N77" s="5">
        <f>'CL &amp; Data'!M289</f>
        <v>-11.516622</v>
      </c>
      <c r="O77" s="12">
        <f t="shared" si="6"/>
        <v>-3.3698867999999997</v>
      </c>
      <c r="P77" s="5">
        <f>'CL &amp; Data'!N289</f>
        <v>-5.3505387000000004</v>
      </c>
      <c r="R77" s="5">
        <f>'CL &amp; Data'!M395</f>
        <v>-12.620782999999999</v>
      </c>
      <c r="S77" s="12">
        <f t="shared" si="7"/>
        <v>-2.9594518000000001</v>
      </c>
      <c r="T77" s="5">
        <f>'CL &amp; Data'!N395</f>
        <v>-8.4542760999999995</v>
      </c>
    </row>
    <row r="78" spans="2:20" x14ac:dyDescent="0.25">
      <c r="B78" s="5">
        <f>'CL &amp; Data'!B290/1000000000</f>
        <v>4.5025000000000004</v>
      </c>
      <c r="D78" s="5">
        <f>'CL &amp; Data'!C290</f>
        <v>-8.9112300999999992</v>
      </c>
      <c r="E78" s="12">
        <f t="shared" si="4"/>
        <v>-2.3864721999999992</v>
      </c>
      <c r="F78" s="5">
        <f>'CL &amp; Data'!D290</f>
        <v>-7.0270538</v>
      </c>
      <c r="H78" s="5">
        <f>'CL &amp; Data'!C396</f>
        <v>-10.963974</v>
      </c>
      <c r="I78" s="12">
        <f t="shared" si="5"/>
        <v>-2.7715215999999998</v>
      </c>
      <c r="J78" s="5">
        <f>'CL &amp; Data'!D396</f>
        <v>-8.5155182000000007</v>
      </c>
      <c r="L78" s="5">
        <f>'CL &amp; Data'!L290/1000000000</f>
        <v>4.5025000000000004</v>
      </c>
      <c r="N78" s="5">
        <f>'CL &amp; Data'!M290</f>
        <v>-11.724731999999999</v>
      </c>
      <c r="O78" s="12">
        <f t="shared" si="6"/>
        <v>-3.5779967999999993</v>
      </c>
      <c r="P78" s="5">
        <f>'CL &amp; Data'!N290</f>
        <v>-5.1529479</v>
      </c>
      <c r="R78" s="5">
        <f>'CL &amp; Data'!M396</f>
        <v>-12.767358</v>
      </c>
      <c r="S78" s="12">
        <f t="shared" si="7"/>
        <v>-3.1060268000000004</v>
      </c>
      <c r="T78" s="5">
        <f>'CL &amp; Data'!N396</f>
        <v>-8.4003180999999998</v>
      </c>
    </row>
    <row r="79" spans="2:20" x14ac:dyDescent="0.25">
      <c r="B79" s="5">
        <f>'CL &amp; Data'!B291/1000000000</f>
        <v>4.5624000000000002</v>
      </c>
      <c r="D79" s="5">
        <f>'CL &amp; Data'!C291</f>
        <v>-9.0665817000000004</v>
      </c>
      <c r="E79" s="12">
        <f t="shared" si="4"/>
        <v>-2.5418238000000004</v>
      </c>
      <c r="F79" s="5">
        <f>'CL &amp; Data'!D291</f>
        <v>-6.8163976999999996</v>
      </c>
      <c r="H79" s="5">
        <f>'CL &amp; Data'!C397</f>
        <v>-11.082818</v>
      </c>
      <c r="I79" s="12">
        <f t="shared" si="5"/>
        <v>-2.8903655999999991</v>
      </c>
      <c r="J79" s="5">
        <f>'CL &amp; Data'!D397</f>
        <v>-8.1350555</v>
      </c>
      <c r="L79" s="5">
        <f>'CL &amp; Data'!L291/1000000000</f>
        <v>4.5624000000000002</v>
      </c>
      <c r="N79" s="5">
        <f>'CL &amp; Data'!M291</f>
        <v>-11.930434999999999</v>
      </c>
      <c r="O79" s="12">
        <f t="shared" si="6"/>
        <v>-3.7836997999999991</v>
      </c>
      <c r="P79" s="5">
        <f>'CL &amp; Data'!N291</f>
        <v>-4.9999909000000002</v>
      </c>
      <c r="R79" s="5">
        <f>'CL &amp; Data'!M397</f>
        <v>-13.047378999999999</v>
      </c>
      <c r="S79" s="12">
        <f t="shared" si="7"/>
        <v>-3.3860478000000001</v>
      </c>
      <c r="T79" s="5">
        <f>'CL &amp; Data'!N397</f>
        <v>-7.9728389000000002</v>
      </c>
    </row>
    <row r="80" spans="2:20" x14ac:dyDescent="0.25">
      <c r="B80" s="5">
        <f>'CL &amp; Data'!B292/1000000000</f>
        <v>4.6223000000000001</v>
      </c>
      <c r="D80" s="5">
        <f>'CL &amp; Data'!C292</f>
        <v>-9.2128209999999999</v>
      </c>
      <c r="E80" s="12">
        <f t="shared" si="4"/>
        <v>-2.6880630999999999</v>
      </c>
      <c r="F80" s="5">
        <f>'CL &amp; Data'!D292</f>
        <v>-6.5700349999999998</v>
      </c>
      <c r="H80" s="5">
        <f>'CL &amp; Data'!C398</f>
        <v>-11.35566</v>
      </c>
      <c r="I80" s="12">
        <f t="shared" si="5"/>
        <v>-3.1632075999999998</v>
      </c>
      <c r="J80" s="5">
        <f>'CL &amp; Data'!D398</f>
        <v>-7.4821838999999999</v>
      </c>
      <c r="L80" s="5">
        <f>'CL &amp; Data'!L292/1000000000</f>
        <v>4.6223000000000001</v>
      </c>
      <c r="N80" s="5">
        <f>'CL &amp; Data'!M292</f>
        <v>-12.103477</v>
      </c>
      <c r="O80" s="12">
        <f t="shared" si="6"/>
        <v>-3.9567417999999996</v>
      </c>
      <c r="P80" s="5">
        <f>'CL &amp; Data'!N292</f>
        <v>-4.8408956999999999</v>
      </c>
      <c r="R80" s="5">
        <f>'CL &amp; Data'!M398</f>
        <v>-13.480536000000001</v>
      </c>
      <c r="S80" s="12">
        <f t="shared" si="7"/>
        <v>-3.8192048000000014</v>
      </c>
      <c r="T80" s="5">
        <f>'CL &amp; Data'!N398</f>
        <v>-7.2379993999999996</v>
      </c>
    </row>
    <row r="81" spans="2:20" x14ac:dyDescent="0.25">
      <c r="B81" s="5">
        <f>'CL &amp; Data'!B293/1000000000</f>
        <v>4.6821999999999999</v>
      </c>
      <c r="D81" s="5">
        <f>'CL &amp; Data'!C293</f>
        <v>-9.3996334000000008</v>
      </c>
      <c r="E81" s="12">
        <f t="shared" si="4"/>
        <v>-2.8748755000000008</v>
      </c>
      <c r="F81" s="5">
        <f>'CL &amp; Data'!D293</f>
        <v>-6.2913002999999996</v>
      </c>
      <c r="H81" s="5">
        <f>'CL &amp; Data'!C399</f>
        <v>-11.820149000000001</v>
      </c>
      <c r="I81" s="12">
        <f t="shared" si="5"/>
        <v>-3.6276966000000002</v>
      </c>
      <c r="J81" s="5">
        <f>'CL &amp; Data'!D399</f>
        <v>-6.6811790000000002</v>
      </c>
      <c r="L81" s="5">
        <f>'CL &amp; Data'!L293/1000000000</f>
        <v>4.6821999999999999</v>
      </c>
      <c r="N81" s="5">
        <f>'CL &amp; Data'!M293</f>
        <v>-12.276959</v>
      </c>
      <c r="O81" s="12">
        <f t="shared" si="6"/>
        <v>-4.1302237999999996</v>
      </c>
      <c r="P81" s="5">
        <f>'CL &amp; Data'!N293</f>
        <v>-4.7184863000000004</v>
      </c>
      <c r="R81" s="5">
        <f>'CL &amp; Data'!M399</f>
        <v>-14.003327000000001</v>
      </c>
      <c r="S81" s="12">
        <f t="shared" si="7"/>
        <v>-4.3419958000000012</v>
      </c>
      <c r="T81" s="5">
        <f>'CL &amp; Data'!N399</f>
        <v>-6.3360390999999998</v>
      </c>
    </row>
    <row r="82" spans="2:20" x14ac:dyDescent="0.25">
      <c r="B82" s="5">
        <f>'CL &amp; Data'!B294/1000000000</f>
        <v>4.7420999999999998</v>
      </c>
      <c r="D82" s="5">
        <f>'CL &amp; Data'!C294</f>
        <v>-9.6093063000000001</v>
      </c>
      <c r="E82" s="12">
        <f t="shared" si="4"/>
        <v>-3.0845484000000001</v>
      </c>
      <c r="F82" s="5">
        <f>'CL &amp; Data'!D294</f>
        <v>-6.0365900999999997</v>
      </c>
      <c r="H82" s="5">
        <f>'CL &amp; Data'!C400</f>
        <v>-12.392664999999999</v>
      </c>
      <c r="I82" s="12">
        <f t="shared" si="5"/>
        <v>-4.2002125999999986</v>
      </c>
      <c r="J82" s="5">
        <f>'CL &amp; Data'!D400</f>
        <v>-5.9144401999999996</v>
      </c>
      <c r="L82" s="5">
        <f>'CL &amp; Data'!L294/1000000000</f>
        <v>4.7420999999999998</v>
      </c>
      <c r="N82" s="5">
        <f>'CL &amp; Data'!M294</f>
        <v>-12.434355999999999</v>
      </c>
      <c r="O82" s="12">
        <f t="shared" si="6"/>
        <v>-4.2876207999999991</v>
      </c>
      <c r="P82" s="5">
        <f>'CL &amp; Data'!N294</f>
        <v>-4.6296901999999998</v>
      </c>
      <c r="R82" s="5">
        <f>'CL &amp; Data'!M400</f>
        <v>-14.592015</v>
      </c>
      <c r="S82" s="12">
        <f t="shared" si="7"/>
        <v>-4.9306838000000006</v>
      </c>
      <c r="T82" s="5">
        <f>'CL &amp; Data'!N400</f>
        <v>-5.4627379999999999</v>
      </c>
    </row>
    <row r="83" spans="2:20" x14ac:dyDescent="0.25">
      <c r="B83" s="5">
        <f>'CL &amp; Data'!B295/1000000000</f>
        <v>4.8019999999999996</v>
      </c>
      <c r="D83" s="5">
        <f>'CL &amp; Data'!C295</f>
        <v>-9.8677921000000008</v>
      </c>
      <c r="E83" s="12">
        <f t="shared" si="4"/>
        <v>-3.3430342000000008</v>
      </c>
      <c r="F83" s="5">
        <f>'CL &amp; Data'!D295</f>
        <v>-5.7374352999999996</v>
      </c>
      <c r="H83" s="5">
        <f>'CL &amp; Data'!C401</f>
        <v>-13.053926000000001</v>
      </c>
      <c r="I83" s="12">
        <f t="shared" si="5"/>
        <v>-4.8614736000000001</v>
      </c>
      <c r="J83" s="5">
        <f>'CL &amp; Data'!D401</f>
        <v>-5.1185106999999999</v>
      </c>
      <c r="L83" s="5">
        <f>'CL &amp; Data'!L295/1000000000</f>
        <v>4.8019999999999996</v>
      </c>
      <c r="N83" s="5">
        <f>'CL &amp; Data'!M295</f>
        <v>-12.626148000000001</v>
      </c>
      <c r="O83" s="12">
        <f t="shared" si="6"/>
        <v>-4.4794128000000004</v>
      </c>
      <c r="P83" s="5">
        <f>'CL &amp; Data'!N295</f>
        <v>-4.5441051000000003</v>
      </c>
      <c r="R83" s="5">
        <f>'CL &amp; Data'!M401</f>
        <v>-15.192733</v>
      </c>
      <c r="S83" s="12">
        <f t="shared" si="7"/>
        <v>-5.5314018000000011</v>
      </c>
      <c r="T83" s="5">
        <f>'CL &amp; Data'!N401</f>
        <v>-4.7388816</v>
      </c>
    </row>
    <row r="84" spans="2:20" x14ac:dyDescent="0.25">
      <c r="B84" s="5">
        <f>'CL &amp; Data'!B296/1000000000</f>
        <v>4.8619000000000003</v>
      </c>
      <c r="D84" s="5">
        <f>'CL &amp; Data'!C296</f>
        <v>-10.174704</v>
      </c>
      <c r="E84" s="12">
        <f t="shared" si="4"/>
        <v>-3.6499461000000002</v>
      </c>
      <c r="F84" s="5">
        <f>'CL &amp; Data'!D296</f>
        <v>-5.4006143</v>
      </c>
      <c r="H84" s="5">
        <f>'CL &amp; Data'!C402</f>
        <v>-13.726898</v>
      </c>
      <c r="I84" s="12">
        <f t="shared" si="5"/>
        <v>-5.5344455999999997</v>
      </c>
      <c r="J84" s="5">
        <f>'CL &amp; Data'!D402</f>
        <v>-4.4375261999999998</v>
      </c>
      <c r="L84" s="5">
        <f>'CL &amp; Data'!L296/1000000000</f>
        <v>4.8619000000000003</v>
      </c>
      <c r="N84" s="5">
        <f>'CL &amp; Data'!M296</f>
        <v>-12.802142999999999</v>
      </c>
      <c r="O84" s="12">
        <f t="shared" si="6"/>
        <v>-4.655407799999999</v>
      </c>
      <c r="P84" s="5">
        <f>'CL &amp; Data'!N296</f>
        <v>-4.4356236000000004</v>
      </c>
      <c r="R84" s="5">
        <f>'CL &amp; Data'!M402</f>
        <v>-15.743605000000001</v>
      </c>
      <c r="S84" s="12">
        <f t="shared" si="7"/>
        <v>-6.0822738000000012</v>
      </c>
      <c r="T84" s="5">
        <f>'CL &amp; Data'!N402</f>
        <v>-4.2151550999999996</v>
      </c>
    </row>
    <row r="85" spans="2:20" x14ac:dyDescent="0.25">
      <c r="B85" s="5">
        <f>'CL &amp; Data'!B297/1000000000</f>
        <v>4.9218000000000002</v>
      </c>
      <c r="D85" s="5">
        <f>'CL &amp; Data'!C297</f>
        <v>-10.526870000000001</v>
      </c>
      <c r="E85" s="12">
        <f t="shared" si="4"/>
        <v>-4.0021121000000006</v>
      </c>
      <c r="F85" s="5">
        <f>'CL &amp; Data'!D297</f>
        <v>-5.0811267000000004</v>
      </c>
      <c r="H85" s="5">
        <f>'CL &amp; Data'!C403</f>
        <v>-14.373324999999999</v>
      </c>
      <c r="I85" s="12">
        <f t="shared" si="5"/>
        <v>-6.1808725999999989</v>
      </c>
      <c r="J85" s="5">
        <f>'CL &amp; Data'!D403</f>
        <v>-3.9462993000000002</v>
      </c>
      <c r="L85" s="5">
        <f>'CL &amp; Data'!L297/1000000000</f>
        <v>4.9218000000000002</v>
      </c>
      <c r="N85" s="5">
        <f>'CL &amp; Data'!M297</f>
        <v>-13.021732</v>
      </c>
      <c r="O85" s="12">
        <f t="shared" si="6"/>
        <v>-4.8749967999999999</v>
      </c>
      <c r="P85" s="5">
        <f>'CL &amp; Data'!N297</f>
        <v>-4.3594426999999998</v>
      </c>
      <c r="R85" s="5">
        <f>'CL &amp; Data'!M403</f>
        <v>-16.266031000000002</v>
      </c>
      <c r="S85" s="12">
        <f t="shared" si="7"/>
        <v>-6.6046998000000023</v>
      </c>
      <c r="T85" s="5">
        <f>'CL &amp; Data'!N403</f>
        <v>-3.8670464</v>
      </c>
    </row>
    <row r="86" spans="2:20" x14ac:dyDescent="0.25">
      <c r="B86" s="5">
        <f>'CL &amp; Data'!B298/1000000000</f>
        <v>4.9817</v>
      </c>
      <c r="D86" s="5">
        <f>'CL &amp; Data'!C298</f>
        <v>-10.961848</v>
      </c>
      <c r="E86" s="12">
        <f t="shared" si="4"/>
        <v>-4.4370900999999998</v>
      </c>
      <c r="F86" s="5">
        <f>'CL &amp; Data'!D298</f>
        <v>-4.7739805999999998</v>
      </c>
      <c r="H86" s="5">
        <f>'CL &amp; Data'!C404</f>
        <v>-14.969312</v>
      </c>
      <c r="I86" s="12">
        <f t="shared" si="5"/>
        <v>-6.7768595999999999</v>
      </c>
      <c r="J86" s="5">
        <f>'CL &amp; Data'!D404</f>
        <v>-3.5833336999999998</v>
      </c>
      <c r="L86" s="5">
        <f>'CL &amp; Data'!L298/1000000000</f>
        <v>4.9817</v>
      </c>
      <c r="N86" s="5">
        <f>'CL &amp; Data'!M298</f>
        <v>-13.244764</v>
      </c>
      <c r="O86" s="12">
        <f t="shared" si="6"/>
        <v>-5.0980287999999998</v>
      </c>
      <c r="P86" s="5">
        <f>'CL &amp; Data'!N298</f>
        <v>-4.2648906999999996</v>
      </c>
      <c r="R86" s="5">
        <f>'CL &amp; Data'!M404</f>
        <v>-16.755171000000001</v>
      </c>
      <c r="S86" s="12">
        <f t="shared" si="7"/>
        <v>-7.0938398000000014</v>
      </c>
      <c r="T86" s="5">
        <f>'CL &amp; Data'!N404</f>
        <v>-3.6282456000000001</v>
      </c>
    </row>
    <row r="87" spans="2:20" x14ac:dyDescent="0.25">
      <c r="B87" s="5">
        <f>'CL &amp; Data'!B299/1000000000</f>
        <v>5.0415999999999999</v>
      </c>
      <c r="D87" s="5">
        <f>'CL &amp; Data'!C299</f>
        <v>-11.439161</v>
      </c>
      <c r="E87" s="12">
        <f t="shared" si="4"/>
        <v>-4.9144031000000004</v>
      </c>
      <c r="F87" s="5">
        <f>'CL &amp; Data'!D299</f>
        <v>-4.4490727999999997</v>
      </c>
      <c r="H87" s="5">
        <f>'CL &amp; Data'!C405</f>
        <v>-15.523325</v>
      </c>
      <c r="I87" s="12">
        <f t="shared" si="5"/>
        <v>-7.3308725999999993</v>
      </c>
      <c r="J87" s="5">
        <f>'CL &amp; Data'!D405</f>
        <v>-3.3020204999999998</v>
      </c>
      <c r="L87" s="5">
        <f>'CL &amp; Data'!L299/1000000000</f>
        <v>5.0415999999999999</v>
      </c>
      <c r="N87" s="5">
        <f>'CL &amp; Data'!M299</f>
        <v>-13.564976</v>
      </c>
      <c r="O87" s="12">
        <f t="shared" si="6"/>
        <v>-5.4182407999999995</v>
      </c>
      <c r="P87" s="5">
        <f>'CL &amp; Data'!N299</f>
        <v>-4.1501831999999999</v>
      </c>
      <c r="R87" s="5">
        <f>'CL &amp; Data'!M405</f>
        <v>-17.235082999999999</v>
      </c>
      <c r="S87" s="12">
        <f t="shared" si="7"/>
        <v>-7.5737518000000001</v>
      </c>
      <c r="T87" s="5">
        <f>'CL &amp; Data'!N405</f>
        <v>-3.4260793</v>
      </c>
    </row>
    <row r="88" spans="2:20" x14ac:dyDescent="0.25">
      <c r="B88" s="5">
        <f>'CL &amp; Data'!B300/1000000000</f>
        <v>5.1014999999999997</v>
      </c>
      <c r="D88" s="5">
        <f>'CL &amp; Data'!C300</f>
        <v>-11.946884000000001</v>
      </c>
      <c r="E88" s="12">
        <f t="shared" si="4"/>
        <v>-5.4221261000000007</v>
      </c>
      <c r="F88" s="5">
        <f>'CL &amp; Data'!D300</f>
        <v>-4.1402239999999999</v>
      </c>
      <c r="H88" s="5">
        <f>'CL &amp; Data'!C406</f>
        <v>-16.039421000000001</v>
      </c>
      <c r="I88" s="12">
        <f t="shared" si="5"/>
        <v>-7.8469686000000003</v>
      </c>
      <c r="J88" s="5">
        <f>'CL &amp; Data'!D406</f>
        <v>-3.0864463</v>
      </c>
      <c r="L88" s="5">
        <f>'CL &amp; Data'!L300/1000000000</f>
        <v>5.1014999999999997</v>
      </c>
      <c r="N88" s="5">
        <f>'CL &amp; Data'!M300</f>
        <v>-13.887791999999999</v>
      </c>
      <c r="O88" s="12">
        <f t="shared" si="6"/>
        <v>-5.7410567999999991</v>
      </c>
      <c r="P88" s="5">
        <f>'CL &amp; Data'!N300</f>
        <v>-4.0266112999999999</v>
      </c>
      <c r="R88" s="5">
        <f>'CL &amp; Data'!M406</f>
        <v>-17.732306000000001</v>
      </c>
      <c r="S88" s="12">
        <f t="shared" si="7"/>
        <v>-8.0709748000000019</v>
      </c>
      <c r="T88" s="5">
        <f>'CL &amp; Data'!N406</f>
        <v>-3.2650070000000002</v>
      </c>
    </row>
    <row r="89" spans="2:20" x14ac:dyDescent="0.25">
      <c r="B89" s="5">
        <f>'CL &amp; Data'!B301/1000000000</f>
        <v>5.1614000000000004</v>
      </c>
      <c r="D89" s="5">
        <f>'CL &amp; Data'!C301</f>
        <v>-12.503772</v>
      </c>
      <c r="E89" s="12">
        <f t="shared" si="4"/>
        <v>-5.9790140999999997</v>
      </c>
      <c r="F89" s="5">
        <f>'CL &amp; Data'!D301</f>
        <v>-3.8781316000000001</v>
      </c>
      <c r="H89" s="5">
        <f>'CL &amp; Data'!C407</f>
        <v>-16.552506999999999</v>
      </c>
      <c r="I89" s="12">
        <f t="shared" si="5"/>
        <v>-8.360054599999998</v>
      </c>
      <c r="J89" s="5">
        <f>'CL &amp; Data'!D407</f>
        <v>-2.9318776</v>
      </c>
      <c r="L89" s="5">
        <f>'CL &amp; Data'!L301/1000000000</f>
        <v>5.1614000000000004</v>
      </c>
      <c r="N89" s="5">
        <f>'CL &amp; Data'!M301</f>
        <v>-14.245089999999999</v>
      </c>
      <c r="O89" s="12">
        <f t="shared" si="6"/>
        <v>-6.0983547999999992</v>
      </c>
      <c r="P89" s="5">
        <f>'CL &amp; Data'!N301</f>
        <v>-3.9140685</v>
      </c>
      <c r="R89" s="5">
        <f>'CL &amp; Data'!M407</f>
        <v>-18.222923000000002</v>
      </c>
      <c r="S89" s="12">
        <f t="shared" si="7"/>
        <v>-8.5615918000000022</v>
      </c>
      <c r="T89" s="5">
        <f>'CL &amp; Data'!N407</f>
        <v>-3.1476071000000001</v>
      </c>
    </row>
    <row r="90" spans="2:20" x14ac:dyDescent="0.25">
      <c r="B90" s="5">
        <f>'CL &amp; Data'!B302/1000000000</f>
        <v>5.2213000000000003</v>
      </c>
      <c r="D90" s="5">
        <f>'CL &amp; Data'!C302</f>
        <v>-13.081434</v>
      </c>
      <c r="E90" s="12">
        <f t="shared" si="4"/>
        <v>-6.5566760999999998</v>
      </c>
      <c r="F90" s="5">
        <f>'CL &amp; Data'!D302</f>
        <v>-3.6301798999999999</v>
      </c>
      <c r="H90" s="5">
        <f>'CL &amp; Data'!C408</f>
        <v>-17.001014999999999</v>
      </c>
      <c r="I90" s="12">
        <f t="shared" si="5"/>
        <v>-8.8085625999999984</v>
      </c>
      <c r="J90" s="5">
        <f>'CL &amp; Data'!D408</f>
        <v>-2.8029810999999998</v>
      </c>
      <c r="L90" s="5">
        <f>'CL &amp; Data'!L302/1000000000</f>
        <v>5.2213000000000003</v>
      </c>
      <c r="N90" s="5">
        <f>'CL &amp; Data'!M302</f>
        <v>-14.616681</v>
      </c>
      <c r="O90" s="12">
        <f t="shared" si="6"/>
        <v>-6.4699457999999996</v>
      </c>
      <c r="P90" s="5">
        <f>'CL &amp; Data'!N302</f>
        <v>-3.7784895999999999</v>
      </c>
      <c r="R90" s="5">
        <f>'CL &amp; Data'!M408</f>
        <v>-18.730464999999999</v>
      </c>
      <c r="S90" s="12">
        <f t="shared" si="7"/>
        <v>-9.0691337999999995</v>
      </c>
      <c r="T90" s="5">
        <f>'CL &amp; Data'!N408</f>
        <v>-3.0447183</v>
      </c>
    </row>
    <row r="91" spans="2:20" x14ac:dyDescent="0.25">
      <c r="B91" s="5">
        <f>'CL &amp; Data'!B303/1000000000</f>
        <v>5.2812000000000001</v>
      </c>
      <c r="D91" s="5">
        <f>'CL &amp; Data'!C303</f>
        <v>-13.729894</v>
      </c>
      <c r="E91" s="12">
        <f t="shared" si="4"/>
        <v>-7.2051360999999998</v>
      </c>
      <c r="F91" s="5">
        <f>'CL &amp; Data'!D303</f>
        <v>-3.3940556000000002</v>
      </c>
      <c r="H91" s="5">
        <f>'CL &amp; Data'!C409</f>
        <v>-17.462060999999999</v>
      </c>
      <c r="I91" s="12">
        <f t="shared" si="5"/>
        <v>-9.269608599999998</v>
      </c>
      <c r="J91" s="5">
        <f>'CL &amp; Data'!D409</f>
        <v>-2.6874964000000001</v>
      </c>
      <c r="L91" s="5">
        <f>'CL &amp; Data'!L303/1000000000</f>
        <v>5.2812000000000001</v>
      </c>
      <c r="N91" s="5">
        <f>'CL &amp; Data'!M303</f>
        <v>-15.066929</v>
      </c>
      <c r="O91" s="12">
        <f t="shared" si="6"/>
        <v>-6.9201937999999998</v>
      </c>
      <c r="P91" s="5">
        <f>'CL &amp; Data'!N303</f>
        <v>-3.6326637000000002</v>
      </c>
      <c r="R91" s="5">
        <f>'CL &amp; Data'!M409</f>
        <v>-19.211212</v>
      </c>
      <c r="S91" s="12">
        <f t="shared" si="7"/>
        <v>-9.5498808000000004</v>
      </c>
      <c r="T91" s="5">
        <f>'CL &amp; Data'!N409</f>
        <v>-2.9424632000000002</v>
      </c>
    </row>
    <row r="92" spans="2:20" x14ac:dyDescent="0.25">
      <c r="B92" s="5">
        <f>'CL &amp; Data'!B304/1000000000</f>
        <v>5.3411</v>
      </c>
      <c r="D92" s="5">
        <f>'CL &amp; Data'!C304</f>
        <v>-14.349945999999999</v>
      </c>
      <c r="E92" s="12">
        <f t="shared" si="4"/>
        <v>-7.8251880999999992</v>
      </c>
      <c r="F92" s="5">
        <f>'CL &amp; Data'!D304</f>
        <v>-3.1928017</v>
      </c>
      <c r="H92" s="5">
        <f>'CL &amp; Data'!C410</f>
        <v>-17.916166</v>
      </c>
      <c r="I92" s="12">
        <f t="shared" si="5"/>
        <v>-9.7237136</v>
      </c>
      <c r="J92" s="5">
        <f>'CL &amp; Data'!D410</f>
        <v>-2.5976550999999999</v>
      </c>
      <c r="L92" s="5">
        <f>'CL &amp; Data'!L304/1000000000</f>
        <v>5.3411</v>
      </c>
      <c r="N92" s="5">
        <f>'CL &amp; Data'!M304</f>
        <v>-15.603090999999999</v>
      </c>
      <c r="O92" s="12">
        <f t="shared" si="6"/>
        <v>-7.456355799999999</v>
      </c>
      <c r="P92" s="5">
        <f>'CL &amp; Data'!N304</f>
        <v>-3.4918382000000001</v>
      </c>
      <c r="R92" s="5">
        <f>'CL &amp; Data'!M410</f>
        <v>-19.722314999999998</v>
      </c>
      <c r="S92" s="12">
        <f t="shared" si="7"/>
        <v>-10.060983799999999</v>
      </c>
      <c r="T92" s="5">
        <f>'CL &amp; Data'!N410</f>
        <v>-2.8679662000000001</v>
      </c>
    </row>
    <row r="93" spans="2:20" x14ac:dyDescent="0.25">
      <c r="B93" s="5">
        <f>'CL &amp; Data'!B305/1000000000</f>
        <v>5.4009999999999998</v>
      </c>
      <c r="D93" s="5">
        <f>'CL &amp; Data'!C305</f>
        <v>-14.999701</v>
      </c>
      <c r="E93" s="12">
        <f t="shared" si="4"/>
        <v>-8.4749431000000008</v>
      </c>
      <c r="F93" s="5">
        <f>'CL &amp; Data'!D305</f>
        <v>-3.0284727</v>
      </c>
      <c r="H93" s="5">
        <f>'CL &amp; Data'!C411</f>
        <v>-18.388089999999998</v>
      </c>
      <c r="I93" s="12">
        <f t="shared" si="5"/>
        <v>-10.195637599999998</v>
      </c>
      <c r="J93" s="5">
        <f>'CL &amp; Data'!D411</f>
        <v>-2.5278873000000002</v>
      </c>
      <c r="L93" s="5">
        <f>'CL &amp; Data'!L305/1000000000</f>
        <v>5.4009999999999998</v>
      </c>
      <c r="N93" s="5">
        <f>'CL &amp; Data'!M305</f>
        <v>-16.179940999999999</v>
      </c>
      <c r="O93" s="12">
        <f t="shared" si="6"/>
        <v>-8.0332057999999993</v>
      </c>
      <c r="P93" s="5">
        <f>'CL &amp; Data'!N305</f>
        <v>-3.3556208999999999</v>
      </c>
      <c r="R93" s="5">
        <f>'CL &amp; Data'!M411</f>
        <v>-20.195958999999998</v>
      </c>
      <c r="S93" s="12">
        <f t="shared" si="7"/>
        <v>-10.534627799999999</v>
      </c>
      <c r="T93" s="5">
        <f>'CL &amp; Data'!N411</f>
        <v>-2.8072319000000001</v>
      </c>
    </row>
    <row r="94" spans="2:20" x14ac:dyDescent="0.25">
      <c r="B94" s="5">
        <f>'CL &amp; Data'!B306/1000000000</f>
        <v>5.4608999999999996</v>
      </c>
      <c r="D94" s="5">
        <f>'CL &amp; Data'!C306</f>
        <v>-15.596208000000001</v>
      </c>
      <c r="E94" s="12">
        <f t="shared" si="4"/>
        <v>-9.0714500999999998</v>
      </c>
      <c r="F94" s="5">
        <f>'CL &amp; Data'!D306</f>
        <v>-2.8595212000000001</v>
      </c>
      <c r="H94" s="5">
        <f>'CL &amp; Data'!C412</f>
        <v>-18.838137</v>
      </c>
      <c r="I94" s="12">
        <f t="shared" si="5"/>
        <v>-10.645684599999999</v>
      </c>
      <c r="J94" s="5">
        <f>'CL &amp; Data'!D412</f>
        <v>-2.4484252999999998</v>
      </c>
      <c r="L94" s="5">
        <f>'CL &amp; Data'!L306/1000000000</f>
        <v>5.4608999999999996</v>
      </c>
      <c r="N94" s="5">
        <f>'CL &amp; Data'!M306</f>
        <v>-16.743373999999999</v>
      </c>
      <c r="O94" s="12">
        <f t="shared" si="6"/>
        <v>-8.5966387999999991</v>
      </c>
      <c r="P94" s="5">
        <f>'CL &amp; Data'!N306</f>
        <v>-3.2091900999999998</v>
      </c>
      <c r="R94" s="5">
        <f>'CL &amp; Data'!M412</f>
        <v>-20.653441999999998</v>
      </c>
      <c r="S94" s="12">
        <f t="shared" si="7"/>
        <v>-10.992110799999999</v>
      </c>
      <c r="T94" s="5">
        <f>'CL &amp; Data'!N412</f>
        <v>-2.7365235999999999</v>
      </c>
    </row>
    <row r="95" spans="2:20" x14ac:dyDescent="0.25">
      <c r="B95" s="5">
        <f>'CL &amp; Data'!B307/1000000000</f>
        <v>5.5208000000000004</v>
      </c>
      <c r="D95" s="5">
        <f>'CL &amp; Data'!C307</f>
        <v>-16.265384999999998</v>
      </c>
      <c r="E95" s="12">
        <f t="shared" si="4"/>
        <v>-9.7406270999999975</v>
      </c>
      <c r="F95" s="5">
        <f>'CL &amp; Data'!D307</f>
        <v>-2.7162576</v>
      </c>
      <c r="H95" s="5">
        <f>'CL &amp; Data'!C413</f>
        <v>-19.257691999999999</v>
      </c>
      <c r="I95" s="12">
        <f t="shared" si="5"/>
        <v>-11.065239599999998</v>
      </c>
      <c r="J95" s="5">
        <f>'CL &amp; Data'!D413</f>
        <v>-2.3772693</v>
      </c>
      <c r="L95" s="5">
        <f>'CL &amp; Data'!L307/1000000000</f>
        <v>5.5208000000000004</v>
      </c>
      <c r="N95" s="5">
        <f>'CL &amp; Data'!M307</f>
        <v>-17.326858999999999</v>
      </c>
      <c r="O95" s="12">
        <f t="shared" si="6"/>
        <v>-9.1801237999999987</v>
      </c>
      <c r="P95" s="5">
        <f>'CL &amp; Data'!N307</f>
        <v>-3.0650686999999999</v>
      </c>
      <c r="R95" s="5">
        <f>'CL &amp; Data'!M413</f>
        <v>-21.105629</v>
      </c>
      <c r="S95" s="12">
        <f t="shared" si="7"/>
        <v>-11.444297800000001</v>
      </c>
      <c r="T95" s="5">
        <f>'CL &amp; Data'!N413</f>
        <v>-2.6703967999999998</v>
      </c>
    </row>
    <row r="96" spans="2:20" x14ac:dyDescent="0.25">
      <c r="B96" s="5">
        <f>'CL &amp; Data'!B308/1000000000</f>
        <v>5.5807000000000002</v>
      </c>
      <c r="D96" s="5">
        <f>'CL &amp; Data'!C308</f>
        <v>-16.934082</v>
      </c>
      <c r="E96" s="12">
        <f t="shared" si="4"/>
        <v>-10.409324099999999</v>
      </c>
      <c r="F96" s="5">
        <f>'CL &amp; Data'!D308</f>
        <v>-2.6045243999999999</v>
      </c>
      <c r="H96" s="5">
        <f>'CL &amp; Data'!C414</f>
        <v>-19.705143</v>
      </c>
      <c r="I96" s="12">
        <f t="shared" si="5"/>
        <v>-11.512690599999999</v>
      </c>
      <c r="J96" s="5">
        <f>'CL &amp; Data'!D414</f>
        <v>-2.3302648000000001</v>
      </c>
      <c r="L96" s="5">
        <f>'CL &amp; Data'!L308/1000000000</f>
        <v>5.5807000000000002</v>
      </c>
      <c r="N96" s="5">
        <f>'CL &amp; Data'!M308</f>
        <v>-17.969992000000001</v>
      </c>
      <c r="O96" s="12">
        <f t="shared" si="6"/>
        <v>-9.8232568000000011</v>
      </c>
      <c r="P96" s="5">
        <f>'CL &amp; Data'!N308</f>
        <v>-2.9578194999999998</v>
      </c>
      <c r="R96" s="5">
        <f>'CL &amp; Data'!M414</f>
        <v>-21.593508</v>
      </c>
      <c r="S96" s="12">
        <f t="shared" si="7"/>
        <v>-11.932176800000001</v>
      </c>
      <c r="T96" s="5">
        <f>'CL &amp; Data'!N414</f>
        <v>-2.6262629</v>
      </c>
    </row>
    <row r="97" spans="2:20" x14ac:dyDescent="0.25">
      <c r="B97" s="5">
        <f>'CL &amp; Data'!B309/1000000000</f>
        <v>5.6406000000000001</v>
      </c>
      <c r="D97" s="5">
        <f>'CL &amp; Data'!C309</f>
        <v>-17.636854</v>
      </c>
      <c r="E97" s="12">
        <f t="shared" si="4"/>
        <v>-11.112096099999999</v>
      </c>
      <c r="F97" s="5">
        <f>'CL &amp; Data'!D309</f>
        <v>-2.4956391</v>
      </c>
      <c r="H97" s="5">
        <f>'CL &amp; Data'!C415</f>
        <v>-20.139762999999999</v>
      </c>
      <c r="I97" s="12">
        <f t="shared" si="5"/>
        <v>-11.947310599999998</v>
      </c>
      <c r="J97" s="5">
        <f>'CL &amp; Data'!D415</f>
        <v>-2.2758112000000001</v>
      </c>
      <c r="L97" s="5">
        <f>'CL &amp; Data'!L309/1000000000</f>
        <v>5.6406000000000001</v>
      </c>
      <c r="N97" s="5">
        <f>'CL &amp; Data'!M309</f>
        <v>-18.695377000000001</v>
      </c>
      <c r="O97" s="12">
        <f t="shared" si="6"/>
        <v>-10.5486418</v>
      </c>
      <c r="P97" s="5">
        <f>'CL &amp; Data'!N309</f>
        <v>-2.8432765</v>
      </c>
      <c r="R97" s="5">
        <f>'CL &amp; Data'!M415</f>
        <v>-22.10491</v>
      </c>
      <c r="S97" s="12">
        <f t="shared" si="7"/>
        <v>-12.443578800000001</v>
      </c>
      <c r="T97" s="5">
        <f>'CL &amp; Data'!N415</f>
        <v>-2.5714052000000001</v>
      </c>
    </row>
    <row r="98" spans="2:20" x14ac:dyDescent="0.25">
      <c r="B98" s="5">
        <f>'CL &amp; Data'!B310/1000000000</f>
        <v>5.7004999999999999</v>
      </c>
      <c r="D98" s="5">
        <f>'CL &amp; Data'!C310</f>
        <v>-18.334969999999998</v>
      </c>
      <c r="E98" s="12">
        <f t="shared" si="4"/>
        <v>-11.810212099999998</v>
      </c>
      <c r="F98" s="5">
        <f>'CL &amp; Data'!D310</f>
        <v>-2.389637</v>
      </c>
      <c r="H98" s="5">
        <f>'CL &amp; Data'!C416</f>
        <v>-20.621357</v>
      </c>
      <c r="I98" s="12">
        <f t="shared" si="5"/>
        <v>-12.428904599999999</v>
      </c>
      <c r="J98" s="5">
        <f>'CL &amp; Data'!D416</f>
        <v>-2.2132752</v>
      </c>
      <c r="L98" s="5">
        <f>'CL &amp; Data'!L310/1000000000</f>
        <v>5.7004999999999999</v>
      </c>
      <c r="N98" s="5">
        <f>'CL &amp; Data'!M310</f>
        <v>-19.450018</v>
      </c>
      <c r="O98" s="12">
        <f t="shared" si="6"/>
        <v>-11.3032828</v>
      </c>
      <c r="P98" s="5">
        <f>'CL &amp; Data'!N310</f>
        <v>-2.7251484000000001</v>
      </c>
      <c r="R98" s="5">
        <f>'CL &amp; Data'!M416</f>
        <v>-22.63965</v>
      </c>
      <c r="S98" s="12">
        <f t="shared" si="7"/>
        <v>-12.9783188</v>
      </c>
      <c r="T98" s="5">
        <f>'CL &amp; Data'!N416</f>
        <v>-2.5044621999999999</v>
      </c>
    </row>
    <row r="99" spans="2:20" x14ac:dyDescent="0.25">
      <c r="B99" s="5">
        <f>'CL &amp; Data'!B311/1000000000</f>
        <v>5.7603999999999997</v>
      </c>
      <c r="D99" s="5">
        <f>'CL &amp; Data'!C311</f>
        <v>-19.05377</v>
      </c>
      <c r="E99" s="12">
        <f t="shared" si="4"/>
        <v>-12.529012099999999</v>
      </c>
      <c r="F99" s="5">
        <f>'CL &amp; Data'!D311</f>
        <v>-2.3111796</v>
      </c>
      <c r="H99" s="5">
        <f>'CL &amp; Data'!C417</f>
        <v>-21.111198000000002</v>
      </c>
      <c r="I99" s="12">
        <f t="shared" si="5"/>
        <v>-12.918745600000001</v>
      </c>
      <c r="J99" s="5">
        <f>'CL &amp; Data'!D417</f>
        <v>-2.1720779000000001</v>
      </c>
      <c r="L99" s="5">
        <f>'CL &amp; Data'!L311/1000000000</f>
        <v>5.7603999999999997</v>
      </c>
      <c r="N99" s="5">
        <f>'CL &amp; Data'!M311</f>
        <v>-20.220139</v>
      </c>
      <c r="O99" s="12">
        <f t="shared" si="6"/>
        <v>-12.073403799999999</v>
      </c>
      <c r="P99" s="5">
        <f>'CL &amp; Data'!N311</f>
        <v>-2.6333682999999999</v>
      </c>
      <c r="R99" s="5">
        <f>'CL &amp; Data'!M417</f>
        <v>-23.208203999999999</v>
      </c>
      <c r="S99" s="12">
        <f t="shared" si="7"/>
        <v>-13.546872799999999</v>
      </c>
      <c r="T99" s="5">
        <f>'CL &amp; Data'!N417</f>
        <v>-2.4581981000000002</v>
      </c>
    </row>
    <row r="100" spans="2:20" x14ac:dyDescent="0.25">
      <c r="B100" s="5">
        <f>'CL &amp; Data'!B312/1000000000</f>
        <v>5.8202999999999996</v>
      </c>
      <c r="D100" s="5">
        <f>'CL &amp; Data'!C312</f>
        <v>-19.828956999999999</v>
      </c>
      <c r="E100" s="12">
        <f t="shared" si="4"/>
        <v>-13.304199099999998</v>
      </c>
      <c r="F100" s="5">
        <f>'CL &amp; Data'!D312</f>
        <v>-2.2458737000000002</v>
      </c>
      <c r="H100" s="5">
        <f>'CL &amp; Data'!C418</f>
        <v>-21.686201000000001</v>
      </c>
      <c r="I100" s="12">
        <f t="shared" si="5"/>
        <v>-13.4937486</v>
      </c>
      <c r="J100" s="5">
        <f>'CL &amp; Data'!D418</f>
        <v>-2.1358917000000002</v>
      </c>
      <c r="L100" s="5">
        <f>'CL &amp; Data'!L312/1000000000</f>
        <v>5.8202999999999996</v>
      </c>
      <c r="N100" s="5">
        <f>'CL &amp; Data'!M312</f>
        <v>-21.019302</v>
      </c>
      <c r="O100" s="12">
        <f t="shared" si="6"/>
        <v>-12.8725668</v>
      </c>
      <c r="P100" s="5">
        <f>'CL &amp; Data'!N312</f>
        <v>-2.5563525999999999</v>
      </c>
      <c r="R100" s="5">
        <f>'CL &amp; Data'!M418</f>
        <v>-23.816454</v>
      </c>
      <c r="S100" s="12">
        <f t="shared" si="7"/>
        <v>-14.155122800000001</v>
      </c>
      <c r="T100" s="5">
        <f>'CL &amp; Data'!N418</f>
        <v>-2.4141419000000002</v>
      </c>
    </row>
    <row r="101" spans="2:20" x14ac:dyDescent="0.25">
      <c r="B101" s="5">
        <f>'CL &amp; Data'!B313/1000000000</f>
        <v>5.8802000000000003</v>
      </c>
      <c r="D101" s="5">
        <f>'CL &amp; Data'!C313</f>
        <v>-20.619586999999999</v>
      </c>
      <c r="E101" s="12">
        <f t="shared" si="4"/>
        <v>-14.094829099999998</v>
      </c>
      <c r="F101" s="5">
        <f>'CL &amp; Data'!D313</f>
        <v>-2.1678350000000002</v>
      </c>
      <c r="H101" s="5">
        <f>'CL &amp; Data'!C419</f>
        <v>-22.333893</v>
      </c>
      <c r="I101" s="12">
        <f t="shared" si="5"/>
        <v>-14.141440599999999</v>
      </c>
      <c r="J101" s="5">
        <f>'CL &amp; Data'!D419</f>
        <v>-2.4036507999999999</v>
      </c>
      <c r="L101" s="5">
        <f>'CL &amp; Data'!L313/1000000000</f>
        <v>5.8802000000000003</v>
      </c>
      <c r="N101" s="5">
        <f>'CL &amp; Data'!M313</f>
        <v>-21.860699</v>
      </c>
      <c r="O101" s="12">
        <f t="shared" si="6"/>
        <v>-13.7139638</v>
      </c>
      <c r="P101" s="5">
        <f>'CL &amp; Data'!N313</f>
        <v>-2.4609244000000001</v>
      </c>
      <c r="R101" s="5">
        <f>'CL &amp; Data'!M419</f>
        <v>-24.475847000000002</v>
      </c>
      <c r="S101" s="12">
        <f t="shared" si="7"/>
        <v>-14.814515800000002</v>
      </c>
      <c r="T101" s="5">
        <f>'CL &amp; Data'!N419</f>
        <v>-1.1977814</v>
      </c>
    </row>
    <row r="102" spans="2:20" x14ac:dyDescent="0.25">
      <c r="B102" s="5">
        <f>'CL &amp; Data'!B314/1000000000</f>
        <v>5.9401000000000002</v>
      </c>
      <c r="D102" s="5">
        <f>'CL &amp; Data'!C314</f>
        <v>-21.457113</v>
      </c>
      <c r="E102" s="12">
        <f t="shared" si="4"/>
        <v>-14.932355099999999</v>
      </c>
      <c r="F102" s="5">
        <f>'CL &amp; Data'!D314</f>
        <v>-2.1103497</v>
      </c>
      <c r="H102" s="5">
        <f>'CL &amp; Data'!C420</f>
        <v>-19.448235</v>
      </c>
      <c r="I102" s="12">
        <f t="shared" si="5"/>
        <v>-11.2557826</v>
      </c>
      <c r="J102" s="5">
        <f>'CL &amp; Data'!D420</f>
        <v>-2.6867587999999998</v>
      </c>
      <c r="L102" s="5">
        <f>'CL &amp; Data'!L314/1000000000</f>
        <v>5.9401000000000002</v>
      </c>
      <c r="N102" s="5">
        <f>'CL &amp; Data'!M314</f>
        <v>-22.741491</v>
      </c>
      <c r="O102" s="12">
        <f t="shared" si="6"/>
        <v>-14.5947558</v>
      </c>
      <c r="P102" s="5">
        <f>'CL &amp; Data'!N314</f>
        <v>-2.3925242</v>
      </c>
      <c r="R102" s="5">
        <f>'CL &amp; Data'!M420</f>
        <v>-15.935656</v>
      </c>
      <c r="S102" s="12">
        <f t="shared" si="7"/>
        <v>-6.2743248000000005</v>
      </c>
      <c r="T102" s="5">
        <f>'CL &amp; Data'!N420</f>
        <v>2.159691E-3</v>
      </c>
    </row>
    <row r="103" spans="2:20" x14ac:dyDescent="0.25">
      <c r="B103" s="5">
        <f>'CL &amp; Data'!B315/1000000000</f>
        <v>6</v>
      </c>
      <c r="D103" s="5">
        <f>'CL &amp; Data'!C315</f>
        <v>-22.017157000000001</v>
      </c>
      <c r="E103" s="12">
        <f t="shared" si="4"/>
        <v>-15.4923991</v>
      </c>
      <c r="F103" s="5">
        <f>'CL &amp; Data'!D315</f>
        <v>-2.0755918000000002</v>
      </c>
      <c r="H103" s="5">
        <f>'CL &amp; Data'!C421</f>
        <v>-16.342421000000002</v>
      </c>
      <c r="I103" s="12">
        <f t="shared" si="5"/>
        <v>-8.1499686000000011</v>
      </c>
      <c r="J103" s="5">
        <f>'CL &amp; Data'!D421</f>
        <v>-2.9882126000000002</v>
      </c>
      <c r="L103" s="5">
        <f>'CL &amp; Data'!L315/1000000000</f>
        <v>6</v>
      </c>
      <c r="N103" s="5">
        <f>'CL &amp; Data'!M315</f>
        <v>-23.348220999999999</v>
      </c>
      <c r="O103" s="12">
        <f t="shared" si="6"/>
        <v>-15.201485799999999</v>
      </c>
      <c r="P103" s="5">
        <f>'CL &amp; Data'!N315</f>
        <v>-2.3504309999999999</v>
      </c>
      <c r="R103" s="5">
        <f>'CL &amp; Data'!M421</f>
        <v>-7.1830764</v>
      </c>
      <c r="S103" s="12">
        <f t="shared" si="7"/>
        <v>2.4782547999999993</v>
      </c>
      <c r="T103" s="5">
        <f>'CL &amp; Data'!N421</f>
        <v>1.1824144999999999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28"/>
  <sheetViews>
    <sheetView zoomScaleNormal="100" workbookViewId="0">
      <selection activeCell="L1" sqref="L1:M1048576"/>
    </sheetView>
  </sheetViews>
  <sheetFormatPr defaultRowHeight="15" x14ac:dyDescent="0.25"/>
  <cols>
    <col min="1" max="1" width="13.7109375" style="34" customWidth="1"/>
    <col min="4" max="4" width="2" style="18" customWidth="1"/>
    <col min="5" max="5" width="10.7109375" style="4" customWidth="1"/>
    <col min="6" max="7" width="10.7109375" style="5" customWidth="1"/>
    <col min="8" max="8" width="10.7109375" style="4" customWidth="1"/>
    <col min="9" max="9" width="10.7109375" style="5" customWidth="1"/>
    <col min="10" max="10" width="10.7109375" style="4" customWidth="1"/>
    <col min="11" max="11" width="13.7109375" style="34" customWidth="1"/>
    <col min="14" max="14" width="2" style="18" customWidth="1"/>
    <col min="15" max="15" width="10.7109375" style="4" customWidth="1"/>
    <col min="16" max="17" width="10.7109375" style="5" customWidth="1"/>
    <col min="18" max="18" width="10.7109375" style="4" customWidth="1"/>
    <col min="19" max="19" width="10.7109375" style="5" customWidth="1"/>
    <col min="20" max="20" width="10.7109375" style="4" customWidth="1"/>
    <col min="21" max="21" width="2" style="18" customWidth="1"/>
    <col min="22" max="16384" width="9.140625" style="3"/>
  </cols>
  <sheetData>
    <row r="1" spans="1:21" x14ac:dyDescent="0.25">
      <c r="A1" s="33" t="s">
        <v>114</v>
      </c>
      <c r="B1" t="s">
        <v>101</v>
      </c>
      <c r="E1" s="4" t="s">
        <v>1</v>
      </c>
      <c r="I1" s="27" t="s">
        <v>16</v>
      </c>
      <c r="K1" s="33" t="s">
        <v>115</v>
      </c>
      <c r="L1" t="s">
        <v>101</v>
      </c>
      <c r="O1" s="4" t="s">
        <v>1</v>
      </c>
      <c r="S1" s="27" t="s">
        <v>16</v>
      </c>
    </row>
    <row r="2" spans="1:21" x14ac:dyDescent="0.25">
      <c r="B2" t="s">
        <v>102</v>
      </c>
      <c r="C2" t="s">
        <v>103</v>
      </c>
      <c r="E2" s="45"/>
      <c r="F2" s="46" t="s">
        <v>243</v>
      </c>
      <c r="G2" s="46" t="s">
        <v>244</v>
      </c>
      <c r="H2" s="46" t="s">
        <v>18</v>
      </c>
      <c r="I2" s="46" t="s">
        <v>245</v>
      </c>
      <c r="J2" s="46"/>
      <c r="L2" t="s">
        <v>102</v>
      </c>
      <c r="M2" t="s">
        <v>103</v>
      </c>
      <c r="P2" s="46" t="s">
        <v>246</v>
      </c>
      <c r="Q2" s="46" t="s">
        <v>18</v>
      </c>
      <c r="R2" s="46" t="s">
        <v>245</v>
      </c>
      <c r="S2" s="46" t="s">
        <v>247</v>
      </c>
      <c r="T2" s="46"/>
    </row>
    <row r="3" spans="1:21" x14ac:dyDescent="0.25">
      <c r="B3" t="s">
        <v>232</v>
      </c>
      <c r="F3" s="38" t="str">
        <f>C8</f>
        <v>+22dBm CL Log Mag(dB)</v>
      </c>
      <c r="G3" s="38" t="str">
        <f>C214</f>
        <v>+18 dBm LO Log Mag(dB)</v>
      </c>
      <c r="H3" s="38" t="str">
        <f>C420</f>
        <v>+17 dBm LO Log Mag(dB)</v>
      </c>
      <c r="I3" s="38" t="str">
        <f>C626</f>
        <v>+16 dBm LO Log Mag(dB)</v>
      </c>
      <c r="J3" s="38">
        <f>C832</f>
        <v>0</v>
      </c>
      <c r="L3" t="s">
        <v>232</v>
      </c>
      <c r="P3" s="38" t="str">
        <f>M8</f>
        <v>+20dBm CL Log Mag(dB)</v>
      </c>
      <c r="Q3" s="38" t="str">
        <f>M214</f>
        <v>+17 dBm LO Log Mag(dB)</v>
      </c>
      <c r="R3" s="38" t="str">
        <f>M420</f>
        <v>+16 dBm LO Log Mag(dB)</v>
      </c>
      <c r="S3" s="38" t="str">
        <f>M626</f>
        <v>+15 dBm LO Log Mag(dB)</v>
      </c>
      <c r="T3" s="38">
        <f>M832</f>
        <v>0</v>
      </c>
    </row>
    <row r="4" spans="1:21" x14ac:dyDescent="0.25">
      <c r="B4" t="s">
        <v>265</v>
      </c>
      <c r="C4" t="s">
        <v>266</v>
      </c>
      <c r="H4" s="5"/>
      <c r="J4" s="5"/>
      <c r="L4" t="s">
        <v>265</v>
      </c>
      <c r="M4" t="s">
        <v>266</v>
      </c>
      <c r="R4" s="5"/>
      <c r="T4" s="5"/>
    </row>
    <row r="5" spans="1:21" x14ac:dyDescent="0.25">
      <c r="B5" t="s">
        <v>105</v>
      </c>
      <c r="D5" s="19"/>
      <c r="E5" s="5">
        <f>B9/1000000000</f>
        <v>2</v>
      </c>
      <c r="F5" s="5">
        <f>C9</f>
        <v>-62.240726000000002</v>
      </c>
      <c r="G5" s="38">
        <f>C215</f>
        <v>-62.688220999999999</v>
      </c>
      <c r="H5" s="38">
        <f>C421</f>
        <v>-69.775504999999995</v>
      </c>
      <c r="I5" s="38">
        <f>C627</f>
        <v>-65.767807000000005</v>
      </c>
      <c r="J5" s="38">
        <f>C833</f>
        <v>0</v>
      </c>
      <c r="L5" t="s">
        <v>105</v>
      </c>
      <c r="N5" s="19"/>
      <c r="O5" s="5">
        <f>L9/1000000000</f>
        <v>2</v>
      </c>
      <c r="P5" s="5">
        <f>M9</f>
        <v>-27.129674999999999</v>
      </c>
      <c r="Q5" s="38">
        <f>M215</f>
        <v>-55.939349999999997</v>
      </c>
      <c r="R5" s="38">
        <f>M421</f>
        <v>-69.999374000000003</v>
      </c>
      <c r="S5" s="38">
        <f>M627</f>
        <v>-67.915763999999996</v>
      </c>
      <c r="T5" s="38">
        <f>M833</f>
        <v>0</v>
      </c>
      <c r="U5" s="19"/>
    </row>
    <row r="6" spans="1:21" x14ac:dyDescent="0.25">
      <c r="D6" s="19"/>
      <c r="E6" s="5">
        <f t="shared" ref="E6:E69" si="0">B10/1000000000</f>
        <v>2.0699999999999998</v>
      </c>
      <c r="F6" s="5">
        <f t="shared" ref="F6:F69" si="1">C10</f>
        <v>-55.059775999999999</v>
      </c>
      <c r="G6" s="38">
        <f t="shared" ref="G6:G69" si="2">C216</f>
        <v>-61.919113000000003</v>
      </c>
      <c r="H6" s="38">
        <f t="shared" ref="H6:H69" si="3">C422</f>
        <v>-67.436035000000004</v>
      </c>
      <c r="I6" s="38">
        <f t="shared" ref="I6:I69" si="4">C628</f>
        <v>-65.514435000000006</v>
      </c>
      <c r="J6" s="38">
        <f t="shared" ref="J6:J69" si="5">C834</f>
        <v>0</v>
      </c>
      <c r="N6" s="19"/>
      <c r="O6" s="5">
        <f t="shared" ref="O6:O69" si="6">L10/1000000000</f>
        <v>2.0699999999999998</v>
      </c>
      <c r="P6" s="5">
        <f t="shared" ref="P6:P69" si="7">M10</f>
        <v>-25.200123000000001</v>
      </c>
      <c r="Q6" s="38">
        <f t="shared" ref="Q6:Q69" si="8">M216</f>
        <v>-48.530861000000002</v>
      </c>
      <c r="R6" s="38">
        <f t="shared" ref="R6:R69" si="9">M422</f>
        <v>-61.188907999999998</v>
      </c>
      <c r="S6" s="38">
        <f t="shared" ref="S6:S69" si="10">M628</f>
        <v>-63.950237000000001</v>
      </c>
      <c r="T6" s="38">
        <f t="shared" ref="T6:T69" si="11">M834</f>
        <v>0</v>
      </c>
      <c r="U6" s="19"/>
    </row>
    <row r="7" spans="1:21" x14ac:dyDescent="0.25">
      <c r="B7" t="s">
        <v>106</v>
      </c>
      <c r="D7" s="19"/>
      <c r="E7" s="5">
        <f t="shared" si="0"/>
        <v>2.14</v>
      </c>
      <c r="F7" s="5">
        <f t="shared" si="1"/>
        <v>-49.447628000000002</v>
      </c>
      <c r="G7" s="38">
        <f t="shared" si="2"/>
        <v>-60.853504000000001</v>
      </c>
      <c r="H7" s="38">
        <f t="shared" si="3"/>
        <v>-64.298057999999997</v>
      </c>
      <c r="I7" s="38">
        <f t="shared" si="4"/>
        <v>-64.857979</v>
      </c>
      <c r="J7" s="38">
        <f t="shared" si="5"/>
        <v>0</v>
      </c>
      <c r="L7" t="s">
        <v>106</v>
      </c>
      <c r="N7" s="19"/>
      <c r="O7" s="5">
        <f t="shared" si="6"/>
        <v>2.14</v>
      </c>
      <c r="P7" s="5">
        <f t="shared" si="7"/>
        <v>-23.256609000000001</v>
      </c>
      <c r="Q7" s="38">
        <f t="shared" si="8"/>
        <v>-40.616570000000003</v>
      </c>
      <c r="R7" s="38">
        <f t="shared" si="9"/>
        <v>-50.819488999999997</v>
      </c>
      <c r="S7" s="38">
        <f t="shared" si="10"/>
        <v>-57.348522000000003</v>
      </c>
      <c r="T7" s="38">
        <f t="shared" si="11"/>
        <v>0</v>
      </c>
      <c r="U7" s="19"/>
    </row>
    <row r="8" spans="1:21" x14ac:dyDescent="0.25">
      <c r="B8" t="s">
        <v>20</v>
      </c>
      <c r="C8" t="s">
        <v>250</v>
      </c>
      <c r="D8" s="19"/>
      <c r="E8" s="5">
        <f t="shared" si="0"/>
        <v>2.21</v>
      </c>
      <c r="F8" s="5">
        <f t="shared" si="1"/>
        <v>-43.088543000000001</v>
      </c>
      <c r="G8" s="38">
        <f t="shared" si="2"/>
        <v>-58.979850999999996</v>
      </c>
      <c r="H8" s="38">
        <f t="shared" si="3"/>
        <v>-60.874470000000002</v>
      </c>
      <c r="I8" s="38">
        <f t="shared" si="4"/>
        <v>-63.627665999999998</v>
      </c>
      <c r="J8" s="38">
        <f t="shared" si="5"/>
        <v>0</v>
      </c>
      <c r="L8" t="s">
        <v>20</v>
      </c>
      <c r="M8" t="s">
        <v>254</v>
      </c>
      <c r="N8" s="19"/>
      <c r="O8" s="5">
        <f t="shared" si="6"/>
        <v>2.21</v>
      </c>
      <c r="P8" s="5">
        <f t="shared" si="7"/>
        <v>-21.149056999999999</v>
      </c>
      <c r="Q8" s="38">
        <f t="shared" si="8"/>
        <v>-32.427872000000001</v>
      </c>
      <c r="R8" s="38">
        <f t="shared" si="9"/>
        <v>-39.789684000000001</v>
      </c>
      <c r="S8" s="38">
        <f t="shared" si="10"/>
        <v>-48.499034999999999</v>
      </c>
      <c r="T8" s="38">
        <f t="shared" si="11"/>
        <v>0</v>
      </c>
      <c r="U8" s="19"/>
    </row>
    <row r="9" spans="1:21" x14ac:dyDescent="0.25">
      <c r="B9">
        <v>2000000000</v>
      </c>
      <c r="C9">
        <v>-62.240726000000002</v>
      </c>
      <c r="D9" s="19"/>
      <c r="E9" s="5">
        <f t="shared" si="0"/>
        <v>2.2799999999999998</v>
      </c>
      <c r="F9" s="5">
        <f t="shared" si="1"/>
        <v>-34.520676000000002</v>
      </c>
      <c r="G9" s="38">
        <f t="shared" si="2"/>
        <v>-53.848351000000001</v>
      </c>
      <c r="H9" s="38">
        <f t="shared" si="3"/>
        <v>-57.931739999999998</v>
      </c>
      <c r="I9" s="38">
        <f t="shared" si="4"/>
        <v>-61.848267</v>
      </c>
      <c r="J9" s="38">
        <f t="shared" si="5"/>
        <v>0</v>
      </c>
      <c r="L9">
        <v>2000000000</v>
      </c>
      <c r="M9">
        <v>-27.129674999999999</v>
      </c>
      <c r="N9" s="19"/>
      <c r="O9" s="5">
        <f t="shared" si="6"/>
        <v>2.2799999999999998</v>
      </c>
      <c r="P9" s="5">
        <f t="shared" si="7"/>
        <v>-19.558426000000001</v>
      </c>
      <c r="Q9" s="38">
        <f t="shared" si="8"/>
        <v>-25.669338</v>
      </c>
      <c r="R9" s="38">
        <f t="shared" si="9"/>
        <v>-31.475206</v>
      </c>
      <c r="S9" s="38">
        <f t="shared" si="10"/>
        <v>-39.896819999999998</v>
      </c>
      <c r="T9" s="38">
        <f t="shared" si="11"/>
        <v>0</v>
      </c>
      <c r="U9" s="19"/>
    </row>
    <row r="10" spans="1:21" x14ac:dyDescent="0.25">
      <c r="B10">
        <v>2070000000</v>
      </c>
      <c r="C10">
        <v>-55.059775999999999</v>
      </c>
      <c r="D10" s="19"/>
      <c r="E10" s="5">
        <f t="shared" si="0"/>
        <v>2.35</v>
      </c>
      <c r="F10" s="5">
        <f t="shared" si="1"/>
        <v>-26.057447</v>
      </c>
      <c r="G10" s="38">
        <f t="shared" si="2"/>
        <v>-46.532271999999999</v>
      </c>
      <c r="H10" s="38">
        <f t="shared" si="3"/>
        <v>-53.448287999999998</v>
      </c>
      <c r="I10" s="38">
        <f t="shared" si="4"/>
        <v>-58.176498000000002</v>
      </c>
      <c r="J10" s="38">
        <f t="shared" si="5"/>
        <v>0</v>
      </c>
      <c r="L10">
        <v>2070000000</v>
      </c>
      <c r="M10">
        <v>-25.200123000000001</v>
      </c>
      <c r="N10" s="19"/>
      <c r="O10" s="5">
        <f t="shared" si="6"/>
        <v>2.35</v>
      </c>
      <c r="P10" s="5">
        <f t="shared" si="7"/>
        <v>-18.477467999999998</v>
      </c>
      <c r="Q10" s="38">
        <f t="shared" si="8"/>
        <v>-21.715004</v>
      </c>
      <c r="R10" s="38">
        <f t="shared" si="9"/>
        <v>-24.881882000000001</v>
      </c>
      <c r="S10" s="38">
        <f t="shared" si="10"/>
        <v>-31.221878</v>
      </c>
      <c r="T10" s="38">
        <f t="shared" si="11"/>
        <v>0</v>
      </c>
      <c r="U10" s="19"/>
    </row>
    <row r="11" spans="1:21" x14ac:dyDescent="0.25">
      <c r="B11">
        <v>2140000000</v>
      </c>
      <c r="C11">
        <v>-49.447628000000002</v>
      </c>
      <c r="D11" s="19"/>
      <c r="E11" s="5">
        <f t="shared" si="0"/>
        <v>2.42</v>
      </c>
      <c r="F11" s="5">
        <f t="shared" si="1"/>
        <v>-22.722422000000002</v>
      </c>
      <c r="G11" s="38">
        <f t="shared" si="2"/>
        <v>-38.420509000000003</v>
      </c>
      <c r="H11" s="38">
        <f t="shared" si="3"/>
        <v>-45.302460000000004</v>
      </c>
      <c r="I11" s="38">
        <f t="shared" si="4"/>
        <v>-51.658932</v>
      </c>
      <c r="J11" s="38">
        <f t="shared" si="5"/>
        <v>0</v>
      </c>
      <c r="L11">
        <v>2140000000</v>
      </c>
      <c r="M11">
        <v>-23.256609000000001</v>
      </c>
      <c r="N11" s="19"/>
      <c r="O11" s="5">
        <f t="shared" si="6"/>
        <v>2.42</v>
      </c>
      <c r="P11" s="5">
        <f t="shared" si="7"/>
        <v>-17.364628</v>
      </c>
      <c r="Q11" s="38">
        <f t="shared" si="8"/>
        <v>-19.960815</v>
      </c>
      <c r="R11" s="38">
        <f t="shared" si="9"/>
        <v>-21.674966999999999</v>
      </c>
      <c r="S11" s="38">
        <f t="shared" si="10"/>
        <v>-25.156326</v>
      </c>
      <c r="T11" s="38">
        <f t="shared" si="11"/>
        <v>0</v>
      </c>
      <c r="U11" s="19"/>
    </row>
    <row r="12" spans="1:21" x14ac:dyDescent="0.25">
      <c r="B12">
        <v>2210000000</v>
      </c>
      <c r="C12">
        <v>-43.088543000000001</v>
      </c>
      <c r="D12" s="19"/>
      <c r="E12" s="5">
        <f t="shared" si="0"/>
        <v>2.4900000000000002</v>
      </c>
      <c r="F12" s="5">
        <f t="shared" si="1"/>
        <v>-17.697025</v>
      </c>
      <c r="G12" s="38">
        <f t="shared" si="2"/>
        <v>-30.166485000000002</v>
      </c>
      <c r="H12" s="38">
        <f t="shared" si="3"/>
        <v>-37.242660999999998</v>
      </c>
      <c r="I12" s="38">
        <f t="shared" si="4"/>
        <v>-43.860374</v>
      </c>
      <c r="J12" s="38">
        <f t="shared" si="5"/>
        <v>0</v>
      </c>
      <c r="L12">
        <v>2210000000</v>
      </c>
      <c r="M12">
        <v>-21.149056999999999</v>
      </c>
      <c r="N12" s="19"/>
      <c r="O12" s="5">
        <f t="shared" si="6"/>
        <v>2.4900000000000002</v>
      </c>
      <c r="P12" s="5">
        <f t="shared" si="7"/>
        <v>-15.828875</v>
      </c>
      <c r="Q12" s="38">
        <f t="shared" si="8"/>
        <v>-18.159873999999999</v>
      </c>
      <c r="R12" s="38">
        <f t="shared" si="9"/>
        <v>-19.453544999999998</v>
      </c>
      <c r="S12" s="38">
        <f t="shared" si="10"/>
        <v>-21.177523000000001</v>
      </c>
      <c r="T12" s="38">
        <f t="shared" si="11"/>
        <v>0</v>
      </c>
      <c r="U12" s="19"/>
    </row>
    <row r="13" spans="1:21" x14ac:dyDescent="0.25">
      <c r="B13">
        <v>2280000000</v>
      </c>
      <c r="C13">
        <v>-34.520676000000002</v>
      </c>
      <c r="D13" s="19"/>
      <c r="E13" s="5">
        <f t="shared" si="0"/>
        <v>2.56</v>
      </c>
      <c r="F13" s="5">
        <f t="shared" si="1"/>
        <v>-12.938279</v>
      </c>
      <c r="G13" s="38">
        <f t="shared" si="2"/>
        <v>-21.74427</v>
      </c>
      <c r="H13" s="38">
        <f t="shared" si="3"/>
        <v>-28.323015000000002</v>
      </c>
      <c r="I13" s="38">
        <f t="shared" si="4"/>
        <v>-34.986935000000003</v>
      </c>
      <c r="J13" s="38">
        <f t="shared" si="5"/>
        <v>0</v>
      </c>
      <c r="L13">
        <v>2280000000</v>
      </c>
      <c r="M13">
        <v>-19.558426000000001</v>
      </c>
      <c r="N13" s="19"/>
      <c r="O13" s="5">
        <f t="shared" si="6"/>
        <v>2.56</v>
      </c>
      <c r="P13" s="5">
        <f t="shared" si="7"/>
        <v>-14.287319999999999</v>
      </c>
      <c r="Q13" s="38">
        <f t="shared" si="8"/>
        <v>-16.496555000000001</v>
      </c>
      <c r="R13" s="38">
        <f t="shared" si="9"/>
        <v>-17.729168000000001</v>
      </c>
      <c r="S13" s="38">
        <f t="shared" si="10"/>
        <v>-19.179532999999999</v>
      </c>
      <c r="T13" s="38">
        <f t="shared" si="11"/>
        <v>0</v>
      </c>
      <c r="U13" s="19"/>
    </row>
    <row r="14" spans="1:21" x14ac:dyDescent="0.25">
      <c r="B14">
        <v>2350000000</v>
      </c>
      <c r="C14">
        <v>-26.057447</v>
      </c>
      <c r="D14" s="19"/>
      <c r="E14" s="5">
        <f t="shared" si="0"/>
        <v>2.63</v>
      </c>
      <c r="F14" s="5">
        <f t="shared" si="1"/>
        <v>-11.576317</v>
      </c>
      <c r="G14" s="38">
        <f t="shared" si="2"/>
        <v>-16.348286000000002</v>
      </c>
      <c r="H14" s="38">
        <f t="shared" si="3"/>
        <v>-20.391134000000001</v>
      </c>
      <c r="I14" s="38">
        <f t="shared" si="4"/>
        <v>-26.527550000000002</v>
      </c>
      <c r="J14" s="38">
        <f t="shared" si="5"/>
        <v>0</v>
      </c>
      <c r="L14">
        <v>2350000000</v>
      </c>
      <c r="M14">
        <v>-18.477467999999998</v>
      </c>
      <c r="N14" s="19"/>
      <c r="O14" s="5">
        <f t="shared" si="6"/>
        <v>2.63</v>
      </c>
      <c r="P14" s="5">
        <f t="shared" si="7"/>
        <v>-12.858997</v>
      </c>
      <c r="Q14" s="38">
        <f t="shared" si="8"/>
        <v>-14.749935000000001</v>
      </c>
      <c r="R14" s="38">
        <f t="shared" si="9"/>
        <v>-15.726513000000001</v>
      </c>
      <c r="S14" s="38">
        <f t="shared" si="10"/>
        <v>-16.889690000000002</v>
      </c>
      <c r="T14" s="38">
        <f t="shared" si="11"/>
        <v>0</v>
      </c>
      <c r="U14" s="19"/>
    </row>
    <row r="15" spans="1:21" x14ac:dyDescent="0.25">
      <c r="B15">
        <v>2420000000</v>
      </c>
      <c r="C15">
        <v>-22.722422000000002</v>
      </c>
      <c r="D15" s="19"/>
      <c r="E15" s="5">
        <f t="shared" si="0"/>
        <v>2.7</v>
      </c>
      <c r="F15" s="5">
        <f t="shared" si="1"/>
        <v>-10.242509</v>
      </c>
      <c r="G15" s="38">
        <f t="shared" si="2"/>
        <v>-13.169123000000001</v>
      </c>
      <c r="H15" s="38">
        <f t="shared" si="3"/>
        <v>-14.875968</v>
      </c>
      <c r="I15" s="38">
        <f t="shared" si="4"/>
        <v>-18.159851</v>
      </c>
      <c r="J15" s="38">
        <f t="shared" si="5"/>
        <v>0</v>
      </c>
      <c r="L15">
        <v>2420000000</v>
      </c>
      <c r="M15">
        <v>-17.364628</v>
      </c>
      <c r="N15" s="19"/>
      <c r="O15" s="5">
        <f t="shared" si="6"/>
        <v>2.7</v>
      </c>
      <c r="P15" s="5">
        <f t="shared" si="7"/>
        <v>-11.223051999999999</v>
      </c>
      <c r="Q15" s="38">
        <f t="shared" si="8"/>
        <v>-12.671290000000001</v>
      </c>
      <c r="R15" s="38">
        <f t="shared" si="9"/>
        <v>-13.468959</v>
      </c>
      <c r="S15" s="38">
        <f t="shared" si="10"/>
        <v>-14.460967999999999</v>
      </c>
      <c r="T15" s="38">
        <f t="shared" si="11"/>
        <v>0</v>
      </c>
      <c r="U15" s="19"/>
    </row>
    <row r="16" spans="1:21" x14ac:dyDescent="0.25">
      <c r="B16">
        <v>2490000000</v>
      </c>
      <c r="C16">
        <v>-17.697025</v>
      </c>
      <c r="D16" s="19"/>
      <c r="E16" s="5">
        <f t="shared" si="0"/>
        <v>2.77</v>
      </c>
      <c r="F16" s="5">
        <f t="shared" si="1"/>
        <v>-9.1412505999999993</v>
      </c>
      <c r="G16" s="38">
        <f t="shared" si="2"/>
        <v>-11.024240000000001</v>
      </c>
      <c r="H16" s="38">
        <f t="shared" si="3"/>
        <v>-12.092976</v>
      </c>
      <c r="I16" s="38">
        <f t="shared" si="4"/>
        <v>-13.659354</v>
      </c>
      <c r="J16" s="38">
        <f t="shared" si="5"/>
        <v>0</v>
      </c>
      <c r="L16">
        <v>2490000000</v>
      </c>
      <c r="M16">
        <v>-15.828875</v>
      </c>
      <c r="N16" s="19"/>
      <c r="O16" s="5">
        <f t="shared" si="6"/>
        <v>2.77</v>
      </c>
      <c r="P16" s="5">
        <f t="shared" si="7"/>
        <v>-9.9536838999999997</v>
      </c>
      <c r="Q16" s="38">
        <f t="shared" si="8"/>
        <v>-11.111359999999999</v>
      </c>
      <c r="R16" s="38">
        <f t="shared" si="9"/>
        <v>-11.763062</v>
      </c>
      <c r="S16" s="38">
        <f t="shared" si="10"/>
        <v>-12.575467</v>
      </c>
      <c r="T16" s="38">
        <f t="shared" si="11"/>
        <v>0</v>
      </c>
      <c r="U16" s="19"/>
    </row>
    <row r="17" spans="2:21" x14ac:dyDescent="0.25">
      <c r="B17">
        <v>2560000000</v>
      </c>
      <c r="C17">
        <v>-12.938279</v>
      </c>
      <c r="D17" s="19"/>
      <c r="E17" s="5">
        <f t="shared" si="0"/>
        <v>2.84</v>
      </c>
      <c r="F17" s="5">
        <f t="shared" si="1"/>
        <v>-8.1303158</v>
      </c>
      <c r="G17" s="38">
        <f t="shared" si="2"/>
        <v>-9.3051109000000007</v>
      </c>
      <c r="H17" s="38">
        <f t="shared" si="3"/>
        <v>-9.9830141000000001</v>
      </c>
      <c r="I17" s="38">
        <f t="shared" si="4"/>
        <v>-10.77439</v>
      </c>
      <c r="J17" s="38">
        <f t="shared" si="5"/>
        <v>0</v>
      </c>
      <c r="L17">
        <v>2560000000</v>
      </c>
      <c r="M17">
        <v>-14.287319999999999</v>
      </c>
      <c r="N17" s="19"/>
      <c r="O17" s="5">
        <f t="shared" si="6"/>
        <v>2.84</v>
      </c>
      <c r="P17" s="5">
        <f t="shared" si="7"/>
        <v>-8.9715661999999998</v>
      </c>
      <c r="Q17" s="38">
        <f t="shared" si="8"/>
        <v>-9.8760042000000006</v>
      </c>
      <c r="R17" s="38">
        <f t="shared" si="9"/>
        <v>-10.363963</v>
      </c>
      <c r="S17" s="38">
        <f t="shared" si="10"/>
        <v>-10.946021</v>
      </c>
      <c r="T17" s="38">
        <f t="shared" si="11"/>
        <v>0</v>
      </c>
      <c r="U17" s="19"/>
    </row>
    <row r="18" spans="2:21" x14ac:dyDescent="0.25">
      <c r="B18">
        <v>2630000000</v>
      </c>
      <c r="C18">
        <v>-11.576317</v>
      </c>
      <c r="D18" s="19"/>
      <c r="E18" s="5">
        <f t="shared" si="0"/>
        <v>2.91</v>
      </c>
      <c r="F18" s="5">
        <f t="shared" si="1"/>
        <v>-7.6150665000000002</v>
      </c>
      <c r="G18" s="38">
        <f t="shared" si="2"/>
        <v>-8.5254773999999998</v>
      </c>
      <c r="H18" s="38">
        <f t="shared" si="3"/>
        <v>-8.9765367999999999</v>
      </c>
      <c r="I18" s="38">
        <f t="shared" si="4"/>
        <v>-9.4830655999999998</v>
      </c>
      <c r="J18" s="38">
        <f t="shared" si="5"/>
        <v>0</v>
      </c>
      <c r="L18">
        <v>2630000000</v>
      </c>
      <c r="M18">
        <v>-12.858997</v>
      </c>
      <c r="N18" s="19"/>
      <c r="O18" s="5">
        <f t="shared" si="6"/>
        <v>2.91</v>
      </c>
      <c r="P18" s="5">
        <f t="shared" si="7"/>
        <v>-8.1283627000000003</v>
      </c>
      <c r="Q18" s="38">
        <f t="shared" si="8"/>
        <v>-8.7202272000000001</v>
      </c>
      <c r="R18" s="38">
        <f t="shared" si="9"/>
        <v>-9.0609303000000008</v>
      </c>
      <c r="S18" s="38">
        <f t="shared" si="10"/>
        <v>-9.5007935000000003</v>
      </c>
      <c r="T18" s="38">
        <f t="shared" si="11"/>
        <v>0</v>
      </c>
      <c r="U18" s="19"/>
    </row>
    <row r="19" spans="2:21" x14ac:dyDescent="0.25">
      <c r="B19">
        <v>2700000000</v>
      </c>
      <c r="C19">
        <v>-10.242509</v>
      </c>
      <c r="D19" s="19"/>
      <c r="E19" s="5">
        <f t="shared" si="0"/>
        <v>2.98</v>
      </c>
      <c r="F19" s="5">
        <f t="shared" si="1"/>
        <v>-7.1046814999999999</v>
      </c>
      <c r="G19" s="38">
        <f t="shared" si="2"/>
        <v>-7.7542925</v>
      </c>
      <c r="H19" s="38">
        <f t="shared" si="3"/>
        <v>-8.0876017000000004</v>
      </c>
      <c r="I19" s="38">
        <f t="shared" si="4"/>
        <v>-8.4554404999999999</v>
      </c>
      <c r="J19" s="38">
        <f t="shared" si="5"/>
        <v>0</v>
      </c>
      <c r="L19">
        <v>2700000000</v>
      </c>
      <c r="M19">
        <v>-11.223051999999999</v>
      </c>
      <c r="N19" s="19"/>
      <c r="O19" s="5">
        <f t="shared" si="6"/>
        <v>2.98</v>
      </c>
      <c r="P19" s="5">
        <f t="shared" si="7"/>
        <v>-7.7257847999999996</v>
      </c>
      <c r="Q19" s="38">
        <f t="shared" si="8"/>
        <v>-8.1941757000000006</v>
      </c>
      <c r="R19" s="38">
        <f t="shared" si="9"/>
        <v>-8.4602003000000003</v>
      </c>
      <c r="S19" s="38">
        <f t="shared" si="10"/>
        <v>-8.7907667000000007</v>
      </c>
      <c r="T19" s="38">
        <f t="shared" si="11"/>
        <v>0</v>
      </c>
      <c r="U19" s="19"/>
    </row>
    <row r="20" spans="2:21" x14ac:dyDescent="0.25">
      <c r="B20">
        <v>2770000000</v>
      </c>
      <c r="C20">
        <v>-9.1412505999999993</v>
      </c>
      <c r="D20" s="19"/>
      <c r="E20" s="5">
        <f t="shared" si="0"/>
        <v>3.05</v>
      </c>
      <c r="F20" s="5">
        <f t="shared" si="1"/>
        <v>-6.9793080999999999</v>
      </c>
      <c r="G20" s="38">
        <f t="shared" si="2"/>
        <v>-7.3809427999999997</v>
      </c>
      <c r="H20" s="38">
        <f t="shared" si="3"/>
        <v>-7.6474871999999996</v>
      </c>
      <c r="I20" s="38">
        <f t="shared" si="4"/>
        <v>-7.9430813999999996</v>
      </c>
      <c r="J20" s="38">
        <f t="shared" si="5"/>
        <v>0</v>
      </c>
      <c r="L20">
        <v>2770000000</v>
      </c>
      <c r="M20">
        <v>-9.9536838999999997</v>
      </c>
      <c r="N20" s="19"/>
      <c r="O20" s="5">
        <f t="shared" si="6"/>
        <v>3.05</v>
      </c>
      <c r="P20" s="5">
        <f t="shared" si="7"/>
        <v>-7.5685539000000004</v>
      </c>
      <c r="Q20" s="38">
        <f t="shared" si="8"/>
        <v>-7.9631181</v>
      </c>
      <c r="R20" s="38">
        <f t="shared" si="9"/>
        <v>-8.1885042000000006</v>
      </c>
      <c r="S20" s="38">
        <f t="shared" si="10"/>
        <v>-8.4519862999999997</v>
      </c>
      <c r="T20" s="38">
        <f t="shared" si="11"/>
        <v>0</v>
      </c>
      <c r="U20" s="19"/>
    </row>
    <row r="21" spans="2:21" x14ac:dyDescent="0.25">
      <c r="B21">
        <v>2840000000</v>
      </c>
      <c r="C21">
        <v>-8.1303158</v>
      </c>
      <c r="D21" s="19"/>
      <c r="E21" s="5">
        <f t="shared" si="0"/>
        <v>3.12</v>
      </c>
      <c r="F21" s="5">
        <f t="shared" si="1"/>
        <v>-7.0013556000000001</v>
      </c>
      <c r="G21" s="38">
        <f t="shared" si="2"/>
        <v>-7.2940630999999998</v>
      </c>
      <c r="H21" s="38">
        <f t="shared" si="3"/>
        <v>-7.5159530999999999</v>
      </c>
      <c r="I21" s="38">
        <f t="shared" si="4"/>
        <v>-7.7567344</v>
      </c>
      <c r="J21" s="38">
        <f t="shared" si="5"/>
        <v>0</v>
      </c>
      <c r="L21">
        <v>2840000000</v>
      </c>
      <c r="M21">
        <v>-8.9715661999999998</v>
      </c>
      <c r="N21" s="19"/>
      <c r="O21" s="5">
        <f t="shared" si="6"/>
        <v>3.12</v>
      </c>
      <c r="P21" s="5">
        <f t="shared" si="7"/>
        <v>-7.5436725999999998</v>
      </c>
      <c r="Q21" s="38">
        <f t="shared" si="8"/>
        <v>-7.8221498</v>
      </c>
      <c r="R21" s="38">
        <f t="shared" si="9"/>
        <v>-7.9958248000000003</v>
      </c>
      <c r="S21" s="38">
        <f t="shared" si="10"/>
        <v>-8.2053899999999995</v>
      </c>
      <c r="T21" s="38">
        <f t="shared" si="11"/>
        <v>0</v>
      </c>
      <c r="U21" s="19"/>
    </row>
    <row r="22" spans="2:21" x14ac:dyDescent="0.25">
      <c r="B22">
        <v>2910000000</v>
      </c>
      <c r="C22">
        <v>-7.6150665000000002</v>
      </c>
      <c r="D22" s="19"/>
      <c r="E22" s="5">
        <f t="shared" si="0"/>
        <v>3.19</v>
      </c>
      <c r="F22" s="5">
        <f t="shared" si="1"/>
        <v>-6.9817761999999997</v>
      </c>
      <c r="G22" s="38">
        <f t="shared" si="2"/>
        <v>-7.2576574999999997</v>
      </c>
      <c r="H22" s="38">
        <f t="shared" si="3"/>
        <v>-7.4522743</v>
      </c>
      <c r="I22" s="38">
        <f t="shared" si="4"/>
        <v>-7.6627201999999999</v>
      </c>
      <c r="J22" s="38">
        <f t="shared" si="5"/>
        <v>0</v>
      </c>
      <c r="L22">
        <v>2910000000</v>
      </c>
      <c r="M22">
        <v>-8.1283627000000003</v>
      </c>
      <c r="N22" s="19"/>
      <c r="O22" s="5">
        <f t="shared" si="6"/>
        <v>3.19</v>
      </c>
      <c r="P22" s="5">
        <f t="shared" si="7"/>
        <v>-7.6714706000000001</v>
      </c>
      <c r="Q22" s="38">
        <f t="shared" si="8"/>
        <v>-7.9516168</v>
      </c>
      <c r="R22" s="38">
        <f t="shared" si="9"/>
        <v>-8.1126088999999997</v>
      </c>
      <c r="S22" s="38">
        <f t="shared" si="10"/>
        <v>-8.2922420999999993</v>
      </c>
      <c r="T22" s="38">
        <f t="shared" si="11"/>
        <v>0</v>
      </c>
      <c r="U22" s="19"/>
    </row>
    <row r="23" spans="2:21" x14ac:dyDescent="0.25">
      <c r="B23">
        <v>2980000000</v>
      </c>
      <c r="C23">
        <v>-7.1046814999999999</v>
      </c>
      <c r="D23" s="19"/>
      <c r="E23" s="5">
        <f t="shared" si="0"/>
        <v>3.26</v>
      </c>
      <c r="F23" s="5">
        <f t="shared" si="1"/>
        <v>-6.9421438999999996</v>
      </c>
      <c r="G23" s="38">
        <f t="shared" si="2"/>
        <v>-7.2394233000000003</v>
      </c>
      <c r="H23" s="38">
        <f t="shared" si="3"/>
        <v>-7.4157318999999999</v>
      </c>
      <c r="I23" s="38">
        <f t="shared" si="4"/>
        <v>-7.6086478</v>
      </c>
      <c r="J23" s="38">
        <f t="shared" si="5"/>
        <v>0</v>
      </c>
      <c r="L23">
        <v>2980000000</v>
      </c>
      <c r="M23">
        <v>-7.7257847999999996</v>
      </c>
      <c r="N23" s="19"/>
      <c r="O23" s="5">
        <f t="shared" si="6"/>
        <v>3.26</v>
      </c>
      <c r="P23" s="5">
        <f t="shared" si="7"/>
        <v>-7.8914824000000001</v>
      </c>
      <c r="Q23" s="38">
        <f t="shared" si="8"/>
        <v>-8.2162217999999996</v>
      </c>
      <c r="R23" s="38">
        <f t="shared" si="9"/>
        <v>-8.3713884000000007</v>
      </c>
      <c r="S23" s="38">
        <f t="shared" si="10"/>
        <v>-8.5340652000000006</v>
      </c>
      <c r="T23" s="38">
        <f t="shared" si="11"/>
        <v>0</v>
      </c>
      <c r="U23" s="19"/>
    </row>
    <row r="24" spans="2:21" x14ac:dyDescent="0.25">
      <c r="B24">
        <v>3050000000</v>
      </c>
      <c r="C24">
        <v>-6.9793080999999999</v>
      </c>
      <c r="D24" s="19"/>
      <c r="E24" s="5">
        <f t="shared" si="0"/>
        <v>3.33</v>
      </c>
      <c r="F24" s="5">
        <f t="shared" si="1"/>
        <v>-6.9636573999999998</v>
      </c>
      <c r="G24" s="38">
        <f t="shared" si="2"/>
        <v>-7.3320065000000003</v>
      </c>
      <c r="H24" s="38">
        <f t="shared" si="3"/>
        <v>-7.4949098000000003</v>
      </c>
      <c r="I24" s="38">
        <f t="shared" si="4"/>
        <v>-7.6692605</v>
      </c>
      <c r="J24" s="38">
        <f t="shared" si="5"/>
        <v>0</v>
      </c>
      <c r="L24">
        <v>3050000000</v>
      </c>
      <c r="M24">
        <v>-7.5685539000000004</v>
      </c>
      <c r="N24" s="19"/>
      <c r="O24" s="5">
        <f t="shared" si="6"/>
        <v>3.33</v>
      </c>
      <c r="P24" s="5">
        <f t="shared" si="7"/>
        <v>-8.0275535999999992</v>
      </c>
      <c r="Q24" s="38">
        <f t="shared" si="8"/>
        <v>-8.3831711000000002</v>
      </c>
      <c r="R24" s="38">
        <f t="shared" si="9"/>
        <v>-8.5339594000000005</v>
      </c>
      <c r="S24" s="38">
        <f t="shared" si="10"/>
        <v>-8.6883478000000007</v>
      </c>
      <c r="T24" s="38">
        <f t="shared" si="11"/>
        <v>0</v>
      </c>
      <c r="U24" s="19"/>
    </row>
    <row r="25" spans="2:21" x14ac:dyDescent="0.25">
      <c r="B25">
        <v>3120000000</v>
      </c>
      <c r="C25">
        <v>-7.0013556000000001</v>
      </c>
      <c r="D25" s="19"/>
      <c r="E25" s="5">
        <f t="shared" si="0"/>
        <v>3.4</v>
      </c>
      <c r="F25" s="5">
        <f t="shared" si="1"/>
        <v>-6.8986796999999997</v>
      </c>
      <c r="G25" s="38">
        <f t="shared" si="2"/>
        <v>-7.3356566000000001</v>
      </c>
      <c r="H25" s="38">
        <f t="shared" si="3"/>
        <v>-7.4922241999999999</v>
      </c>
      <c r="I25" s="38">
        <f t="shared" si="4"/>
        <v>-7.6590246999999998</v>
      </c>
      <c r="J25" s="38">
        <f t="shared" si="5"/>
        <v>0</v>
      </c>
      <c r="L25">
        <v>3120000000</v>
      </c>
      <c r="M25">
        <v>-7.5436725999999998</v>
      </c>
      <c r="N25" s="19"/>
      <c r="O25" s="5">
        <f t="shared" si="6"/>
        <v>3.4</v>
      </c>
      <c r="P25" s="5">
        <f t="shared" si="7"/>
        <v>-8.2137718</v>
      </c>
      <c r="Q25" s="38">
        <f t="shared" si="8"/>
        <v>-8.6040782999999994</v>
      </c>
      <c r="R25" s="38">
        <f t="shared" si="9"/>
        <v>-8.7540721999999995</v>
      </c>
      <c r="S25" s="38">
        <f t="shared" si="10"/>
        <v>-8.9014339000000007</v>
      </c>
      <c r="T25" s="38">
        <f t="shared" si="11"/>
        <v>0</v>
      </c>
      <c r="U25" s="19"/>
    </row>
    <row r="26" spans="2:21" x14ac:dyDescent="0.25">
      <c r="B26">
        <v>3190000000</v>
      </c>
      <c r="C26">
        <v>-6.9817761999999997</v>
      </c>
      <c r="D26" s="19"/>
      <c r="E26" s="5">
        <f t="shared" si="0"/>
        <v>3.47</v>
      </c>
      <c r="F26" s="5">
        <f t="shared" si="1"/>
        <v>-6.8680896999999996</v>
      </c>
      <c r="G26" s="38">
        <f t="shared" si="2"/>
        <v>-7.4045959000000003</v>
      </c>
      <c r="H26" s="38">
        <f t="shared" si="3"/>
        <v>-7.5511340999999996</v>
      </c>
      <c r="I26" s="38">
        <f t="shared" si="4"/>
        <v>-7.7086854000000002</v>
      </c>
      <c r="J26" s="38">
        <f t="shared" si="5"/>
        <v>0</v>
      </c>
      <c r="L26">
        <v>3190000000</v>
      </c>
      <c r="M26">
        <v>-7.6714706000000001</v>
      </c>
      <c r="N26" s="19"/>
      <c r="O26" s="5">
        <f t="shared" si="6"/>
        <v>3.47</v>
      </c>
      <c r="P26" s="5">
        <f t="shared" si="7"/>
        <v>-8.3307085000000001</v>
      </c>
      <c r="Q26" s="38">
        <f t="shared" si="8"/>
        <v>-8.7517700000000005</v>
      </c>
      <c r="R26" s="38">
        <f t="shared" si="9"/>
        <v>-8.8974799999999998</v>
      </c>
      <c r="S26" s="38">
        <f t="shared" si="10"/>
        <v>-9.0412148999999999</v>
      </c>
      <c r="T26" s="38">
        <f t="shared" si="11"/>
        <v>0</v>
      </c>
      <c r="U26" s="19"/>
    </row>
    <row r="27" spans="2:21" x14ac:dyDescent="0.25">
      <c r="B27">
        <v>3260000000</v>
      </c>
      <c r="C27">
        <v>-6.9421438999999996</v>
      </c>
      <c r="D27" s="19"/>
      <c r="E27" s="5">
        <f t="shared" si="0"/>
        <v>3.54</v>
      </c>
      <c r="F27" s="5">
        <f t="shared" si="1"/>
        <v>-6.9038285999999998</v>
      </c>
      <c r="G27" s="38">
        <f t="shared" si="2"/>
        <v>-7.4125890999999999</v>
      </c>
      <c r="H27" s="38">
        <f t="shared" si="3"/>
        <v>-7.5594931000000001</v>
      </c>
      <c r="I27" s="38">
        <f t="shared" si="4"/>
        <v>-7.7134971999999999</v>
      </c>
      <c r="J27" s="38">
        <f t="shared" si="5"/>
        <v>0</v>
      </c>
      <c r="L27">
        <v>3260000000</v>
      </c>
      <c r="M27">
        <v>-7.8914824000000001</v>
      </c>
      <c r="N27" s="19"/>
      <c r="O27" s="5">
        <f t="shared" si="6"/>
        <v>3.54</v>
      </c>
      <c r="P27" s="5">
        <f t="shared" si="7"/>
        <v>-8.472785</v>
      </c>
      <c r="Q27" s="38">
        <f t="shared" si="8"/>
        <v>-8.8745451000000006</v>
      </c>
      <c r="R27" s="38">
        <f t="shared" si="9"/>
        <v>-9.0111141000000003</v>
      </c>
      <c r="S27" s="38">
        <f t="shared" si="10"/>
        <v>-9.1501149999999996</v>
      </c>
      <c r="T27" s="38">
        <f t="shared" si="11"/>
        <v>0</v>
      </c>
      <c r="U27" s="19"/>
    </row>
    <row r="28" spans="2:21" x14ac:dyDescent="0.25">
      <c r="B28">
        <v>3330000000</v>
      </c>
      <c r="C28">
        <v>-6.9636573999999998</v>
      </c>
      <c r="D28" s="19"/>
      <c r="E28" s="5">
        <f t="shared" si="0"/>
        <v>3.61</v>
      </c>
      <c r="F28" s="5">
        <f t="shared" si="1"/>
        <v>-6.9551702000000004</v>
      </c>
      <c r="G28" s="38">
        <f t="shared" si="2"/>
        <v>-7.4579101000000003</v>
      </c>
      <c r="H28" s="38">
        <f t="shared" si="3"/>
        <v>-7.5985354999999997</v>
      </c>
      <c r="I28" s="38">
        <f t="shared" si="4"/>
        <v>-7.7515577999999996</v>
      </c>
      <c r="J28" s="38">
        <f t="shared" si="5"/>
        <v>0</v>
      </c>
      <c r="L28">
        <v>3330000000</v>
      </c>
      <c r="M28">
        <v>-8.0275535999999992</v>
      </c>
      <c r="N28" s="19"/>
      <c r="O28" s="5">
        <f t="shared" si="6"/>
        <v>3.61</v>
      </c>
      <c r="P28" s="5">
        <f t="shared" si="7"/>
        <v>-8.5501328000000001</v>
      </c>
      <c r="Q28" s="38">
        <f t="shared" si="8"/>
        <v>-8.9164648</v>
      </c>
      <c r="R28" s="38">
        <f t="shared" si="9"/>
        <v>-9.0527514999999994</v>
      </c>
      <c r="S28" s="38">
        <f t="shared" si="10"/>
        <v>-9.1968393000000006</v>
      </c>
      <c r="T28" s="38">
        <f t="shared" si="11"/>
        <v>0</v>
      </c>
      <c r="U28" s="19"/>
    </row>
    <row r="29" spans="2:21" x14ac:dyDescent="0.25">
      <c r="B29">
        <v>3400000000</v>
      </c>
      <c r="C29">
        <v>-6.8986796999999997</v>
      </c>
      <c r="D29" s="19"/>
      <c r="E29" s="5">
        <f t="shared" si="0"/>
        <v>3.68</v>
      </c>
      <c r="F29" s="5">
        <f t="shared" si="1"/>
        <v>-6.9578271000000003</v>
      </c>
      <c r="G29" s="38">
        <f t="shared" si="2"/>
        <v>-7.4336637999999997</v>
      </c>
      <c r="H29" s="38">
        <f t="shared" si="3"/>
        <v>-7.5712748000000003</v>
      </c>
      <c r="I29" s="38">
        <f t="shared" si="4"/>
        <v>-7.7267890000000001</v>
      </c>
      <c r="J29" s="38">
        <f t="shared" si="5"/>
        <v>0</v>
      </c>
      <c r="L29">
        <v>3400000000</v>
      </c>
      <c r="M29">
        <v>-8.2137718</v>
      </c>
      <c r="N29" s="19"/>
      <c r="O29" s="5">
        <f t="shared" si="6"/>
        <v>3.68</v>
      </c>
      <c r="P29" s="5">
        <f t="shared" si="7"/>
        <v>-8.6194649000000005</v>
      </c>
      <c r="Q29" s="38">
        <f t="shared" si="8"/>
        <v>-8.9490738000000007</v>
      </c>
      <c r="R29" s="38">
        <f t="shared" si="9"/>
        <v>-9.0780934999999996</v>
      </c>
      <c r="S29" s="38">
        <f t="shared" si="10"/>
        <v>-9.224494</v>
      </c>
      <c r="T29" s="38">
        <f t="shared" si="11"/>
        <v>0</v>
      </c>
      <c r="U29" s="19"/>
    </row>
    <row r="30" spans="2:21" x14ac:dyDescent="0.25">
      <c r="B30">
        <v>3470000000</v>
      </c>
      <c r="C30">
        <v>-6.8680896999999996</v>
      </c>
      <c r="D30" s="19"/>
      <c r="E30" s="5">
        <f t="shared" si="0"/>
        <v>3.75</v>
      </c>
      <c r="F30" s="5">
        <f t="shared" si="1"/>
        <v>-6.9560122</v>
      </c>
      <c r="G30" s="38">
        <f t="shared" si="2"/>
        <v>-7.4132866999999996</v>
      </c>
      <c r="H30" s="38">
        <f t="shared" si="3"/>
        <v>-7.5518378999999998</v>
      </c>
      <c r="I30" s="38">
        <f t="shared" si="4"/>
        <v>-7.7111378000000004</v>
      </c>
      <c r="J30" s="38">
        <f t="shared" si="5"/>
        <v>0</v>
      </c>
      <c r="L30">
        <v>3470000000</v>
      </c>
      <c r="M30">
        <v>-8.3307085000000001</v>
      </c>
      <c r="N30" s="19"/>
      <c r="O30" s="5">
        <f t="shared" si="6"/>
        <v>3.75</v>
      </c>
      <c r="P30" s="5">
        <f t="shared" si="7"/>
        <v>-8.6271743999999995</v>
      </c>
      <c r="Q30" s="38">
        <f t="shared" si="8"/>
        <v>-8.9407481999999998</v>
      </c>
      <c r="R30" s="38">
        <f t="shared" si="9"/>
        <v>-9.0757027000000008</v>
      </c>
      <c r="S30" s="38">
        <f t="shared" si="10"/>
        <v>-9.2374191000000003</v>
      </c>
      <c r="T30" s="38">
        <f t="shared" si="11"/>
        <v>0</v>
      </c>
      <c r="U30" s="19"/>
    </row>
    <row r="31" spans="2:21" x14ac:dyDescent="0.25">
      <c r="B31">
        <v>3540000000</v>
      </c>
      <c r="C31">
        <v>-6.9038285999999998</v>
      </c>
      <c r="D31" s="19"/>
      <c r="E31" s="5">
        <f t="shared" si="0"/>
        <v>3.82</v>
      </c>
      <c r="F31" s="5">
        <f t="shared" si="1"/>
        <v>-6.949935</v>
      </c>
      <c r="G31" s="38">
        <f t="shared" si="2"/>
        <v>-7.3882960999999998</v>
      </c>
      <c r="H31" s="38">
        <f t="shared" si="3"/>
        <v>-7.5264892999999997</v>
      </c>
      <c r="I31" s="38">
        <f t="shared" si="4"/>
        <v>-7.6931076000000003</v>
      </c>
      <c r="J31" s="38">
        <f t="shared" si="5"/>
        <v>0</v>
      </c>
      <c r="L31">
        <v>3540000000</v>
      </c>
      <c r="M31">
        <v>-8.472785</v>
      </c>
      <c r="N31" s="19"/>
      <c r="O31" s="5">
        <f t="shared" si="6"/>
        <v>3.82</v>
      </c>
      <c r="P31" s="5">
        <f t="shared" si="7"/>
        <v>-8.6259669999999993</v>
      </c>
      <c r="Q31" s="38">
        <f t="shared" si="8"/>
        <v>-8.9193467999999996</v>
      </c>
      <c r="R31" s="38">
        <f t="shared" si="9"/>
        <v>-9.0525445999999992</v>
      </c>
      <c r="S31" s="38">
        <f t="shared" si="10"/>
        <v>-9.2202891999999999</v>
      </c>
      <c r="T31" s="38">
        <f t="shared" si="11"/>
        <v>0</v>
      </c>
      <c r="U31" s="19"/>
    </row>
    <row r="32" spans="2:21" x14ac:dyDescent="0.25">
      <c r="B32">
        <v>3610000000</v>
      </c>
      <c r="C32">
        <v>-6.9551702000000004</v>
      </c>
      <c r="D32" s="19"/>
      <c r="E32" s="5">
        <f t="shared" si="0"/>
        <v>3.89</v>
      </c>
      <c r="F32" s="5">
        <f t="shared" si="1"/>
        <v>-6.9400826000000002</v>
      </c>
      <c r="G32" s="38">
        <f t="shared" si="2"/>
        <v>-7.3783196999999996</v>
      </c>
      <c r="H32" s="38">
        <f t="shared" si="3"/>
        <v>-7.5203690999999999</v>
      </c>
      <c r="I32" s="38">
        <f t="shared" si="4"/>
        <v>-7.6998343</v>
      </c>
      <c r="J32" s="38">
        <f t="shared" si="5"/>
        <v>0</v>
      </c>
      <c r="L32">
        <v>3610000000</v>
      </c>
      <c r="M32">
        <v>-8.5501328000000001</v>
      </c>
      <c r="N32" s="19"/>
      <c r="O32" s="5">
        <f t="shared" si="6"/>
        <v>3.89</v>
      </c>
      <c r="P32" s="5">
        <f t="shared" si="7"/>
        <v>-8.6090602999999994</v>
      </c>
      <c r="Q32" s="38">
        <f t="shared" si="8"/>
        <v>-8.8962154000000009</v>
      </c>
      <c r="R32" s="38">
        <f t="shared" si="9"/>
        <v>-9.0365295000000003</v>
      </c>
      <c r="S32" s="38">
        <f t="shared" si="10"/>
        <v>-9.2171164000000001</v>
      </c>
      <c r="T32" s="38">
        <f t="shared" si="11"/>
        <v>0</v>
      </c>
      <c r="U32" s="19"/>
    </row>
    <row r="33" spans="2:21" x14ac:dyDescent="0.25">
      <c r="B33">
        <v>3680000000</v>
      </c>
      <c r="C33">
        <v>-6.9578271000000003</v>
      </c>
      <c r="D33" s="19"/>
      <c r="E33" s="5">
        <f t="shared" si="0"/>
        <v>3.96</v>
      </c>
      <c r="F33" s="5">
        <f t="shared" si="1"/>
        <v>-6.9314966</v>
      </c>
      <c r="G33" s="38">
        <f t="shared" si="2"/>
        <v>-7.3535113000000001</v>
      </c>
      <c r="H33" s="38">
        <f t="shared" si="3"/>
        <v>-7.5021428999999999</v>
      </c>
      <c r="I33" s="38">
        <f t="shared" si="4"/>
        <v>-7.6948857000000004</v>
      </c>
      <c r="J33" s="38">
        <f t="shared" si="5"/>
        <v>0</v>
      </c>
      <c r="L33">
        <v>3680000000</v>
      </c>
      <c r="M33">
        <v>-8.6194649000000005</v>
      </c>
      <c r="N33" s="19"/>
      <c r="O33" s="5">
        <f t="shared" si="6"/>
        <v>3.96</v>
      </c>
      <c r="P33" s="5">
        <f t="shared" si="7"/>
        <v>-8.6011676999999995</v>
      </c>
      <c r="Q33" s="38">
        <f t="shared" si="8"/>
        <v>-8.8825073000000003</v>
      </c>
      <c r="R33" s="38">
        <f t="shared" si="9"/>
        <v>-9.0251637000000002</v>
      </c>
      <c r="S33" s="38">
        <f t="shared" si="10"/>
        <v>-9.2127742999999995</v>
      </c>
      <c r="T33" s="38">
        <f t="shared" si="11"/>
        <v>0</v>
      </c>
      <c r="U33" s="19"/>
    </row>
    <row r="34" spans="2:21" x14ac:dyDescent="0.25">
      <c r="B34">
        <v>3750000000</v>
      </c>
      <c r="C34">
        <v>-6.9560122</v>
      </c>
      <c r="D34" s="19"/>
      <c r="E34" s="5">
        <f t="shared" si="0"/>
        <v>4.03</v>
      </c>
      <c r="F34" s="5">
        <f t="shared" si="1"/>
        <v>-6.9355539999999998</v>
      </c>
      <c r="G34" s="38">
        <f t="shared" si="2"/>
        <v>-7.3608197999999998</v>
      </c>
      <c r="H34" s="38">
        <f t="shared" si="3"/>
        <v>-7.5221461999999999</v>
      </c>
      <c r="I34" s="38">
        <f t="shared" si="4"/>
        <v>-7.7355331999999999</v>
      </c>
      <c r="J34" s="38">
        <f t="shared" si="5"/>
        <v>0</v>
      </c>
      <c r="L34">
        <v>3750000000</v>
      </c>
      <c r="M34">
        <v>-8.6271743999999995</v>
      </c>
      <c r="N34" s="19"/>
      <c r="O34" s="5">
        <f t="shared" si="6"/>
        <v>4.03</v>
      </c>
      <c r="P34" s="5">
        <f t="shared" si="7"/>
        <v>-8.6009873999999993</v>
      </c>
      <c r="Q34" s="38">
        <f t="shared" si="8"/>
        <v>-8.8768940000000001</v>
      </c>
      <c r="R34" s="38">
        <f t="shared" si="9"/>
        <v>-9.0271568000000002</v>
      </c>
      <c r="S34" s="38">
        <f t="shared" si="10"/>
        <v>-9.2196884000000008</v>
      </c>
      <c r="T34" s="38">
        <f t="shared" si="11"/>
        <v>0</v>
      </c>
      <c r="U34" s="19"/>
    </row>
    <row r="35" spans="2:21" x14ac:dyDescent="0.25">
      <c r="B35">
        <v>3820000000</v>
      </c>
      <c r="C35">
        <v>-6.949935</v>
      </c>
      <c r="D35" s="19"/>
      <c r="E35" s="5">
        <f t="shared" si="0"/>
        <v>4.0999999999999996</v>
      </c>
      <c r="F35" s="5">
        <f t="shared" si="1"/>
        <v>-6.9478374000000001</v>
      </c>
      <c r="G35" s="38">
        <f t="shared" si="2"/>
        <v>-7.3620453000000001</v>
      </c>
      <c r="H35" s="38">
        <f t="shared" si="3"/>
        <v>-7.5222344000000003</v>
      </c>
      <c r="I35" s="38">
        <f t="shared" si="4"/>
        <v>-7.7568054000000002</v>
      </c>
      <c r="J35" s="38">
        <f t="shared" si="5"/>
        <v>0</v>
      </c>
      <c r="L35">
        <v>3820000000</v>
      </c>
      <c r="M35">
        <v>-8.6259669999999993</v>
      </c>
      <c r="N35" s="19"/>
      <c r="O35" s="5">
        <f t="shared" si="6"/>
        <v>4.0999999999999996</v>
      </c>
      <c r="P35" s="5">
        <f t="shared" si="7"/>
        <v>-8.6041802999999994</v>
      </c>
      <c r="Q35" s="38">
        <f t="shared" si="8"/>
        <v>-8.8694276999999992</v>
      </c>
      <c r="R35" s="38">
        <f t="shared" si="9"/>
        <v>-9.0194378000000004</v>
      </c>
      <c r="S35" s="38">
        <f t="shared" si="10"/>
        <v>-9.2131089999999993</v>
      </c>
      <c r="T35" s="38">
        <f t="shared" si="11"/>
        <v>0</v>
      </c>
      <c r="U35" s="19"/>
    </row>
    <row r="36" spans="2:21" x14ac:dyDescent="0.25">
      <c r="B36">
        <v>3890000000</v>
      </c>
      <c r="C36">
        <v>-6.9400826000000002</v>
      </c>
      <c r="D36" s="19"/>
      <c r="E36" s="5">
        <f t="shared" si="0"/>
        <v>4.17</v>
      </c>
      <c r="F36" s="5">
        <f t="shared" si="1"/>
        <v>-6.9250927000000004</v>
      </c>
      <c r="G36" s="38">
        <f t="shared" si="2"/>
        <v>-7.3208985000000002</v>
      </c>
      <c r="H36" s="38">
        <f t="shared" si="3"/>
        <v>-7.4858789000000003</v>
      </c>
      <c r="I36" s="38">
        <f t="shared" si="4"/>
        <v>-7.7353272000000004</v>
      </c>
      <c r="J36" s="38">
        <f t="shared" si="5"/>
        <v>0</v>
      </c>
      <c r="L36">
        <v>3890000000</v>
      </c>
      <c r="M36">
        <v>-8.6090602999999994</v>
      </c>
      <c r="N36" s="19"/>
      <c r="O36" s="5">
        <f t="shared" si="6"/>
        <v>4.17</v>
      </c>
      <c r="P36" s="5">
        <f t="shared" si="7"/>
        <v>-8.6105537000000005</v>
      </c>
      <c r="Q36" s="38">
        <f t="shared" si="8"/>
        <v>-8.8746004000000003</v>
      </c>
      <c r="R36" s="38">
        <f t="shared" si="9"/>
        <v>-9.0264702000000003</v>
      </c>
      <c r="S36" s="38">
        <f t="shared" si="10"/>
        <v>-9.2173634</v>
      </c>
      <c r="T36" s="38">
        <f t="shared" si="11"/>
        <v>0</v>
      </c>
      <c r="U36" s="19"/>
    </row>
    <row r="37" spans="2:21" x14ac:dyDescent="0.25">
      <c r="B37">
        <v>3960000000</v>
      </c>
      <c r="C37">
        <v>-6.9314966</v>
      </c>
      <c r="D37" s="19"/>
      <c r="E37" s="5">
        <f t="shared" si="0"/>
        <v>4.24</v>
      </c>
      <c r="F37" s="5">
        <f t="shared" si="1"/>
        <v>-6.9177365000000002</v>
      </c>
      <c r="G37" s="38">
        <f t="shared" si="2"/>
        <v>-7.2892112999999998</v>
      </c>
      <c r="H37" s="38">
        <f t="shared" si="3"/>
        <v>-7.4571071</v>
      </c>
      <c r="I37" s="38">
        <f t="shared" si="4"/>
        <v>-7.7205687000000003</v>
      </c>
      <c r="J37" s="38">
        <f t="shared" si="5"/>
        <v>0</v>
      </c>
      <c r="L37">
        <v>3960000000</v>
      </c>
      <c r="M37">
        <v>-8.6011676999999995</v>
      </c>
      <c r="N37" s="19"/>
      <c r="O37" s="5">
        <f t="shared" si="6"/>
        <v>4.24</v>
      </c>
      <c r="P37" s="5">
        <f t="shared" si="7"/>
        <v>-8.5962829999999997</v>
      </c>
      <c r="Q37" s="38">
        <f t="shared" si="8"/>
        <v>-8.8477201000000001</v>
      </c>
      <c r="R37" s="38">
        <f t="shared" si="9"/>
        <v>-8.9923219999999997</v>
      </c>
      <c r="S37" s="38">
        <f t="shared" si="10"/>
        <v>-9.1743878999999993</v>
      </c>
      <c r="T37" s="38">
        <f t="shared" si="11"/>
        <v>0</v>
      </c>
      <c r="U37" s="19"/>
    </row>
    <row r="38" spans="2:21" x14ac:dyDescent="0.25">
      <c r="B38">
        <v>4030000000</v>
      </c>
      <c r="C38">
        <v>-6.9355539999999998</v>
      </c>
      <c r="D38" s="19"/>
      <c r="E38" s="5">
        <f t="shared" si="0"/>
        <v>4.3099999999999996</v>
      </c>
      <c r="F38" s="5">
        <f t="shared" si="1"/>
        <v>-6.8897491000000004</v>
      </c>
      <c r="G38" s="38">
        <f t="shared" si="2"/>
        <v>-7.2408757000000001</v>
      </c>
      <c r="H38" s="38">
        <f t="shared" si="3"/>
        <v>-7.4128655999999999</v>
      </c>
      <c r="I38" s="38">
        <f t="shared" si="4"/>
        <v>-7.6890701999999997</v>
      </c>
      <c r="J38" s="38">
        <f t="shared" si="5"/>
        <v>0</v>
      </c>
      <c r="L38">
        <v>4030000000</v>
      </c>
      <c r="M38">
        <v>-8.6009873999999993</v>
      </c>
      <c r="N38" s="19"/>
      <c r="O38" s="5">
        <f t="shared" si="6"/>
        <v>4.3099999999999996</v>
      </c>
      <c r="P38" s="5">
        <f t="shared" si="7"/>
        <v>-8.5676889000000003</v>
      </c>
      <c r="Q38" s="38">
        <f t="shared" si="8"/>
        <v>-8.8081388</v>
      </c>
      <c r="R38" s="38">
        <f t="shared" si="9"/>
        <v>-8.9463577000000001</v>
      </c>
      <c r="S38" s="38">
        <f t="shared" si="10"/>
        <v>-9.1255635999999996</v>
      </c>
      <c r="T38" s="38">
        <f t="shared" si="11"/>
        <v>0</v>
      </c>
      <c r="U38" s="19"/>
    </row>
    <row r="39" spans="2:21" x14ac:dyDescent="0.25">
      <c r="B39">
        <v>4100000000</v>
      </c>
      <c r="C39">
        <v>-6.9478374000000001</v>
      </c>
      <c r="D39" s="19"/>
      <c r="E39" s="5">
        <f t="shared" si="0"/>
        <v>4.38</v>
      </c>
      <c r="F39" s="5">
        <f t="shared" si="1"/>
        <v>-6.8746605000000001</v>
      </c>
      <c r="G39" s="38">
        <f t="shared" si="2"/>
        <v>-7.20505</v>
      </c>
      <c r="H39" s="38">
        <f t="shared" si="3"/>
        <v>-7.3760538000000002</v>
      </c>
      <c r="I39" s="38">
        <f t="shared" si="4"/>
        <v>-7.6625810000000003</v>
      </c>
      <c r="J39" s="38">
        <f t="shared" si="5"/>
        <v>0</v>
      </c>
      <c r="L39">
        <v>4100000000</v>
      </c>
      <c r="M39">
        <v>-8.6041802999999994</v>
      </c>
      <c r="N39" s="19"/>
      <c r="O39" s="5">
        <f t="shared" si="6"/>
        <v>4.38</v>
      </c>
      <c r="P39" s="5">
        <f t="shared" si="7"/>
        <v>-8.5321341000000004</v>
      </c>
      <c r="Q39" s="38">
        <f t="shared" si="8"/>
        <v>-8.7759342</v>
      </c>
      <c r="R39" s="38">
        <f t="shared" si="9"/>
        <v>-8.9124899000000006</v>
      </c>
      <c r="S39" s="38">
        <f t="shared" si="10"/>
        <v>-9.0951357000000002</v>
      </c>
      <c r="T39" s="38">
        <f t="shared" si="11"/>
        <v>0</v>
      </c>
      <c r="U39" s="19"/>
    </row>
    <row r="40" spans="2:21" x14ac:dyDescent="0.25">
      <c r="B40">
        <v>4170000000</v>
      </c>
      <c r="C40">
        <v>-6.9250927000000004</v>
      </c>
      <c r="D40" s="19"/>
      <c r="E40" s="5">
        <f t="shared" si="0"/>
        <v>4.45</v>
      </c>
      <c r="F40" s="5">
        <f t="shared" si="1"/>
        <v>-6.8451772000000002</v>
      </c>
      <c r="G40" s="38">
        <f t="shared" si="2"/>
        <v>-7.148644</v>
      </c>
      <c r="H40" s="38">
        <f t="shared" si="3"/>
        <v>-7.3229594000000002</v>
      </c>
      <c r="I40" s="38">
        <f t="shared" si="4"/>
        <v>-7.6061692000000001</v>
      </c>
      <c r="J40" s="38">
        <f t="shared" si="5"/>
        <v>0</v>
      </c>
      <c r="L40">
        <v>4170000000</v>
      </c>
      <c r="M40">
        <v>-8.6105537000000005</v>
      </c>
      <c r="N40" s="19"/>
      <c r="O40" s="5">
        <f t="shared" si="6"/>
        <v>4.45</v>
      </c>
      <c r="P40" s="5">
        <f t="shared" si="7"/>
        <v>-8.4827432999999992</v>
      </c>
      <c r="Q40" s="38">
        <f t="shared" si="8"/>
        <v>-8.7179041000000002</v>
      </c>
      <c r="R40" s="38">
        <f t="shared" si="9"/>
        <v>-8.8451605000000004</v>
      </c>
      <c r="S40" s="38">
        <f t="shared" si="10"/>
        <v>-9.0216589000000003</v>
      </c>
      <c r="T40" s="38">
        <f t="shared" si="11"/>
        <v>0</v>
      </c>
      <c r="U40" s="19"/>
    </row>
    <row r="41" spans="2:21" x14ac:dyDescent="0.25">
      <c r="B41">
        <v>4240000000</v>
      </c>
      <c r="C41">
        <v>-6.9177365000000002</v>
      </c>
      <c r="D41" s="19"/>
      <c r="E41" s="5">
        <f t="shared" si="0"/>
        <v>4.5199999999999996</v>
      </c>
      <c r="F41" s="5">
        <f t="shared" si="1"/>
        <v>-6.8428563999999996</v>
      </c>
      <c r="G41" s="38">
        <f t="shared" si="2"/>
        <v>-7.1291732999999997</v>
      </c>
      <c r="H41" s="38">
        <f t="shared" si="3"/>
        <v>-7.3102673999999999</v>
      </c>
      <c r="I41" s="38">
        <f t="shared" si="4"/>
        <v>-7.5994878000000003</v>
      </c>
      <c r="J41" s="38">
        <f t="shared" si="5"/>
        <v>0</v>
      </c>
      <c r="L41">
        <v>4240000000</v>
      </c>
      <c r="M41">
        <v>-8.5962829999999997</v>
      </c>
      <c r="N41" s="19"/>
      <c r="O41" s="5">
        <f t="shared" si="6"/>
        <v>4.5199999999999996</v>
      </c>
      <c r="P41" s="5">
        <f t="shared" si="7"/>
        <v>-8.4287948999999998</v>
      </c>
      <c r="Q41" s="38">
        <f t="shared" si="8"/>
        <v>-8.6558065000000006</v>
      </c>
      <c r="R41" s="38">
        <f t="shared" si="9"/>
        <v>-8.7821712000000005</v>
      </c>
      <c r="S41" s="38">
        <f t="shared" si="10"/>
        <v>-8.9634274999999999</v>
      </c>
      <c r="T41" s="38">
        <f t="shared" si="11"/>
        <v>0</v>
      </c>
      <c r="U41" s="19"/>
    </row>
    <row r="42" spans="2:21" x14ac:dyDescent="0.25">
      <c r="B42">
        <v>4310000000</v>
      </c>
      <c r="C42">
        <v>-6.8897491000000004</v>
      </c>
      <c r="D42" s="19"/>
      <c r="E42" s="5">
        <f t="shared" si="0"/>
        <v>4.59</v>
      </c>
      <c r="F42" s="5">
        <f t="shared" si="1"/>
        <v>-6.8265666999999999</v>
      </c>
      <c r="G42" s="38">
        <f t="shared" si="2"/>
        <v>-7.1212768999999998</v>
      </c>
      <c r="H42" s="38">
        <f t="shared" si="3"/>
        <v>-7.3113155000000001</v>
      </c>
      <c r="I42" s="38">
        <f t="shared" si="4"/>
        <v>-7.6111636000000003</v>
      </c>
      <c r="J42" s="38">
        <f t="shared" si="5"/>
        <v>0</v>
      </c>
      <c r="L42">
        <v>4310000000</v>
      </c>
      <c r="M42">
        <v>-8.5676889000000003</v>
      </c>
      <c r="N42" s="19"/>
      <c r="O42" s="5">
        <f t="shared" si="6"/>
        <v>4.59</v>
      </c>
      <c r="P42" s="5">
        <f t="shared" si="7"/>
        <v>-8.3818598000000009</v>
      </c>
      <c r="Q42" s="38">
        <f t="shared" si="8"/>
        <v>-8.6174183000000006</v>
      </c>
      <c r="R42" s="38">
        <f t="shared" si="9"/>
        <v>-8.7568598000000009</v>
      </c>
      <c r="S42" s="38">
        <f t="shared" si="10"/>
        <v>-8.9573336000000001</v>
      </c>
      <c r="T42" s="38">
        <f t="shared" si="11"/>
        <v>0</v>
      </c>
      <c r="U42" s="19"/>
    </row>
    <row r="43" spans="2:21" x14ac:dyDescent="0.25">
      <c r="B43">
        <v>4380000000</v>
      </c>
      <c r="C43">
        <v>-6.8746605000000001</v>
      </c>
      <c r="D43" s="19"/>
      <c r="E43" s="5">
        <f t="shared" si="0"/>
        <v>4.66</v>
      </c>
      <c r="F43" s="5">
        <f t="shared" si="1"/>
        <v>-6.8200206999999997</v>
      </c>
      <c r="G43" s="38">
        <f t="shared" si="2"/>
        <v>-7.1174597999999998</v>
      </c>
      <c r="H43" s="38">
        <f t="shared" si="3"/>
        <v>-7.3059101000000002</v>
      </c>
      <c r="I43" s="38">
        <f t="shared" si="4"/>
        <v>-7.6093979000000003</v>
      </c>
      <c r="J43" s="38">
        <f t="shared" si="5"/>
        <v>0</v>
      </c>
      <c r="L43">
        <v>4380000000</v>
      </c>
      <c r="M43">
        <v>-8.5321341000000004</v>
      </c>
      <c r="N43" s="19"/>
      <c r="O43" s="5">
        <f t="shared" si="6"/>
        <v>4.66</v>
      </c>
      <c r="P43" s="5">
        <f t="shared" si="7"/>
        <v>-8.3313780000000008</v>
      </c>
      <c r="Q43" s="38">
        <f t="shared" si="8"/>
        <v>-8.5700120999999996</v>
      </c>
      <c r="R43" s="38">
        <f t="shared" si="9"/>
        <v>-8.7174233999999995</v>
      </c>
      <c r="S43" s="38">
        <f t="shared" si="10"/>
        <v>-8.9303750999999991</v>
      </c>
      <c r="T43" s="38">
        <f t="shared" si="11"/>
        <v>0</v>
      </c>
      <c r="U43" s="19"/>
    </row>
    <row r="44" spans="2:21" x14ac:dyDescent="0.25">
      <c r="B44">
        <v>4450000000</v>
      </c>
      <c r="C44">
        <v>-6.8451772000000002</v>
      </c>
      <c r="D44" s="19"/>
      <c r="E44" s="5">
        <f t="shared" si="0"/>
        <v>4.7300000000000004</v>
      </c>
      <c r="F44" s="5">
        <f t="shared" si="1"/>
        <v>-6.806057</v>
      </c>
      <c r="G44" s="38">
        <f t="shared" si="2"/>
        <v>-7.1113653000000001</v>
      </c>
      <c r="H44" s="38">
        <f t="shared" si="3"/>
        <v>-7.3092771000000001</v>
      </c>
      <c r="I44" s="38">
        <f t="shared" si="4"/>
        <v>-7.6230140000000004</v>
      </c>
      <c r="J44" s="38">
        <f t="shared" si="5"/>
        <v>0</v>
      </c>
      <c r="L44">
        <v>4450000000</v>
      </c>
      <c r="M44">
        <v>-8.4827432999999992</v>
      </c>
      <c r="N44" s="19"/>
      <c r="O44" s="5">
        <f t="shared" si="6"/>
        <v>4.7300000000000004</v>
      </c>
      <c r="P44" s="5">
        <f t="shared" si="7"/>
        <v>-8.2873038999999995</v>
      </c>
      <c r="Q44" s="38">
        <f t="shared" si="8"/>
        <v>-8.5415401000000006</v>
      </c>
      <c r="R44" s="38">
        <f t="shared" si="9"/>
        <v>-8.7073307</v>
      </c>
      <c r="S44" s="38">
        <f t="shared" si="10"/>
        <v>-8.9421329000000007</v>
      </c>
      <c r="T44" s="38">
        <f t="shared" si="11"/>
        <v>0</v>
      </c>
      <c r="U44" s="19"/>
    </row>
    <row r="45" spans="2:21" x14ac:dyDescent="0.25">
      <c r="B45">
        <v>4520000000</v>
      </c>
      <c r="C45">
        <v>-6.8428563999999996</v>
      </c>
      <c r="D45" s="19"/>
      <c r="E45" s="5">
        <f t="shared" si="0"/>
        <v>4.8</v>
      </c>
      <c r="F45" s="5">
        <f t="shared" si="1"/>
        <v>-6.7950686999999999</v>
      </c>
      <c r="G45" s="38">
        <f t="shared" si="2"/>
        <v>-7.1293373000000004</v>
      </c>
      <c r="H45" s="38">
        <f t="shared" si="3"/>
        <v>-7.3432746</v>
      </c>
      <c r="I45" s="38">
        <f t="shared" si="4"/>
        <v>-7.6757692999999998</v>
      </c>
      <c r="J45" s="38">
        <f t="shared" si="5"/>
        <v>0</v>
      </c>
      <c r="L45">
        <v>4520000000</v>
      </c>
      <c r="M45">
        <v>-8.4287948999999998</v>
      </c>
      <c r="N45" s="19"/>
      <c r="O45" s="5">
        <f t="shared" si="6"/>
        <v>4.8</v>
      </c>
      <c r="P45" s="5">
        <f t="shared" si="7"/>
        <v>-8.2392082000000002</v>
      </c>
      <c r="Q45" s="38">
        <f t="shared" si="8"/>
        <v>-8.5117531</v>
      </c>
      <c r="R45" s="38">
        <f t="shared" si="9"/>
        <v>-8.6941099000000008</v>
      </c>
      <c r="S45" s="38">
        <f t="shared" si="10"/>
        <v>-8.9462805000000003</v>
      </c>
      <c r="T45" s="38">
        <f t="shared" si="11"/>
        <v>0</v>
      </c>
      <c r="U45" s="19"/>
    </row>
    <row r="46" spans="2:21" x14ac:dyDescent="0.25">
      <c r="B46">
        <v>4590000000</v>
      </c>
      <c r="C46">
        <v>-6.8265666999999999</v>
      </c>
      <c r="D46" s="19"/>
      <c r="E46" s="5">
        <f t="shared" si="0"/>
        <v>4.87</v>
      </c>
      <c r="F46" s="5">
        <f t="shared" si="1"/>
        <v>-6.7796512</v>
      </c>
      <c r="G46" s="38">
        <f t="shared" si="2"/>
        <v>-7.1581969000000001</v>
      </c>
      <c r="H46" s="38">
        <f t="shared" si="3"/>
        <v>-7.3918780999999996</v>
      </c>
      <c r="I46" s="38">
        <f t="shared" si="4"/>
        <v>-7.7537149999999997</v>
      </c>
      <c r="J46" s="38">
        <f t="shared" si="5"/>
        <v>0</v>
      </c>
      <c r="L46">
        <v>4590000000</v>
      </c>
      <c r="M46">
        <v>-8.3818598000000009</v>
      </c>
      <c r="N46" s="19"/>
      <c r="O46" s="5">
        <f t="shared" si="6"/>
        <v>4.87</v>
      </c>
      <c r="P46" s="5">
        <f t="shared" si="7"/>
        <v>-8.2102871000000004</v>
      </c>
      <c r="Q46" s="38">
        <f t="shared" si="8"/>
        <v>-8.5126238000000001</v>
      </c>
      <c r="R46" s="38">
        <f t="shared" si="9"/>
        <v>-8.7222366000000005</v>
      </c>
      <c r="S46" s="38">
        <f t="shared" si="10"/>
        <v>-8.9989328000000004</v>
      </c>
      <c r="T46" s="38">
        <f t="shared" si="11"/>
        <v>0</v>
      </c>
      <c r="U46" s="19"/>
    </row>
    <row r="47" spans="2:21" x14ac:dyDescent="0.25">
      <c r="B47">
        <v>4660000000</v>
      </c>
      <c r="C47">
        <v>-6.8200206999999997</v>
      </c>
      <c r="D47" s="19"/>
      <c r="E47" s="5">
        <f t="shared" si="0"/>
        <v>4.9400000000000004</v>
      </c>
      <c r="F47" s="5">
        <f t="shared" si="1"/>
        <v>-6.7789063000000001</v>
      </c>
      <c r="G47" s="38">
        <f t="shared" si="2"/>
        <v>-7.1829143000000002</v>
      </c>
      <c r="H47" s="38">
        <f t="shared" si="3"/>
        <v>-7.4259390999999999</v>
      </c>
      <c r="I47" s="38">
        <f t="shared" si="4"/>
        <v>-7.7965064000000002</v>
      </c>
      <c r="J47" s="38">
        <f t="shared" si="5"/>
        <v>0</v>
      </c>
      <c r="L47">
        <v>4660000000</v>
      </c>
      <c r="M47">
        <v>-8.3313780000000008</v>
      </c>
      <c r="N47" s="19"/>
      <c r="O47" s="5">
        <f t="shared" si="6"/>
        <v>4.9400000000000004</v>
      </c>
      <c r="P47" s="5">
        <f t="shared" si="7"/>
        <v>-8.1806259000000008</v>
      </c>
      <c r="Q47" s="38">
        <f t="shared" si="8"/>
        <v>-8.5149307000000007</v>
      </c>
      <c r="R47" s="38">
        <f t="shared" si="9"/>
        <v>-8.7431345</v>
      </c>
      <c r="S47" s="38">
        <f t="shared" si="10"/>
        <v>-9.0401553999999997</v>
      </c>
      <c r="T47" s="38">
        <f t="shared" si="11"/>
        <v>0</v>
      </c>
      <c r="U47" s="19"/>
    </row>
    <row r="48" spans="2:21" x14ac:dyDescent="0.25">
      <c r="B48">
        <v>4730000000</v>
      </c>
      <c r="C48">
        <v>-6.806057</v>
      </c>
      <c r="D48" s="19"/>
      <c r="E48" s="5">
        <f t="shared" si="0"/>
        <v>5.01</v>
      </c>
      <c r="F48" s="5">
        <f t="shared" si="1"/>
        <v>-6.7790198000000004</v>
      </c>
      <c r="G48" s="38">
        <f t="shared" si="2"/>
        <v>-7.2239952000000001</v>
      </c>
      <c r="H48" s="38">
        <f t="shared" si="3"/>
        <v>-7.4869026999999999</v>
      </c>
      <c r="I48" s="38">
        <f t="shared" si="4"/>
        <v>-7.8679147</v>
      </c>
      <c r="J48" s="38">
        <f t="shared" si="5"/>
        <v>0</v>
      </c>
      <c r="L48">
        <v>4730000000</v>
      </c>
      <c r="M48">
        <v>-8.2873038999999995</v>
      </c>
      <c r="N48" s="19"/>
      <c r="O48" s="5">
        <f t="shared" si="6"/>
        <v>5.01</v>
      </c>
      <c r="P48" s="5">
        <f t="shared" si="7"/>
        <v>-8.1616658999999991</v>
      </c>
      <c r="Q48" s="38">
        <f t="shared" si="8"/>
        <v>-8.5342044999999995</v>
      </c>
      <c r="R48" s="38">
        <f t="shared" si="9"/>
        <v>-8.7800387999999998</v>
      </c>
      <c r="S48" s="38">
        <f t="shared" si="10"/>
        <v>-9.0860310000000002</v>
      </c>
      <c r="T48" s="38">
        <f t="shared" si="11"/>
        <v>0</v>
      </c>
      <c r="U48" s="19"/>
    </row>
    <row r="49" spans="2:21" x14ac:dyDescent="0.25">
      <c r="B49">
        <v>4800000000</v>
      </c>
      <c r="C49">
        <v>-6.7950686999999999</v>
      </c>
      <c r="D49" s="19"/>
      <c r="E49" s="5">
        <f t="shared" si="0"/>
        <v>5.08</v>
      </c>
      <c r="F49" s="5">
        <f t="shared" si="1"/>
        <v>-6.7927008000000004</v>
      </c>
      <c r="G49" s="38">
        <f t="shared" si="2"/>
        <v>-7.2756461999999997</v>
      </c>
      <c r="H49" s="38">
        <f t="shared" si="3"/>
        <v>-7.5463524</v>
      </c>
      <c r="I49" s="38">
        <f t="shared" si="4"/>
        <v>-7.9305257999999998</v>
      </c>
      <c r="J49" s="38">
        <f t="shared" si="5"/>
        <v>0</v>
      </c>
      <c r="L49">
        <v>4800000000</v>
      </c>
      <c r="M49">
        <v>-8.2392082000000002</v>
      </c>
      <c r="N49" s="19"/>
      <c r="O49" s="5">
        <f t="shared" si="6"/>
        <v>5.08</v>
      </c>
      <c r="P49" s="5">
        <f t="shared" si="7"/>
        <v>-8.1505002999999991</v>
      </c>
      <c r="Q49" s="38">
        <f t="shared" si="8"/>
        <v>-8.5457467999999999</v>
      </c>
      <c r="R49" s="38">
        <f t="shared" si="9"/>
        <v>-8.7886933999999997</v>
      </c>
      <c r="S49" s="38">
        <f t="shared" si="10"/>
        <v>-9.0903987999999991</v>
      </c>
      <c r="T49" s="38">
        <f t="shared" si="11"/>
        <v>0</v>
      </c>
      <c r="U49" s="19"/>
    </row>
    <row r="50" spans="2:21" x14ac:dyDescent="0.25">
      <c r="B50">
        <v>4870000000</v>
      </c>
      <c r="C50">
        <v>-6.7796512</v>
      </c>
      <c r="D50" s="19"/>
      <c r="E50" s="5">
        <f t="shared" si="0"/>
        <v>5.15</v>
      </c>
      <c r="F50" s="5">
        <f t="shared" si="1"/>
        <v>-6.8143238999999998</v>
      </c>
      <c r="G50" s="38">
        <f t="shared" si="2"/>
        <v>-7.3294940000000004</v>
      </c>
      <c r="H50" s="38">
        <f t="shared" si="3"/>
        <v>-7.6041451000000002</v>
      </c>
      <c r="I50" s="38">
        <f t="shared" si="4"/>
        <v>-7.9947939000000003</v>
      </c>
      <c r="J50" s="38">
        <f t="shared" si="5"/>
        <v>0</v>
      </c>
      <c r="L50">
        <v>4870000000</v>
      </c>
      <c r="M50">
        <v>-8.2102871000000004</v>
      </c>
      <c r="N50" s="19"/>
      <c r="O50" s="5">
        <f t="shared" si="6"/>
        <v>5.15</v>
      </c>
      <c r="P50" s="5">
        <f t="shared" si="7"/>
        <v>-8.1572856999999992</v>
      </c>
      <c r="Q50" s="38">
        <f t="shared" si="8"/>
        <v>-8.5823364000000009</v>
      </c>
      <c r="R50" s="38">
        <f t="shared" si="9"/>
        <v>-8.8271856</v>
      </c>
      <c r="S50" s="38">
        <f t="shared" si="10"/>
        <v>-9.1305598999999997</v>
      </c>
      <c r="T50" s="38">
        <f t="shared" si="11"/>
        <v>0</v>
      </c>
      <c r="U50" s="19"/>
    </row>
    <row r="51" spans="2:21" x14ac:dyDescent="0.25">
      <c r="B51">
        <v>4940000000</v>
      </c>
      <c r="C51">
        <v>-6.7789063000000001</v>
      </c>
      <c r="D51" s="19"/>
      <c r="E51" s="5">
        <f t="shared" si="0"/>
        <v>5.22</v>
      </c>
      <c r="F51" s="5">
        <f t="shared" si="1"/>
        <v>-6.8370370999999999</v>
      </c>
      <c r="G51" s="38">
        <f t="shared" si="2"/>
        <v>-7.3616295000000003</v>
      </c>
      <c r="H51" s="38">
        <f t="shared" si="3"/>
        <v>-7.6247683000000004</v>
      </c>
      <c r="I51" s="38">
        <f t="shared" si="4"/>
        <v>-8.0035772000000005</v>
      </c>
      <c r="J51" s="38">
        <f t="shared" si="5"/>
        <v>0</v>
      </c>
      <c r="L51">
        <v>4940000000</v>
      </c>
      <c r="M51">
        <v>-8.1806259000000008</v>
      </c>
      <c r="N51" s="19"/>
      <c r="O51" s="5">
        <f t="shared" si="6"/>
        <v>5.22</v>
      </c>
      <c r="P51" s="5">
        <f t="shared" si="7"/>
        <v>-8.1692715000000007</v>
      </c>
      <c r="Q51" s="38">
        <f t="shared" si="8"/>
        <v>-8.6001863000000007</v>
      </c>
      <c r="R51" s="38">
        <f t="shared" si="9"/>
        <v>-8.8332806000000001</v>
      </c>
      <c r="S51" s="38">
        <f t="shared" si="10"/>
        <v>-9.1358718999999997</v>
      </c>
      <c r="T51" s="38">
        <f t="shared" si="11"/>
        <v>0</v>
      </c>
      <c r="U51" s="19"/>
    </row>
    <row r="52" spans="2:21" x14ac:dyDescent="0.25">
      <c r="B52">
        <v>5010000000</v>
      </c>
      <c r="C52">
        <v>-6.7790198000000004</v>
      </c>
      <c r="D52" s="19"/>
      <c r="E52" s="5">
        <f t="shared" si="0"/>
        <v>5.29</v>
      </c>
      <c r="F52" s="5">
        <f t="shared" si="1"/>
        <v>-6.8538598999999998</v>
      </c>
      <c r="G52" s="38">
        <f t="shared" si="2"/>
        <v>-7.3753356999999999</v>
      </c>
      <c r="H52" s="38">
        <f t="shared" si="3"/>
        <v>-7.6289496000000003</v>
      </c>
      <c r="I52" s="38">
        <f t="shared" si="4"/>
        <v>-7.9981847000000004</v>
      </c>
      <c r="J52" s="38">
        <f t="shared" si="5"/>
        <v>0</v>
      </c>
      <c r="L52">
        <v>5010000000</v>
      </c>
      <c r="M52">
        <v>-8.1616658999999991</v>
      </c>
      <c r="N52" s="19"/>
      <c r="O52" s="5">
        <f t="shared" si="6"/>
        <v>5.29</v>
      </c>
      <c r="P52" s="5">
        <f t="shared" si="7"/>
        <v>-8.1843166000000007</v>
      </c>
      <c r="Q52" s="38">
        <f t="shared" si="8"/>
        <v>-8.6074543000000006</v>
      </c>
      <c r="R52" s="38">
        <f t="shared" si="9"/>
        <v>-8.8285484000000007</v>
      </c>
      <c r="S52" s="38">
        <f t="shared" si="10"/>
        <v>-9.1263666000000008</v>
      </c>
      <c r="T52" s="38">
        <f t="shared" si="11"/>
        <v>0</v>
      </c>
      <c r="U52" s="19"/>
    </row>
    <row r="53" spans="2:21" x14ac:dyDescent="0.25">
      <c r="B53">
        <v>5080000000</v>
      </c>
      <c r="C53">
        <v>-6.7927008000000004</v>
      </c>
      <c r="D53" s="19"/>
      <c r="E53" s="5">
        <f t="shared" si="0"/>
        <v>5.36</v>
      </c>
      <c r="F53" s="5">
        <f t="shared" si="1"/>
        <v>-6.8771152000000004</v>
      </c>
      <c r="G53" s="38">
        <f t="shared" si="2"/>
        <v>-7.4004183000000001</v>
      </c>
      <c r="H53" s="38">
        <f t="shared" si="3"/>
        <v>-7.6528625000000003</v>
      </c>
      <c r="I53" s="38">
        <f t="shared" si="4"/>
        <v>-8.0293244999999995</v>
      </c>
      <c r="J53" s="38">
        <f t="shared" si="5"/>
        <v>0</v>
      </c>
      <c r="L53">
        <v>5080000000</v>
      </c>
      <c r="M53">
        <v>-8.1505002999999991</v>
      </c>
      <c r="N53" s="19"/>
      <c r="O53" s="5">
        <f t="shared" si="6"/>
        <v>5.36</v>
      </c>
      <c r="P53" s="5">
        <f t="shared" si="7"/>
        <v>-8.2027348999999994</v>
      </c>
      <c r="Q53" s="38">
        <f t="shared" si="8"/>
        <v>-8.6045885000000002</v>
      </c>
      <c r="R53" s="38">
        <f t="shared" si="9"/>
        <v>-8.8149318999999995</v>
      </c>
      <c r="S53" s="38">
        <f t="shared" si="10"/>
        <v>-9.1114587999999994</v>
      </c>
      <c r="T53" s="38">
        <f t="shared" si="11"/>
        <v>0</v>
      </c>
      <c r="U53" s="19"/>
    </row>
    <row r="54" spans="2:21" x14ac:dyDescent="0.25">
      <c r="B54">
        <v>5150000000</v>
      </c>
      <c r="C54">
        <v>-6.8143238999999998</v>
      </c>
      <c r="D54" s="19"/>
      <c r="E54" s="5">
        <f t="shared" si="0"/>
        <v>5.43</v>
      </c>
      <c r="F54" s="5">
        <f t="shared" si="1"/>
        <v>-6.8957891</v>
      </c>
      <c r="G54" s="38">
        <f t="shared" si="2"/>
        <v>-7.4112572999999999</v>
      </c>
      <c r="H54" s="38">
        <f t="shared" si="3"/>
        <v>-7.6656971</v>
      </c>
      <c r="I54" s="38">
        <f t="shared" si="4"/>
        <v>-8.0474309999999996</v>
      </c>
      <c r="J54" s="38">
        <f t="shared" si="5"/>
        <v>0</v>
      </c>
      <c r="L54">
        <v>5150000000</v>
      </c>
      <c r="M54">
        <v>-8.1572856999999992</v>
      </c>
      <c r="N54" s="19"/>
      <c r="O54" s="5">
        <f t="shared" si="6"/>
        <v>5.43</v>
      </c>
      <c r="P54" s="5">
        <f t="shared" si="7"/>
        <v>-8.2251539000000005</v>
      </c>
      <c r="Q54" s="38">
        <f t="shared" si="8"/>
        <v>-8.6089306000000008</v>
      </c>
      <c r="R54" s="38">
        <f t="shared" si="9"/>
        <v>-8.8186502000000004</v>
      </c>
      <c r="S54" s="38">
        <f t="shared" si="10"/>
        <v>-9.1275777999999992</v>
      </c>
      <c r="T54" s="38">
        <f t="shared" si="11"/>
        <v>0</v>
      </c>
      <c r="U54" s="19"/>
    </row>
    <row r="55" spans="2:21" x14ac:dyDescent="0.25">
      <c r="B55">
        <v>5220000000</v>
      </c>
      <c r="C55">
        <v>-6.8370370999999999</v>
      </c>
      <c r="D55" s="19"/>
      <c r="E55" s="5">
        <f t="shared" si="0"/>
        <v>5.5</v>
      </c>
      <c r="F55" s="5">
        <f t="shared" si="1"/>
        <v>-6.9050379</v>
      </c>
      <c r="G55" s="38">
        <f t="shared" si="2"/>
        <v>-7.4195089000000003</v>
      </c>
      <c r="H55" s="38">
        <f t="shared" si="3"/>
        <v>-7.6771164000000001</v>
      </c>
      <c r="I55" s="38">
        <f t="shared" si="4"/>
        <v>-8.0570211</v>
      </c>
      <c r="J55" s="38">
        <f t="shared" si="5"/>
        <v>0</v>
      </c>
      <c r="L55">
        <v>5220000000</v>
      </c>
      <c r="M55">
        <v>-8.1692715000000007</v>
      </c>
      <c r="N55" s="19"/>
      <c r="O55" s="5">
        <f t="shared" si="6"/>
        <v>5.5</v>
      </c>
      <c r="P55" s="5">
        <f t="shared" si="7"/>
        <v>-8.2423382000000007</v>
      </c>
      <c r="Q55" s="38">
        <f t="shared" si="8"/>
        <v>-8.6064425</v>
      </c>
      <c r="R55" s="38">
        <f t="shared" si="9"/>
        <v>-8.8164967999999995</v>
      </c>
      <c r="S55" s="38">
        <f t="shared" si="10"/>
        <v>-9.1404305000000008</v>
      </c>
      <c r="T55" s="38">
        <f t="shared" si="11"/>
        <v>0</v>
      </c>
      <c r="U55" s="19"/>
    </row>
    <row r="56" spans="2:21" x14ac:dyDescent="0.25">
      <c r="B56">
        <v>5290000000</v>
      </c>
      <c r="C56">
        <v>-6.8538598999999998</v>
      </c>
      <c r="E56" s="5">
        <f t="shared" si="0"/>
        <v>5.57</v>
      </c>
      <c r="F56" s="5">
        <f t="shared" si="1"/>
        <v>-6.9182806000000001</v>
      </c>
      <c r="G56" s="38">
        <f t="shared" si="2"/>
        <v>-7.4332256000000001</v>
      </c>
      <c r="H56" s="38">
        <f t="shared" si="3"/>
        <v>-7.6940059999999999</v>
      </c>
      <c r="I56" s="38">
        <f t="shared" si="4"/>
        <v>-8.0694675</v>
      </c>
      <c r="J56" s="38">
        <f t="shared" si="5"/>
        <v>0</v>
      </c>
      <c r="L56">
        <v>5290000000</v>
      </c>
      <c r="M56">
        <v>-8.1843166000000007</v>
      </c>
      <c r="O56" s="5">
        <f t="shared" si="6"/>
        <v>5.57</v>
      </c>
      <c r="P56" s="5">
        <f t="shared" si="7"/>
        <v>-8.2569999999999997</v>
      </c>
      <c r="Q56" s="38">
        <f t="shared" si="8"/>
        <v>-8.6171675000000008</v>
      </c>
      <c r="R56" s="38">
        <f t="shared" si="9"/>
        <v>-8.8336515000000002</v>
      </c>
      <c r="S56" s="38">
        <f t="shared" si="10"/>
        <v>-9.1703299999999999</v>
      </c>
      <c r="T56" s="38">
        <f t="shared" si="11"/>
        <v>0</v>
      </c>
    </row>
    <row r="57" spans="2:21" x14ac:dyDescent="0.25">
      <c r="B57">
        <v>5360000000</v>
      </c>
      <c r="C57">
        <v>-6.8771152000000004</v>
      </c>
      <c r="E57" s="5">
        <f t="shared" si="0"/>
        <v>5.64</v>
      </c>
      <c r="F57" s="5">
        <f t="shared" si="1"/>
        <v>-6.9442263000000004</v>
      </c>
      <c r="G57" s="38">
        <f t="shared" si="2"/>
        <v>-7.4709820999999996</v>
      </c>
      <c r="H57" s="38">
        <f t="shared" si="3"/>
        <v>-7.7365060000000003</v>
      </c>
      <c r="I57" s="38">
        <f t="shared" si="4"/>
        <v>-8.1162691000000002</v>
      </c>
      <c r="J57" s="38">
        <f t="shared" si="5"/>
        <v>0</v>
      </c>
      <c r="L57">
        <v>5360000000</v>
      </c>
      <c r="M57">
        <v>-8.2027348999999994</v>
      </c>
      <c r="O57" s="5">
        <f t="shared" si="6"/>
        <v>5.64</v>
      </c>
      <c r="P57" s="5">
        <f t="shared" si="7"/>
        <v>-8.2715054000000006</v>
      </c>
      <c r="Q57" s="38">
        <f t="shared" si="8"/>
        <v>-8.6257009999999994</v>
      </c>
      <c r="R57" s="38">
        <f t="shared" si="9"/>
        <v>-8.8469438999999994</v>
      </c>
      <c r="S57" s="38">
        <f t="shared" si="10"/>
        <v>-9.1838999000000001</v>
      </c>
      <c r="T57" s="38">
        <f t="shared" si="11"/>
        <v>0</v>
      </c>
    </row>
    <row r="58" spans="2:21" x14ac:dyDescent="0.25">
      <c r="B58">
        <v>5430000000</v>
      </c>
      <c r="C58">
        <v>-6.8957891</v>
      </c>
      <c r="E58" s="5">
        <f t="shared" si="0"/>
        <v>5.71</v>
      </c>
      <c r="F58" s="5">
        <f t="shared" si="1"/>
        <v>-6.9634194000000003</v>
      </c>
      <c r="G58" s="38">
        <f t="shared" si="2"/>
        <v>-7.4955648999999998</v>
      </c>
      <c r="H58" s="38">
        <f t="shared" si="3"/>
        <v>-7.7582769000000003</v>
      </c>
      <c r="I58" s="38">
        <f t="shared" si="4"/>
        <v>-8.1316585999999997</v>
      </c>
      <c r="J58" s="38">
        <f t="shared" si="5"/>
        <v>0</v>
      </c>
      <c r="L58">
        <v>5430000000</v>
      </c>
      <c r="M58">
        <v>-8.2251539000000005</v>
      </c>
      <c r="O58" s="5">
        <f t="shared" si="6"/>
        <v>5.71</v>
      </c>
      <c r="P58" s="5">
        <f t="shared" si="7"/>
        <v>-8.2858123999999993</v>
      </c>
      <c r="Q58" s="38">
        <f t="shared" si="8"/>
        <v>-8.6453190000000006</v>
      </c>
      <c r="R58" s="38">
        <f t="shared" si="9"/>
        <v>-8.8702555000000007</v>
      </c>
      <c r="S58" s="38">
        <f t="shared" si="10"/>
        <v>-9.2106198999999993</v>
      </c>
      <c r="T58" s="38">
        <f t="shared" si="11"/>
        <v>0</v>
      </c>
    </row>
    <row r="59" spans="2:21" x14ac:dyDescent="0.25">
      <c r="B59">
        <v>5500000000</v>
      </c>
      <c r="C59">
        <v>-6.9050379</v>
      </c>
      <c r="E59" s="5">
        <f t="shared" si="0"/>
        <v>5.78</v>
      </c>
      <c r="F59" s="5">
        <f t="shared" si="1"/>
        <v>-6.9843383000000001</v>
      </c>
      <c r="G59" s="38">
        <f t="shared" si="2"/>
        <v>-7.5166310999999997</v>
      </c>
      <c r="H59" s="38">
        <f t="shared" si="3"/>
        <v>-7.7755494000000001</v>
      </c>
      <c r="I59" s="38">
        <f t="shared" si="4"/>
        <v>-8.1428814000000003</v>
      </c>
      <c r="J59" s="38">
        <f t="shared" si="5"/>
        <v>0</v>
      </c>
      <c r="L59">
        <v>5500000000</v>
      </c>
      <c r="M59">
        <v>-8.2423382000000007</v>
      </c>
      <c r="O59" s="5">
        <f t="shared" si="6"/>
        <v>5.78</v>
      </c>
      <c r="P59" s="5">
        <f t="shared" si="7"/>
        <v>-8.2985457999999994</v>
      </c>
      <c r="Q59" s="38">
        <f t="shared" si="8"/>
        <v>-8.6633920999999994</v>
      </c>
      <c r="R59" s="38">
        <f t="shared" si="9"/>
        <v>-8.8916205999999995</v>
      </c>
      <c r="S59" s="38">
        <f t="shared" si="10"/>
        <v>-9.2259445000000007</v>
      </c>
      <c r="T59" s="38">
        <f t="shared" si="11"/>
        <v>0</v>
      </c>
    </row>
    <row r="60" spans="2:21" x14ac:dyDescent="0.25">
      <c r="B60">
        <v>5570000000</v>
      </c>
      <c r="C60">
        <v>-6.9182806000000001</v>
      </c>
      <c r="E60" s="5">
        <f t="shared" si="0"/>
        <v>5.85</v>
      </c>
      <c r="F60" s="5">
        <f t="shared" si="1"/>
        <v>-7.0163073999999996</v>
      </c>
      <c r="G60" s="38">
        <f t="shared" si="2"/>
        <v>-7.5406756000000001</v>
      </c>
      <c r="H60" s="38">
        <f t="shared" si="3"/>
        <v>-7.793488</v>
      </c>
      <c r="I60" s="38">
        <f t="shared" si="4"/>
        <v>-8.1553258999999994</v>
      </c>
      <c r="J60" s="38">
        <f t="shared" si="5"/>
        <v>0</v>
      </c>
      <c r="L60">
        <v>5570000000</v>
      </c>
      <c r="M60">
        <v>-8.2569999999999997</v>
      </c>
      <c r="O60" s="5">
        <f t="shared" si="6"/>
        <v>5.85</v>
      </c>
      <c r="P60" s="5">
        <f t="shared" si="7"/>
        <v>-8.3130006999999999</v>
      </c>
      <c r="Q60" s="38">
        <f t="shared" si="8"/>
        <v>-8.6838073999999992</v>
      </c>
      <c r="R60" s="38">
        <f t="shared" si="9"/>
        <v>-8.9158945000000003</v>
      </c>
      <c r="S60" s="38">
        <f t="shared" si="10"/>
        <v>-9.2455978000000005</v>
      </c>
      <c r="T60" s="38">
        <f t="shared" si="11"/>
        <v>0</v>
      </c>
    </row>
    <row r="61" spans="2:21" x14ac:dyDescent="0.25">
      <c r="B61">
        <v>5640000000</v>
      </c>
      <c r="C61">
        <v>-6.9442263000000004</v>
      </c>
      <c r="E61" s="5">
        <f t="shared" si="0"/>
        <v>5.92</v>
      </c>
      <c r="F61" s="5">
        <f t="shared" si="1"/>
        <v>-7.0479589000000002</v>
      </c>
      <c r="G61" s="38">
        <f t="shared" si="2"/>
        <v>-7.5657711000000001</v>
      </c>
      <c r="H61" s="38">
        <f t="shared" si="3"/>
        <v>-7.8226933000000001</v>
      </c>
      <c r="I61" s="38">
        <f t="shared" si="4"/>
        <v>-8.1838560000000005</v>
      </c>
      <c r="J61" s="38">
        <f t="shared" si="5"/>
        <v>0</v>
      </c>
      <c r="L61">
        <v>5640000000</v>
      </c>
      <c r="M61">
        <v>-8.2715054000000006</v>
      </c>
      <c r="O61" s="5">
        <f t="shared" si="6"/>
        <v>5.92</v>
      </c>
      <c r="P61" s="5">
        <f t="shared" si="7"/>
        <v>-8.3274345000000007</v>
      </c>
      <c r="Q61" s="38">
        <f t="shared" si="8"/>
        <v>-8.6920289999999998</v>
      </c>
      <c r="R61" s="38">
        <f t="shared" si="9"/>
        <v>-8.9268646</v>
      </c>
      <c r="S61" s="38">
        <f t="shared" si="10"/>
        <v>-9.2439012999999992</v>
      </c>
      <c r="T61" s="38">
        <f t="shared" si="11"/>
        <v>0</v>
      </c>
    </row>
    <row r="62" spans="2:21" x14ac:dyDescent="0.25">
      <c r="B62">
        <v>5710000000</v>
      </c>
      <c r="C62">
        <v>-6.9634194000000003</v>
      </c>
      <c r="E62" s="5">
        <f t="shared" si="0"/>
        <v>5.99</v>
      </c>
      <c r="F62" s="5">
        <f t="shared" si="1"/>
        <v>-7.0705833</v>
      </c>
      <c r="G62" s="38">
        <f t="shared" si="2"/>
        <v>-7.5765767000000004</v>
      </c>
      <c r="H62" s="38">
        <f t="shared" si="3"/>
        <v>-7.8367127999999999</v>
      </c>
      <c r="I62" s="38">
        <f t="shared" si="4"/>
        <v>-8.2002725999999999</v>
      </c>
      <c r="J62" s="38">
        <f t="shared" si="5"/>
        <v>0</v>
      </c>
      <c r="L62">
        <v>5710000000</v>
      </c>
      <c r="M62">
        <v>-8.2858123999999993</v>
      </c>
      <c r="O62" s="5">
        <f t="shared" si="6"/>
        <v>5.99</v>
      </c>
      <c r="P62" s="5">
        <f t="shared" si="7"/>
        <v>-8.3443851000000002</v>
      </c>
      <c r="Q62" s="38">
        <f t="shared" si="8"/>
        <v>-8.7115220999999998</v>
      </c>
      <c r="R62" s="38">
        <f t="shared" si="9"/>
        <v>-8.9473181000000004</v>
      </c>
      <c r="S62" s="38">
        <f t="shared" si="10"/>
        <v>-9.2612246999999996</v>
      </c>
      <c r="T62" s="38">
        <f t="shared" si="11"/>
        <v>0</v>
      </c>
    </row>
    <row r="63" spans="2:21" x14ac:dyDescent="0.25">
      <c r="B63">
        <v>5780000000</v>
      </c>
      <c r="C63">
        <v>-6.9843383000000001</v>
      </c>
      <c r="E63" s="5">
        <f t="shared" si="0"/>
        <v>6.06</v>
      </c>
      <c r="F63" s="5">
        <f t="shared" si="1"/>
        <v>-7.0750131999999999</v>
      </c>
      <c r="G63" s="38">
        <f t="shared" si="2"/>
        <v>-7.5449685999999998</v>
      </c>
      <c r="H63" s="38">
        <f t="shared" si="3"/>
        <v>-7.8396882999999997</v>
      </c>
      <c r="I63" s="38">
        <f t="shared" si="4"/>
        <v>-8.2081461000000004</v>
      </c>
      <c r="J63" s="38">
        <f t="shared" si="5"/>
        <v>0</v>
      </c>
      <c r="L63">
        <v>5780000000</v>
      </c>
      <c r="M63">
        <v>-8.2985457999999994</v>
      </c>
      <c r="O63" s="5">
        <f t="shared" si="6"/>
        <v>6.06</v>
      </c>
      <c r="P63" s="5">
        <f t="shared" si="7"/>
        <v>-8.4774598999999995</v>
      </c>
      <c r="Q63" s="38">
        <f t="shared" si="8"/>
        <v>-8.8388089999999995</v>
      </c>
      <c r="R63" s="38">
        <f t="shared" si="9"/>
        <v>-8.8903122000000003</v>
      </c>
      <c r="S63" s="38">
        <f t="shared" si="10"/>
        <v>-9.2402964000000001</v>
      </c>
      <c r="T63" s="38">
        <f t="shared" si="11"/>
        <v>0</v>
      </c>
    </row>
    <row r="64" spans="2:21" x14ac:dyDescent="0.25">
      <c r="B64">
        <v>5850000000</v>
      </c>
      <c r="C64">
        <v>-7.0163073999999996</v>
      </c>
      <c r="E64" s="5">
        <f t="shared" si="0"/>
        <v>6.13</v>
      </c>
      <c r="F64" s="5">
        <f t="shared" si="1"/>
        <v>-7.0836152999999999</v>
      </c>
      <c r="G64" s="38">
        <f t="shared" si="2"/>
        <v>-7.5424752000000002</v>
      </c>
      <c r="H64" s="38">
        <f t="shared" si="3"/>
        <v>-7.8402647999999999</v>
      </c>
      <c r="I64" s="38">
        <f t="shared" si="4"/>
        <v>-8.2162371000000007</v>
      </c>
      <c r="J64" s="38">
        <f t="shared" si="5"/>
        <v>0</v>
      </c>
      <c r="L64">
        <v>5850000000</v>
      </c>
      <c r="M64">
        <v>-8.3130006999999999</v>
      </c>
      <c r="O64" s="5">
        <f t="shared" si="6"/>
        <v>6.13</v>
      </c>
      <c r="P64" s="5">
        <f t="shared" si="7"/>
        <v>-8.5003433000000008</v>
      </c>
      <c r="Q64" s="38">
        <f t="shared" si="8"/>
        <v>-8.8632831999999997</v>
      </c>
      <c r="R64" s="38">
        <f t="shared" si="9"/>
        <v>-8.9169558999999996</v>
      </c>
      <c r="S64" s="38">
        <f t="shared" si="10"/>
        <v>-9.2654467</v>
      </c>
      <c r="T64" s="38">
        <f t="shared" si="11"/>
        <v>0</v>
      </c>
    </row>
    <row r="65" spans="2:20" x14ac:dyDescent="0.25">
      <c r="B65">
        <v>5920000000</v>
      </c>
      <c r="C65">
        <v>-7.0479589000000002</v>
      </c>
      <c r="E65" s="5">
        <f t="shared" si="0"/>
        <v>6.2</v>
      </c>
      <c r="F65" s="5">
        <f t="shared" si="1"/>
        <v>-7.0835843000000001</v>
      </c>
      <c r="G65" s="38">
        <f t="shared" si="2"/>
        <v>-7.5247621999999996</v>
      </c>
      <c r="H65" s="38">
        <f t="shared" si="3"/>
        <v>-7.8221626000000004</v>
      </c>
      <c r="I65" s="38">
        <f t="shared" si="4"/>
        <v>-8.2011813999999994</v>
      </c>
      <c r="J65" s="38">
        <f t="shared" si="5"/>
        <v>0</v>
      </c>
      <c r="L65">
        <v>5920000000</v>
      </c>
      <c r="M65">
        <v>-8.3274345000000007</v>
      </c>
      <c r="O65" s="5">
        <f t="shared" si="6"/>
        <v>6.2</v>
      </c>
      <c r="P65" s="5">
        <f t="shared" si="7"/>
        <v>-8.5211182000000001</v>
      </c>
      <c r="Q65" s="38">
        <f t="shared" si="8"/>
        <v>-8.9037571</v>
      </c>
      <c r="R65" s="38">
        <f t="shared" si="9"/>
        <v>-8.9683247000000001</v>
      </c>
      <c r="S65" s="38">
        <f t="shared" si="10"/>
        <v>-9.3245810999999996</v>
      </c>
      <c r="T65" s="38">
        <f t="shared" si="11"/>
        <v>0</v>
      </c>
    </row>
    <row r="66" spans="2:20" x14ac:dyDescent="0.25">
      <c r="B66">
        <v>5990000000</v>
      </c>
      <c r="C66">
        <v>-7.0705833</v>
      </c>
      <c r="E66" s="5">
        <f t="shared" si="0"/>
        <v>6.27</v>
      </c>
      <c r="F66" s="5">
        <f t="shared" si="1"/>
        <v>-7.0790538999999999</v>
      </c>
      <c r="G66" s="38">
        <f t="shared" si="2"/>
        <v>-7.5088176999999998</v>
      </c>
      <c r="H66" s="38">
        <f t="shared" si="3"/>
        <v>-7.8074874999999997</v>
      </c>
      <c r="I66" s="38">
        <f t="shared" si="4"/>
        <v>-8.2066087999999997</v>
      </c>
      <c r="J66" s="38">
        <f t="shared" si="5"/>
        <v>0</v>
      </c>
      <c r="L66">
        <v>5990000000</v>
      </c>
      <c r="M66">
        <v>-8.3443851000000002</v>
      </c>
      <c r="O66" s="5">
        <f t="shared" si="6"/>
        <v>6.27</v>
      </c>
      <c r="P66" s="5">
        <f t="shared" si="7"/>
        <v>-8.5471152999999997</v>
      </c>
      <c r="Q66" s="38">
        <f t="shared" si="8"/>
        <v>-8.9483776000000006</v>
      </c>
      <c r="R66" s="38">
        <f t="shared" si="9"/>
        <v>-9.0118837000000003</v>
      </c>
      <c r="S66" s="38">
        <f t="shared" si="10"/>
        <v>-9.3660640999999991</v>
      </c>
      <c r="T66" s="38">
        <f t="shared" si="11"/>
        <v>0</v>
      </c>
    </row>
    <row r="67" spans="2:20" x14ac:dyDescent="0.25">
      <c r="B67">
        <v>6060000000</v>
      </c>
      <c r="C67">
        <v>-7.0750131999999999</v>
      </c>
      <c r="E67" s="5">
        <f t="shared" si="0"/>
        <v>6.34</v>
      </c>
      <c r="F67" s="5">
        <f t="shared" si="1"/>
        <v>-7.0694609000000002</v>
      </c>
      <c r="G67" s="38">
        <f t="shared" si="2"/>
        <v>-7.4819716999999999</v>
      </c>
      <c r="H67" s="38">
        <f t="shared" si="3"/>
        <v>-7.7806373000000004</v>
      </c>
      <c r="I67" s="38">
        <f t="shared" si="4"/>
        <v>-8.1878718999999993</v>
      </c>
      <c r="J67" s="38">
        <f t="shared" si="5"/>
        <v>0</v>
      </c>
      <c r="L67">
        <v>6060000000</v>
      </c>
      <c r="M67">
        <v>-8.4774598999999995</v>
      </c>
      <c r="O67" s="5">
        <f t="shared" si="6"/>
        <v>6.34</v>
      </c>
      <c r="P67" s="5">
        <f t="shared" si="7"/>
        <v>-8.5820751000000008</v>
      </c>
      <c r="Q67" s="38">
        <f t="shared" si="8"/>
        <v>-9.0233746000000004</v>
      </c>
      <c r="R67" s="38">
        <f t="shared" si="9"/>
        <v>-9.0991955000000004</v>
      </c>
      <c r="S67" s="38">
        <f t="shared" si="10"/>
        <v>-9.4626999000000005</v>
      </c>
      <c r="T67" s="38">
        <f t="shared" si="11"/>
        <v>0</v>
      </c>
    </row>
    <row r="68" spans="2:20" x14ac:dyDescent="0.25">
      <c r="B68">
        <v>6130000000</v>
      </c>
      <c r="C68">
        <v>-7.0836152999999999</v>
      </c>
      <c r="E68" s="5">
        <f t="shared" si="0"/>
        <v>6.41</v>
      </c>
      <c r="F68" s="5">
        <f t="shared" si="1"/>
        <v>-7.0796890000000001</v>
      </c>
      <c r="G68" s="38">
        <f t="shared" si="2"/>
        <v>-7.5023270000000002</v>
      </c>
      <c r="H68" s="38">
        <f t="shared" si="3"/>
        <v>-7.7795386000000004</v>
      </c>
      <c r="I68" s="38">
        <f t="shared" si="4"/>
        <v>-8.2069987999999992</v>
      </c>
      <c r="J68" s="38">
        <f t="shared" si="5"/>
        <v>0</v>
      </c>
      <c r="L68">
        <v>6130000000</v>
      </c>
      <c r="M68">
        <v>-8.5003433000000008</v>
      </c>
      <c r="O68" s="5">
        <f t="shared" si="6"/>
        <v>6.41</v>
      </c>
      <c r="P68" s="5">
        <f t="shared" si="7"/>
        <v>-8.5116367000000004</v>
      </c>
      <c r="Q68" s="38">
        <f t="shared" si="8"/>
        <v>-9.0085878000000008</v>
      </c>
      <c r="R68" s="38">
        <f t="shared" si="9"/>
        <v>-9.2835578999999999</v>
      </c>
      <c r="S68" s="38">
        <f t="shared" si="10"/>
        <v>-9.6155167000000006</v>
      </c>
      <c r="T68" s="38">
        <f t="shared" si="11"/>
        <v>0</v>
      </c>
    </row>
    <row r="69" spans="2:20" x14ac:dyDescent="0.25">
      <c r="B69">
        <v>6200000000</v>
      </c>
      <c r="C69">
        <v>-7.0835843000000001</v>
      </c>
      <c r="E69" s="5">
        <f t="shared" si="0"/>
        <v>6.48</v>
      </c>
      <c r="F69" s="5">
        <f t="shared" si="1"/>
        <v>-7.0833773999999998</v>
      </c>
      <c r="G69" s="38">
        <f t="shared" si="2"/>
        <v>-7.4918094000000002</v>
      </c>
      <c r="H69" s="38">
        <f t="shared" si="3"/>
        <v>-7.7722300999999998</v>
      </c>
      <c r="I69" s="38">
        <f t="shared" si="4"/>
        <v>-8.2134532999999994</v>
      </c>
      <c r="J69" s="38">
        <f t="shared" si="5"/>
        <v>0</v>
      </c>
      <c r="L69">
        <v>6200000000</v>
      </c>
      <c r="M69">
        <v>-8.5211182000000001</v>
      </c>
      <c r="O69" s="5">
        <f t="shared" si="6"/>
        <v>6.48</v>
      </c>
      <c r="P69" s="5">
        <f t="shared" si="7"/>
        <v>-8.5631657000000008</v>
      </c>
      <c r="Q69" s="38">
        <f t="shared" si="8"/>
        <v>-9.1200218</v>
      </c>
      <c r="R69" s="38">
        <f t="shared" si="9"/>
        <v>-9.4047785000000008</v>
      </c>
      <c r="S69" s="38">
        <f t="shared" si="10"/>
        <v>-9.7483187000000004</v>
      </c>
      <c r="T69" s="38">
        <f t="shared" si="11"/>
        <v>0</v>
      </c>
    </row>
    <row r="70" spans="2:20" x14ac:dyDescent="0.25">
      <c r="B70">
        <v>6270000000</v>
      </c>
      <c r="C70">
        <v>-7.0790538999999999</v>
      </c>
      <c r="E70" s="5">
        <f t="shared" ref="E70:E133" si="12">B74/1000000000</f>
        <v>6.55</v>
      </c>
      <c r="F70" s="5">
        <f t="shared" ref="F70:F133" si="13">C74</f>
        <v>-7.0906624999999996</v>
      </c>
      <c r="G70" s="38">
        <f t="shared" ref="G70:G133" si="14">C280</f>
        <v>-7.4944538999999999</v>
      </c>
      <c r="H70" s="38">
        <f t="shared" ref="H70:H133" si="15">C486</f>
        <v>-7.7930187999999996</v>
      </c>
      <c r="I70" s="38">
        <f t="shared" ref="I70:I133" si="16">C692</f>
        <v>-8.2612877000000005</v>
      </c>
      <c r="J70" s="38">
        <f t="shared" ref="J70:J133" si="17">C898</f>
        <v>0</v>
      </c>
      <c r="L70">
        <v>6270000000</v>
      </c>
      <c r="M70">
        <v>-8.5471152999999997</v>
      </c>
      <c r="O70" s="5">
        <f t="shared" ref="O70:O133" si="18">L74/1000000000</f>
        <v>6.55</v>
      </c>
      <c r="P70" s="5">
        <f t="shared" ref="P70:P133" si="19">M74</f>
        <v>-8.6242961999999999</v>
      </c>
      <c r="Q70" s="38">
        <f t="shared" ref="Q70:Q133" si="20">M280</f>
        <v>-9.2232161000000001</v>
      </c>
      <c r="R70" s="38">
        <f t="shared" ref="R70:R133" si="21">M486</f>
        <v>-9.5186653000000003</v>
      </c>
      <c r="S70" s="38">
        <f t="shared" ref="S70:S133" si="22">M692</f>
        <v>-9.8640165</v>
      </c>
      <c r="T70" s="38">
        <f t="shared" ref="T70:T133" si="23">M898</f>
        <v>0</v>
      </c>
    </row>
    <row r="71" spans="2:20" x14ac:dyDescent="0.25">
      <c r="B71">
        <v>6340000000</v>
      </c>
      <c r="C71">
        <v>-7.0694609000000002</v>
      </c>
      <c r="E71" s="5">
        <f t="shared" si="12"/>
        <v>6.62</v>
      </c>
      <c r="F71" s="5">
        <f t="shared" si="13"/>
        <v>-7.1063274999999999</v>
      </c>
      <c r="G71" s="38">
        <f t="shared" si="14"/>
        <v>-7.5172743999999998</v>
      </c>
      <c r="H71" s="38">
        <f t="shared" si="15"/>
        <v>-7.8357549000000004</v>
      </c>
      <c r="I71" s="38">
        <f t="shared" si="16"/>
        <v>-8.3302078000000002</v>
      </c>
      <c r="J71" s="38">
        <f t="shared" si="17"/>
        <v>0</v>
      </c>
      <c r="L71">
        <v>6340000000</v>
      </c>
      <c r="M71">
        <v>-8.5820751000000008</v>
      </c>
      <c r="O71" s="5">
        <f t="shared" si="18"/>
        <v>6.62</v>
      </c>
      <c r="P71" s="5">
        <f t="shared" si="19"/>
        <v>-8.7152957999999998</v>
      </c>
      <c r="Q71" s="38">
        <f t="shared" si="20"/>
        <v>-9.3708591000000006</v>
      </c>
      <c r="R71" s="38">
        <f t="shared" si="21"/>
        <v>-9.6737680000000008</v>
      </c>
      <c r="S71" s="38">
        <f t="shared" si="22"/>
        <v>-10.023054999999999</v>
      </c>
      <c r="T71" s="38">
        <f t="shared" si="23"/>
        <v>0</v>
      </c>
    </row>
    <row r="72" spans="2:20" x14ac:dyDescent="0.25">
      <c r="B72">
        <v>6410000000</v>
      </c>
      <c r="C72">
        <v>-7.0796890000000001</v>
      </c>
      <c r="E72" s="5">
        <f t="shared" si="12"/>
        <v>6.69</v>
      </c>
      <c r="F72" s="5">
        <f t="shared" si="13"/>
        <v>-7.1317906000000004</v>
      </c>
      <c r="G72" s="38">
        <f t="shared" si="14"/>
        <v>-7.5731090999999999</v>
      </c>
      <c r="H72" s="38">
        <f t="shared" si="15"/>
        <v>-7.9209823999999998</v>
      </c>
      <c r="I72" s="38">
        <f t="shared" si="16"/>
        <v>-8.4550467000000005</v>
      </c>
      <c r="J72" s="38">
        <f t="shared" si="17"/>
        <v>0</v>
      </c>
      <c r="L72">
        <v>6410000000</v>
      </c>
      <c r="M72">
        <v>-8.5116367000000004</v>
      </c>
      <c r="O72" s="5">
        <f t="shared" si="18"/>
        <v>6.69</v>
      </c>
      <c r="P72" s="5">
        <f t="shared" si="19"/>
        <v>-8.8076772999999999</v>
      </c>
      <c r="Q72" s="38">
        <f t="shared" si="20"/>
        <v>-9.4905290999999998</v>
      </c>
      <c r="R72" s="38">
        <f t="shared" si="21"/>
        <v>-9.7903708999999992</v>
      </c>
      <c r="S72" s="38">
        <f t="shared" si="22"/>
        <v>-10.133869000000001</v>
      </c>
      <c r="T72" s="38">
        <f t="shared" si="23"/>
        <v>0</v>
      </c>
    </row>
    <row r="73" spans="2:20" x14ac:dyDescent="0.25">
      <c r="B73">
        <v>6480000000</v>
      </c>
      <c r="C73">
        <v>-7.0833773999999998</v>
      </c>
      <c r="E73" s="5">
        <f t="shared" si="12"/>
        <v>6.76</v>
      </c>
      <c r="F73" s="5">
        <f t="shared" si="13"/>
        <v>-7.1561612999999999</v>
      </c>
      <c r="G73" s="38">
        <f t="shared" si="14"/>
        <v>-7.6122145999999997</v>
      </c>
      <c r="H73" s="38">
        <f t="shared" si="15"/>
        <v>-7.9732862000000004</v>
      </c>
      <c r="I73" s="38">
        <f t="shared" si="16"/>
        <v>-8.5209284000000007</v>
      </c>
      <c r="J73" s="38">
        <f t="shared" si="17"/>
        <v>0</v>
      </c>
      <c r="L73">
        <v>6480000000</v>
      </c>
      <c r="M73">
        <v>-8.5631657000000008</v>
      </c>
      <c r="O73" s="5">
        <f t="shared" si="18"/>
        <v>6.76</v>
      </c>
      <c r="P73" s="5">
        <f t="shared" si="19"/>
        <v>-8.9089460000000003</v>
      </c>
      <c r="Q73" s="38">
        <f t="shared" si="20"/>
        <v>-9.6135082000000001</v>
      </c>
      <c r="R73" s="38">
        <f t="shared" si="21"/>
        <v>-9.9100360999999992</v>
      </c>
      <c r="S73" s="38">
        <f t="shared" si="22"/>
        <v>-10.256819</v>
      </c>
      <c r="T73" s="38">
        <f t="shared" si="23"/>
        <v>0</v>
      </c>
    </row>
    <row r="74" spans="2:20" x14ac:dyDescent="0.25">
      <c r="B74">
        <v>6550000000</v>
      </c>
      <c r="C74">
        <v>-7.0906624999999996</v>
      </c>
      <c r="E74" s="5">
        <f t="shared" si="12"/>
        <v>6.83</v>
      </c>
      <c r="F74" s="5">
        <f t="shared" si="13"/>
        <v>-7.1775532000000002</v>
      </c>
      <c r="G74" s="38">
        <f t="shared" si="14"/>
        <v>-7.6684728</v>
      </c>
      <c r="H74" s="38">
        <f t="shared" si="15"/>
        <v>-8.0560799000000003</v>
      </c>
      <c r="I74" s="38">
        <f t="shared" si="16"/>
        <v>-8.6273069000000007</v>
      </c>
      <c r="J74" s="38">
        <f t="shared" si="17"/>
        <v>0</v>
      </c>
      <c r="L74">
        <v>6550000000</v>
      </c>
      <c r="M74">
        <v>-8.6242961999999999</v>
      </c>
      <c r="O74" s="5">
        <f t="shared" si="18"/>
        <v>6.83</v>
      </c>
      <c r="P74" s="5">
        <f t="shared" si="19"/>
        <v>-9.0210170999999999</v>
      </c>
      <c r="Q74" s="38">
        <f t="shared" si="20"/>
        <v>-9.7200918000000005</v>
      </c>
      <c r="R74" s="38">
        <f t="shared" si="21"/>
        <v>-10.00672</v>
      </c>
      <c r="S74" s="38">
        <f t="shared" si="22"/>
        <v>-10.348343</v>
      </c>
      <c r="T74" s="38">
        <f t="shared" si="23"/>
        <v>0</v>
      </c>
    </row>
    <row r="75" spans="2:20" x14ac:dyDescent="0.25">
      <c r="B75">
        <v>6620000000</v>
      </c>
      <c r="C75">
        <v>-7.1063274999999999</v>
      </c>
      <c r="E75" s="5">
        <f t="shared" si="12"/>
        <v>6.9</v>
      </c>
      <c r="F75" s="5">
        <f t="shared" si="13"/>
        <v>-7.2018180000000003</v>
      </c>
      <c r="G75" s="38">
        <f t="shared" si="14"/>
        <v>-7.7278155999999996</v>
      </c>
      <c r="H75" s="38">
        <f t="shared" si="15"/>
        <v>-8.1284846999999996</v>
      </c>
      <c r="I75" s="38">
        <f t="shared" si="16"/>
        <v>-8.7092446999999993</v>
      </c>
      <c r="J75" s="38">
        <f t="shared" si="17"/>
        <v>0</v>
      </c>
      <c r="L75">
        <v>6620000000</v>
      </c>
      <c r="M75">
        <v>-8.7152957999999998</v>
      </c>
      <c r="O75" s="5">
        <f t="shared" si="18"/>
        <v>6.9</v>
      </c>
      <c r="P75" s="5">
        <f t="shared" si="19"/>
        <v>-9.1109095</v>
      </c>
      <c r="Q75" s="38">
        <f t="shared" si="20"/>
        <v>-9.8156786</v>
      </c>
      <c r="R75" s="38">
        <f t="shared" si="21"/>
        <v>-10.092143</v>
      </c>
      <c r="S75" s="38">
        <f t="shared" si="22"/>
        <v>-10.428217999999999</v>
      </c>
      <c r="T75" s="38">
        <f t="shared" si="23"/>
        <v>0</v>
      </c>
    </row>
    <row r="76" spans="2:20" x14ac:dyDescent="0.25">
      <c r="B76">
        <v>6690000000</v>
      </c>
      <c r="C76">
        <v>-7.1317906000000004</v>
      </c>
      <c r="E76" s="5">
        <f t="shared" si="12"/>
        <v>6.97</v>
      </c>
      <c r="F76" s="5">
        <f t="shared" si="13"/>
        <v>-7.2171206000000003</v>
      </c>
      <c r="G76" s="38">
        <f t="shared" si="14"/>
        <v>-7.7823520000000004</v>
      </c>
      <c r="H76" s="38">
        <f t="shared" si="15"/>
        <v>-8.205883</v>
      </c>
      <c r="I76" s="38">
        <f t="shared" si="16"/>
        <v>-8.7979403000000005</v>
      </c>
      <c r="J76" s="38">
        <f t="shared" si="17"/>
        <v>0</v>
      </c>
      <c r="L76">
        <v>6690000000</v>
      </c>
      <c r="M76">
        <v>-8.8076772999999999</v>
      </c>
      <c r="O76" s="5">
        <f t="shared" si="18"/>
        <v>6.97</v>
      </c>
      <c r="P76" s="5">
        <f t="shared" si="19"/>
        <v>-9.1953315999999994</v>
      </c>
      <c r="Q76" s="38">
        <f t="shared" si="20"/>
        <v>-9.8727731999999992</v>
      </c>
      <c r="R76" s="38">
        <f t="shared" si="21"/>
        <v>-10.138968</v>
      </c>
      <c r="S76" s="38">
        <f t="shared" si="22"/>
        <v>-10.466544000000001</v>
      </c>
      <c r="T76" s="38">
        <f t="shared" si="23"/>
        <v>0</v>
      </c>
    </row>
    <row r="77" spans="2:20" x14ac:dyDescent="0.25">
      <c r="B77">
        <v>6760000000</v>
      </c>
      <c r="C77">
        <v>-7.1561612999999999</v>
      </c>
      <c r="E77" s="5">
        <f t="shared" si="12"/>
        <v>7.04</v>
      </c>
      <c r="F77" s="5">
        <f t="shared" si="13"/>
        <v>-7.2284980000000001</v>
      </c>
      <c r="G77" s="38">
        <f t="shared" si="14"/>
        <v>-7.8079103999999999</v>
      </c>
      <c r="H77" s="38">
        <f t="shared" si="15"/>
        <v>-8.2371855000000007</v>
      </c>
      <c r="I77" s="38">
        <f t="shared" si="16"/>
        <v>-8.8170567000000002</v>
      </c>
      <c r="J77" s="38">
        <f t="shared" si="17"/>
        <v>0</v>
      </c>
      <c r="L77">
        <v>6760000000</v>
      </c>
      <c r="M77">
        <v>-8.9089460000000003</v>
      </c>
      <c r="O77" s="5">
        <f t="shared" si="18"/>
        <v>7.04</v>
      </c>
      <c r="P77" s="5">
        <f t="shared" si="19"/>
        <v>-9.2507315000000006</v>
      </c>
      <c r="Q77" s="38">
        <f t="shared" si="20"/>
        <v>-9.9081173000000007</v>
      </c>
      <c r="R77" s="38">
        <f t="shared" si="21"/>
        <v>-10.16911</v>
      </c>
      <c r="S77" s="38">
        <f t="shared" si="22"/>
        <v>-10.496881</v>
      </c>
      <c r="T77" s="38">
        <f t="shared" si="23"/>
        <v>0</v>
      </c>
    </row>
    <row r="78" spans="2:20" x14ac:dyDescent="0.25">
      <c r="B78">
        <v>6830000000</v>
      </c>
      <c r="C78">
        <v>-7.1775532000000002</v>
      </c>
      <c r="E78" s="5">
        <f t="shared" si="12"/>
        <v>7.11</v>
      </c>
      <c r="F78" s="5">
        <f t="shared" si="13"/>
        <v>-7.2368211999999996</v>
      </c>
      <c r="G78" s="38">
        <f t="shared" si="14"/>
        <v>-7.8482256000000001</v>
      </c>
      <c r="H78" s="38">
        <f t="shared" si="15"/>
        <v>-8.288475</v>
      </c>
      <c r="I78" s="38">
        <f t="shared" si="16"/>
        <v>-8.8609542999999995</v>
      </c>
      <c r="J78" s="38">
        <f t="shared" si="17"/>
        <v>0</v>
      </c>
      <c r="L78">
        <v>6830000000</v>
      </c>
      <c r="M78">
        <v>-9.0210170999999999</v>
      </c>
      <c r="O78" s="5">
        <f t="shared" si="18"/>
        <v>7.11</v>
      </c>
      <c r="P78" s="5">
        <f t="shared" si="19"/>
        <v>-9.3061799999999995</v>
      </c>
      <c r="Q78" s="38">
        <f t="shared" si="20"/>
        <v>-9.9381590000000006</v>
      </c>
      <c r="R78" s="38">
        <f t="shared" si="21"/>
        <v>-10.193851</v>
      </c>
      <c r="S78" s="38">
        <f t="shared" si="22"/>
        <v>-10.515504</v>
      </c>
      <c r="T78" s="38">
        <f t="shared" si="23"/>
        <v>0</v>
      </c>
    </row>
    <row r="79" spans="2:20" x14ac:dyDescent="0.25">
      <c r="B79">
        <v>6900000000</v>
      </c>
      <c r="C79">
        <v>-7.2018180000000003</v>
      </c>
      <c r="E79" s="5">
        <f t="shared" si="12"/>
        <v>7.18</v>
      </c>
      <c r="F79" s="5">
        <f t="shared" si="13"/>
        <v>-7.2528357999999997</v>
      </c>
      <c r="G79" s="38">
        <f t="shared" si="14"/>
        <v>-7.9058051000000003</v>
      </c>
      <c r="H79" s="38">
        <f t="shared" si="15"/>
        <v>-8.3473147999999995</v>
      </c>
      <c r="I79" s="38">
        <f t="shared" si="16"/>
        <v>-8.9041423999999996</v>
      </c>
      <c r="J79" s="38">
        <f t="shared" si="17"/>
        <v>0</v>
      </c>
      <c r="L79">
        <v>6900000000</v>
      </c>
      <c r="M79">
        <v>-9.1109095</v>
      </c>
      <c r="O79" s="5">
        <f t="shared" si="18"/>
        <v>7.18</v>
      </c>
      <c r="P79" s="5">
        <f t="shared" si="19"/>
        <v>-9.3365869999999997</v>
      </c>
      <c r="Q79" s="38">
        <f t="shared" si="20"/>
        <v>-9.9476584999999993</v>
      </c>
      <c r="R79" s="38">
        <f t="shared" si="21"/>
        <v>-10.204689999999999</v>
      </c>
      <c r="S79" s="38">
        <f t="shared" si="22"/>
        <v>-10.521693000000001</v>
      </c>
      <c r="T79" s="38">
        <f t="shared" si="23"/>
        <v>0</v>
      </c>
    </row>
    <row r="80" spans="2:20" x14ac:dyDescent="0.25">
      <c r="B80">
        <v>6970000000</v>
      </c>
      <c r="C80">
        <v>-7.2171206000000003</v>
      </c>
      <c r="E80" s="5">
        <f t="shared" si="12"/>
        <v>7.25</v>
      </c>
      <c r="F80" s="5">
        <f t="shared" si="13"/>
        <v>-7.2646541999999998</v>
      </c>
      <c r="G80" s="38">
        <f t="shared" si="14"/>
        <v>-7.9639878</v>
      </c>
      <c r="H80" s="38">
        <f t="shared" si="15"/>
        <v>-8.4105711000000003</v>
      </c>
      <c r="I80" s="38">
        <f t="shared" si="16"/>
        <v>-8.9578266000000006</v>
      </c>
      <c r="J80" s="38">
        <f t="shared" si="17"/>
        <v>0</v>
      </c>
      <c r="L80">
        <v>6970000000</v>
      </c>
      <c r="M80">
        <v>-9.1953315999999994</v>
      </c>
      <c r="O80" s="5">
        <f t="shared" si="18"/>
        <v>7.25</v>
      </c>
      <c r="P80" s="5">
        <f t="shared" si="19"/>
        <v>-9.4051188999999997</v>
      </c>
      <c r="Q80" s="38">
        <f t="shared" si="20"/>
        <v>-9.9761466999999993</v>
      </c>
      <c r="R80" s="38">
        <f t="shared" si="21"/>
        <v>-10.224459</v>
      </c>
      <c r="S80" s="38">
        <f t="shared" si="22"/>
        <v>-10.531689</v>
      </c>
      <c r="T80" s="38">
        <f t="shared" si="23"/>
        <v>0</v>
      </c>
    </row>
    <row r="81" spans="2:20" x14ac:dyDescent="0.25">
      <c r="B81">
        <v>7040000000</v>
      </c>
      <c r="C81">
        <v>-7.2284980000000001</v>
      </c>
      <c r="E81" s="5">
        <f t="shared" si="12"/>
        <v>7.32</v>
      </c>
      <c r="F81" s="5">
        <f t="shared" si="13"/>
        <v>-7.2777276000000004</v>
      </c>
      <c r="G81" s="38">
        <f t="shared" si="14"/>
        <v>-8.0078335000000003</v>
      </c>
      <c r="H81" s="38">
        <f t="shared" si="15"/>
        <v>-8.4377689</v>
      </c>
      <c r="I81" s="38">
        <f t="shared" si="16"/>
        <v>-8.9573993999999999</v>
      </c>
      <c r="J81" s="38">
        <f t="shared" si="17"/>
        <v>0</v>
      </c>
      <c r="L81">
        <v>7040000000</v>
      </c>
      <c r="M81">
        <v>-9.2507315000000006</v>
      </c>
      <c r="O81" s="5">
        <f t="shared" si="18"/>
        <v>7.32</v>
      </c>
      <c r="P81" s="5">
        <f t="shared" si="19"/>
        <v>-9.4450760000000002</v>
      </c>
      <c r="Q81" s="38">
        <f t="shared" si="20"/>
        <v>-9.9982165999999992</v>
      </c>
      <c r="R81" s="38">
        <f t="shared" si="21"/>
        <v>-10.243288</v>
      </c>
      <c r="S81" s="38">
        <f t="shared" si="22"/>
        <v>-10.550687999999999</v>
      </c>
      <c r="T81" s="38">
        <f t="shared" si="23"/>
        <v>0</v>
      </c>
    </row>
    <row r="82" spans="2:20" x14ac:dyDescent="0.25">
      <c r="B82">
        <v>7110000000</v>
      </c>
      <c r="C82">
        <v>-7.2368211999999996</v>
      </c>
      <c r="E82" s="5">
        <f t="shared" si="12"/>
        <v>7.39</v>
      </c>
      <c r="F82" s="5">
        <f t="shared" si="13"/>
        <v>-7.2882351999999999</v>
      </c>
      <c r="G82" s="38">
        <f t="shared" si="14"/>
        <v>-8.0485153</v>
      </c>
      <c r="H82" s="38">
        <f t="shared" si="15"/>
        <v>-8.4622344999999992</v>
      </c>
      <c r="I82" s="38">
        <f t="shared" si="16"/>
        <v>-8.9551362999999995</v>
      </c>
      <c r="J82" s="38">
        <f t="shared" si="17"/>
        <v>0</v>
      </c>
      <c r="L82">
        <v>7110000000</v>
      </c>
      <c r="M82">
        <v>-9.3061799999999995</v>
      </c>
      <c r="O82" s="5">
        <f t="shared" si="18"/>
        <v>7.39</v>
      </c>
      <c r="P82" s="5">
        <f t="shared" si="19"/>
        <v>-9.4880638000000008</v>
      </c>
      <c r="Q82" s="38">
        <f t="shared" si="20"/>
        <v>-10.02844</v>
      </c>
      <c r="R82" s="38">
        <f t="shared" si="21"/>
        <v>-10.272887000000001</v>
      </c>
      <c r="S82" s="38">
        <f t="shared" si="22"/>
        <v>-10.581072000000001</v>
      </c>
      <c r="T82" s="38">
        <f t="shared" si="23"/>
        <v>0</v>
      </c>
    </row>
    <row r="83" spans="2:20" x14ac:dyDescent="0.25">
      <c r="B83">
        <v>7180000000</v>
      </c>
      <c r="C83">
        <v>-7.2528357999999997</v>
      </c>
      <c r="E83" s="5">
        <f t="shared" si="12"/>
        <v>7.46</v>
      </c>
      <c r="F83" s="5">
        <f t="shared" si="13"/>
        <v>-7.3066192000000001</v>
      </c>
      <c r="G83" s="38">
        <f t="shared" si="14"/>
        <v>-8.1065120999999998</v>
      </c>
      <c r="H83" s="38">
        <f t="shared" si="15"/>
        <v>-8.5021447999999999</v>
      </c>
      <c r="I83" s="38">
        <f t="shared" si="16"/>
        <v>-8.9800167000000002</v>
      </c>
      <c r="J83" s="38">
        <f t="shared" si="17"/>
        <v>0</v>
      </c>
      <c r="L83">
        <v>7180000000</v>
      </c>
      <c r="M83">
        <v>-9.3365869999999997</v>
      </c>
      <c r="O83" s="5">
        <f t="shared" si="18"/>
        <v>7.46</v>
      </c>
      <c r="P83" s="5">
        <f t="shared" si="19"/>
        <v>-9.5101642999999996</v>
      </c>
      <c r="Q83" s="38">
        <f t="shared" si="20"/>
        <v>-10.037245</v>
      </c>
      <c r="R83" s="38">
        <f t="shared" si="21"/>
        <v>-10.27882</v>
      </c>
      <c r="S83" s="38">
        <f t="shared" si="22"/>
        <v>-10.582701</v>
      </c>
      <c r="T83" s="38">
        <f t="shared" si="23"/>
        <v>0</v>
      </c>
    </row>
    <row r="84" spans="2:20" x14ac:dyDescent="0.25">
      <c r="B84">
        <v>7250000000</v>
      </c>
      <c r="C84">
        <v>-7.2646541999999998</v>
      </c>
      <c r="E84" s="5">
        <f t="shared" si="12"/>
        <v>7.53</v>
      </c>
      <c r="F84" s="5">
        <f t="shared" si="13"/>
        <v>-7.3220143000000002</v>
      </c>
      <c r="G84" s="38">
        <f t="shared" si="14"/>
        <v>-8.1383361999999995</v>
      </c>
      <c r="H84" s="38">
        <f t="shared" si="15"/>
        <v>-8.5153599</v>
      </c>
      <c r="I84" s="38">
        <f t="shared" si="16"/>
        <v>-8.9946680000000008</v>
      </c>
      <c r="J84" s="38">
        <f t="shared" si="17"/>
        <v>0</v>
      </c>
      <c r="L84">
        <v>7250000000</v>
      </c>
      <c r="M84">
        <v>-9.4051188999999997</v>
      </c>
      <c r="O84" s="5">
        <f t="shared" si="18"/>
        <v>7.53</v>
      </c>
      <c r="P84" s="5">
        <f t="shared" si="19"/>
        <v>-9.5278682999999997</v>
      </c>
      <c r="Q84" s="38">
        <f t="shared" si="20"/>
        <v>-10.043051</v>
      </c>
      <c r="R84" s="38">
        <f t="shared" si="21"/>
        <v>-10.280642</v>
      </c>
      <c r="S84" s="38">
        <f t="shared" si="22"/>
        <v>-10.580628000000001</v>
      </c>
      <c r="T84" s="38">
        <f t="shared" si="23"/>
        <v>0</v>
      </c>
    </row>
    <row r="85" spans="2:20" x14ac:dyDescent="0.25">
      <c r="B85">
        <v>7320000000</v>
      </c>
      <c r="C85">
        <v>-7.2777276000000004</v>
      </c>
      <c r="E85" s="5">
        <f t="shared" si="12"/>
        <v>7.6</v>
      </c>
      <c r="F85" s="5">
        <f t="shared" si="13"/>
        <v>-7.3384733000000004</v>
      </c>
      <c r="G85" s="38">
        <f t="shared" si="14"/>
        <v>-8.1515579000000002</v>
      </c>
      <c r="H85" s="38">
        <f t="shared" si="15"/>
        <v>-8.5055741999999999</v>
      </c>
      <c r="I85" s="38">
        <f t="shared" si="16"/>
        <v>-8.9732456000000003</v>
      </c>
      <c r="J85" s="38">
        <f t="shared" si="17"/>
        <v>0</v>
      </c>
      <c r="L85">
        <v>7320000000</v>
      </c>
      <c r="M85">
        <v>-9.4450760000000002</v>
      </c>
      <c r="O85" s="5">
        <f t="shared" si="18"/>
        <v>7.6</v>
      </c>
      <c r="P85" s="5">
        <f t="shared" si="19"/>
        <v>-9.5067138999999994</v>
      </c>
      <c r="Q85" s="38">
        <f t="shared" si="20"/>
        <v>-10.027108</v>
      </c>
      <c r="R85" s="38">
        <f t="shared" si="21"/>
        <v>-10.268057000000001</v>
      </c>
      <c r="S85" s="38">
        <f t="shared" si="22"/>
        <v>-10.571877000000001</v>
      </c>
      <c r="T85" s="38">
        <f t="shared" si="23"/>
        <v>0</v>
      </c>
    </row>
    <row r="86" spans="2:20" x14ac:dyDescent="0.25">
      <c r="B86">
        <v>7390000000</v>
      </c>
      <c r="C86">
        <v>-7.2882351999999999</v>
      </c>
      <c r="E86" s="5">
        <f t="shared" si="12"/>
        <v>7.67</v>
      </c>
      <c r="F86" s="5">
        <f t="shared" si="13"/>
        <v>-7.3580480000000001</v>
      </c>
      <c r="G86" s="38">
        <f t="shared" si="14"/>
        <v>-8.1650019</v>
      </c>
      <c r="H86" s="38">
        <f t="shared" si="15"/>
        <v>-8.5005713000000007</v>
      </c>
      <c r="I86" s="38">
        <f t="shared" si="16"/>
        <v>-8.9756060000000009</v>
      </c>
      <c r="J86" s="38">
        <f t="shared" si="17"/>
        <v>0</v>
      </c>
      <c r="L86">
        <v>7390000000</v>
      </c>
      <c r="M86">
        <v>-9.4880638000000008</v>
      </c>
      <c r="O86" s="5">
        <f t="shared" si="18"/>
        <v>7.67</v>
      </c>
      <c r="P86" s="5">
        <f t="shared" si="19"/>
        <v>-9.4743595000000003</v>
      </c>
      <c r="Q86" s="38">
        <f t="shared" si="20"/>
        <v>-10.003304</v>
      </c>
      <c r="R86" s="38">
        <f t="shared" si="21"/>
        <v>-10.247973999999999</v>
      </c>
      <c r="S86" s="38">
        <f t="shared" si="22"/>
        <v>-10.560468999999999</v>
      </c>
      <c r="T86" s="38">
        <f t="shared" si="23"/>
        <v>0</v>
      </c>
    </row>
    <row r="87" spans="2:20" x14ac:dyDescent="0.25">
      <c r="B87">
        <v>7460000000</v>
      </c>
      <c r="C87">
        <v>-7.3066192000000001</v>
      </c>
      <c r="E87" s="5">
        <f t="shared" si="12"/>
        <v>7.74</v>
      </c>
      <c r="F87" s="5">
        <f t="shared" si="13"/>
        <v>-7.3800153999999996</v>
      </c>
      <c r="G87" s="38">
        <f t="shared" si="14"/>
        <v>-8.1639271000000004</v>
      </c>
      <c r="H87" s="38">
        <f t="shared" si="15"/>
        <v>-8.4789075999999994</v>
      </c>
      <c r="I87" s="38">
        <f t="shared" si="16"/>
        <v>-8.9406041999999992</v>
      </c>
      <c r="J87" s="38">
        <f t="shared" si="17"/>
        <v>0</v>
      </c>
      <c r="L87">
        <v>7460000000</v>
      </c>
      <c r="M87">
        <v>-9.5101642999999996</v>
      </c>
      <c r="O87" s="5">
        <f t="shared" si="18"/>
        <v>7.74</v>
      </c>
      <c r="P87" s="5">
        <f t="shared" si="19"/>
        <v>-9.4468040000000002</v>
      </c>
      <c r="Q87" s="38">
        <f t="shared" si="20"/>
        <v>-9.9797028999999995</v>
      </c>
      <c r="R87" s="38">
        <f t="shared" si="21"/>
        <v>-10.231726999999999</v>
      </c>
      <c r="S87" s="38">
        <f t="shared" si="22"/>
        <v>-10.556642</v>
      </c>
      <c r="T87" s="38">
        <f t="shared" si="23"/>
        <v>0</v>
      </c>
    </row>
    <row r="88" spans="2:20" x14ac:dyDescent="0.25">
      <c r="B88">
        <v>7530000000</v>
      </c>
      <c r="C88">
        <v>-7.3220143000000002</v>
      </c>
      <c r="E88" s="5">
        <f t="shared" si="12"/>
        <v>7.81</v>
      </c>
      <c r="F88" s="5">
        <f t="shared" si="13"/>
        <v>-7.4109968999999998</v>
      </c>
      <c r="G88" s="38">
        <f t="shared" si="14"/>
        <v>-8.1844006</v>
      </c>
      <c r="H88" s="38">
        <f t="shared" si="15"/>
        <v>-8.5077496000000004</v>
      </c>
      <c r="I88" s="38">
        <f t="shared" si="16"/>
        <v>-9.0611572000000002</v>
      </c>
      <c r="J88" s="38">
        <f t="shared" si="17"/>
        <v>0</v>
      </c>
      <c r="L88">
        <v>7530000000</v>
      </c>
      <c r="M88">
        <v>-9.5278682999999997</v>
      </c>
      <c r="O88" s="5">
        <f t="shared" si="18"/>
        <v>7.81</v>
      </c>
      <c r="P88" s="5">
        <f t="shared" si="19"/>
        <v>-9.4197655000000005</v>
      </c>
      <c r="Q88" s="38">
        <f t="shared" si="20"/>
        <v>-9.9472989999999992</v>
      </c>
      <c r="R88" s="38">
        <f t="shared" si="21"/>
        <v>-10.203222</v>
      </c>
      <c r="S88" s="38">
        <f t="shared" si="22"/>
        <v>-10.526730000000001</v>
      </c>
      <c r="T88" s="38">
        <f t="shared" si="23"/>
        <v>0</v>
      </c>
    </row>
    <row r="89" spans="2:20" x14ac:dyDescent="0.25">
      <c r="B89">
        <v>7600000000</v>
      </c>
      <c r="C89">
        <v>-7.3384733000000004</v>
      </c>
      <c r="E89" s="5">
        <f t="shared" si="12"/>
        <v>7.88</v>
      </c>
      <c r="F89" s="5">
        <f t="shared" si="13"/>
        <v>-7.4293393999999999</v>
      </c>
      <c r="G89" s="38">
        <f t="shared" si="14"/>
        <v>-8.1642121999999997</v>
      </c>
      <c r="H89" s="38">
        <f t="shared" si="15"/>
        <v>-8.4758043000000001</v>
      </c>
      <c r="I89" s="38">
        <f t="shared" si="16"/>
        <v>-9.0266570999999995</v>
      </c>
      <c r="J89" s="38">
        <f t="shared" si="17"/>
        <v>0</v>
      </c>
      <c r="L89">
        <v>7600000000</v>
      </c>
      <c r="M89">
        <v>-9.5067138999999994</v>
      </c>
      <c r="O89" s="5">
        <f t="shared" si="18"/>
        <v>7.88</v>
      </c>
      <c r="P89" s="5">
        <f t="shared" si="19"/>
        <v>-9.3895301999999994</v>
      </c>
      <c r="Q89" s="38">
        <f t="shared" si="20"/>
        <v>-9.9211016000000001</v>
      </c>
      <c r="R89" s="38">
        <f t="shared" si="21"/>
        <v>-10.188000000000001</v>
      </c>
      <c r="S89" s="38">
        <f t="shared" si="22"/>
        <v>-10.523490000000001</v>
      </c>
      <c r="T89" s="38">
        <f t="shared" si="23"/>
        <v>0</v>
      </c>
    </row>
    <row r="90" spans="2:20" x14ac:dyDescent="0.25">
      <c r="B90">
        <v>7670000000</v>
      </c>
      <c r="C90">
        <v>-7.3580480000000001</v>
      </c>
      <c r="E90" s="5">
        <f t="shared" si="12"/>
        <v>7.95</v>
      </c>
      <c r="F90" s="5">
        <f t="shared" si="13"/>
        <v>-7.447031</v>
      </c>
      <c r="G90" s="38">
        <f t="shared" si="14"/>
        <v>-8.1605843999999994</v>
      </c>
      <c r="H90" s="38">
        <f t="shared" si="15"/>
        <v>-8.4803885999999995</v>
      </c>
      <c r="I90" s="38">
        <f t="shared" si="16"/>
        <v>-9.0909662000000004</v>
      </c>
      <c r="J90" s="38">
        <f t="shared" si="17"/>
        <v>0</v>
      </c>
      <c r="L90">
        <v>7670000000</v>
      </c>
      <c r="M90">
        <v>-9.4743595000000003</v>
      </c>
      <c r="O90" s="5">
        <f t="shared" si="18"/>
        <v>7.95</v>
      </c>
      <c r="P90" s="5">
        <f t="shared" si="19"/>
        <v>-9.3817043000000009</v>
      </c>
      <c r="Q90" s="38">
        <f t="shared" si="20"/>
        <v>-9.9088478000000002</v>
      </c>
      <c r="R90" s="38">
        <f t="shared" si="21"/>
        <v>-10.176221</v>
      </c>
      <c r="S90" s="38">
        <f t="shared" si="22"/>
        <v>-10.513619</v>
      </c>
      <c r="T90" s="38">
        <f t="shared" si="23"/>
        <v>0</v>
      </c>
    </row>
    <row r="91" spans="2:20" x14ac:dyDescent="0.25">
      <c r="B91">
        <v>7740000000</v>
      </c>
      <c r="C91">
        <v>-7.3800153999999996</v>
      </c>
      <c r="E91" s="5">
        <f t="shared" si="12"/>
        <v>8.02</v>
      </c>
      <c r="F91" s="5">
        <f t="shared" si="13"/>
        <v>-7.4572767999999998</v>
      </c>
      <c r="G91" s="38">
        <f t="shared" si="14"/>
        <v>-8.1275224999999995</v>
      </c>
      <c r="H91" s="38">
        <f t="shared" si="15"/>
        <v>-8.4431685999999999</v>
      </c>
      <c r="I91" s="38">
        <f t="shared" si="16"/>
        <v>-9.0697393000000002</v>
      </c>
      <c r="J91" s="38">
        <f t="shared" si="17"/>
        <v>0</v>
      </c>
      <c r="L91">
        <v>7740000000</v>
      </c>
      <c r="M91">
        <v>-9.4468040000000002</v>
      </c>
      <c r="O91" s="5">
        <f t="shared" si="18"/>
        <v>8.02</v>
      </c>
      <c r="P91" s="5">
        <f t="shared" si="19"/>
        <v>-9.3710804000000003</v>
      </c>
      <c r="Q91" s="38">
        <f t="shared" si="20"/>
        <v>-9.8885001999999993</v>
      </c>
      <c r="R91" s="38">
        <f t="shared" si="21"/>
        <v>-10.167376000000001</v>
      </c>
      <c r="S91" s="38">
        <f t="shared" si="22"/>
        <v>-10.517004999999999</v>
      </c>
      <c r="T91" s="38">
        <f t="shared" si="23"/>
        <v>0</v>
      </c>
    </row>
    <row r="92" spans="2:20" x14ac:dyDescent="0.25">
      <c r="B92">
        <v>7810000000</v>
      </c>
      <c r="C92">
        <v>-7.4109968999999998</v>
      </c>
      <c r="E92" s="5">
        <f t="shared" si="12"/>
        <v>8.09</v>
      </c>
      <c r="F92" s="5">
        <f t="shared" si="13"/>
        <v>-7.4602041000000003</v>
      </c>
      <c r="G92" s="38">
        <f t="shared" si="14"/>
        <v>-8.1269541000000007</v>
      </c>
      <c r="H92" s="38">
        <f t="shared" si="15"/>
        <v>-8.4609661000000003</v>
      </c>
      <c r="I92" s="38">
        <f t="shared" si="16"/>
        <v>-9.1646338000000007</v>
      </c>
      <c r="J92" s="38">
        <f t="shared" si="17"/>
        <v>0</v>
      </c>
      <c r="L92">
        <v>7810000000</v>
      </c>
      <c r="M92">
        <v>-9.4197655000000005</v>
      </c>
      <c r="O92" s="5">
        <f t="shared" si="18"/>
        <v>8.09</v>
      </c>
      <c r="P92" s="5">
        <f t="shared" si="19"/>
        <v>-9.3666467999999998</v>
      </c>
      <c r="Q92" s="38">
        <f t="shared" si="20"/>
        <v>-9.8696575000000006</v>
      </c>
      <c r="R92" s="38">
        <f t="shared" si="21"/>
        <v>-10.148059999999999</v>
      </c>
      <c r="S92" s="38">
        <f t="shared" si="22"/>
        <v>-10.49037</v>
      </c>
      <c r="T92" s="38">
        <f t="shared" si="23"/>
        <v>0</v>
      </c>
    </row>
    <row r="93" spans="2:20" x14ac:dyDescent="0.25">
      <c r="B93">
        <v>7880000000</v>
      </c>
      <c r="C93">
        <v>-7.4293393999999999</v>
      </c>
      <c r="E93" s="5">
        <f t="shared" si="12"/>
        <v>8.16</v>
      </c>
      <c r="F93" s="5">
        <f t="shared" si="13"/>
        <v>-7.4460845000000004</v>
      </c>
      <c r="G93" s="38">
        <f t="shared" si="14"/>
        <v>-8.0994405999999994</v>
      </c>
      <c r="H93" s="38">
        <f t="shared" si="15"/>
        <v>-8.4490947999999992</v>
      </c>
      <c r="I93" s="38">
        <f t="shared" si="16"/>
        <v>-9.2049521999999993</v>
      </c>
      <c r="J93" s="38">
        <f t="shared" si="17"/>
        <v>0</v>
      </c>
      <c r="L93">
        <v>7880000000</v>
      </c>
      <c r="M93">
        <v>-9.3895301999999994</v>
      </c>
      <c r="O93" s="5">
        <f t="shared" si="18"/>
        <v>8.16</v>
      </c>
      <c r="P93" s="5">
        <f t="shared" si="19"/>
        <v>-9.3590392999999992</v>
      </c>
      <c r="Q93" s="38">
        <f t="shared" si="20"/>
        <v>-9.8405552000000007</v>
      </c>
      <c r="R93" s="38">
        <f t="shared" si="21"/>
        <v>-10.121247</v>
      </c>
      <c r="S93" s="38">
        <f t="shared" si="22"/>
        <v>-10.474575</v>
      </c>
      <c r="T93" s="38">
        <f t="shared" si="23"/>
        <v>0</v>
      </c>
    </row>
    <row r="94" spans="2:20" x14ac:dyDescent="0.25">
      <c r="B94">
        <v>7950000000</v>
      </c>
      <c r="C94">
        <v>-7.447031</v>
      </c>
      <c r="E94" s="5">
        <f t="shared" si="12"/>
        <v>8.23</v>
      </c>
      <c r="F94" s="5">
        <f t="shared" si="13"/>
        <v>-7.4342126999999998</v>
      </c>
      <c r="G94" s="38">
        <f t="shared" si="14"/>
        <v>-8.0922832000000007</v>
      </c>
      <c r="H94" s="38">
        <f t="shared" si="15"/>
        <v>-8.4631767</v>
      </c>
      <c r="I94" s="38">
        <f t="shared" si="16"/>
        <v>-9.2765416999999992</v>
      </c>
      <c r="J94" s="38">
        <f t="shared" si="17"/>
        <v>0</v>
      </c>
      <c r="L94">
        <v>7950000000</v>
      </c>
      <c r="M94">
        <v>-9.3817043000000009</v>
      </c>
      <c r="O94" s="5">
        <f t="shared" si="18"/>
        <v>8.23</v>
      </c>
      <c r="P94" s="5">
        <f t="shared" si="19"/>
        <v>-9.3540363000000006</v>
      </c>
      <c r="Q94" s="38">
        <f t="shared" si="20"/>
        <v>-9.8081341000000002</v>
      </c>
      <c r="R94" s="38">
        <f t="shared" si="21"/>
        <v>-10.085808999999999</v>
      </c>
      <c r="S94" s="38">
        <f t="shared" si="22"/>
        <v>-10.446501</v>
      </c>
      <c r="T94" s="38">
        <f t="shared" si="23"/>
        <v>0</v>
      </c>
    </row>
    <row r="95" spans="2:20" x14ac:dyDescent="0.25">
      <c r="B95">
        <v>8020000000</v>
      </c>
      <c r="C95">
        <v>-7.4572767999999998</v>
      </c>
      <c r="E95" s="5">
        <f t="shared" si="12"/>
        <v>8.3000000000000007</v>
      </c>
      <c r="F95" s="5">
        <f t="shared" si="13"/>
        <v>-7.4248995999999998</v>
      </c>
      <c r="G95" s="38">
        <f t="shared" si="14"/>
        <v>-8.0917788000000002</v>
      </c>
      <c r="H95" s="38">
        <f t="shared" si="15"/>
        <v>-8.4783372999999997</v>
      </c>
      <c r="I95" s="38">
        <f t="shared" si="16"/>
        <v>-9.3294525000000004</v>
      </c>
      <c r="J95" s="38">
        <f t="shared" si="17"/>
        <v>0</v>
      </c>
      <c r="L95">
        <v>8020000000</v>
      </c>
      <c r="M95">
        <v>-9.3710804000000003</v>
      </c>
      <c r="O95" s="5">
        <f t="shared" si="18"/>
        <v>8.3000000000000007</v>
      </c>
      <c r="P95" s="5">
        <f t="shared" si="19"/>
        <v>-9.3362560000000006</v>
      </c>
      <c r="Q95" s="38">
        <f t="shared" si="20"/>
        <v>-9.7551383999999999</v>
      </c>
      <c r="R95" s="38">
        <f t="shared" si="21"/>
        <v>-10.030115</v>
      </c>
      <c r="S95" s="38">
        <f t="shared" si="22"/>
        <v>-10.401908000000001</v>
      </c>
      <c r="T95" s="38">
        <f t="shared" si="23"/>
        <v>0</v>
      </c>
    </row>
    <row r="96" spans="2:20" x14ac:dyDescent="0.25">
      <c r="B96">
        <v>8090000000</v>
      </c>
      <c r="C96">
        <v>-7.4602041000000003</v>
      </c>
      <c r="E96" s="5">
        <f t="shared" si="12"/>
        <v>8.3699999999999992</v>
      </c>
      <c r="F96" s="5">
        <f t="shared" si="13"/>
        <v>-7.4194183000000002</v>
      </c>
      <c r="G96" s="38">
        <f t="shared" si="14"/>
        <v>-8.1264371999999998</v>
      </c>
      <c r="H96" s="38">
        <f t="shared" si="15"/>
        <v>-8.5459002999999996</v>
      </c>
      <c r="I96" s="38">
        <f t="shared" si="16"/>
        <v>-9.4691791999999992</v>
      </c>
      <c r="J96" s="38">
        <f t="shared" si="17"/>
        <v>0</v>
      </c>
      <c r="L96">
        <v>8090000000</v>
      </c>
      <c r="M96">
        <v>-9.3666467999999998</v>
      </c>
      <c r="O96" s="5">
        <f t="shared" si="18"/>
        <v>8.3699999999999992</v>
      </c>
      <c r="P96" s="5">
        <f t="shared" si="19"/>
        <v>-9.3322792000000003</v>
      </c>
      <c r="Q96" s="38">
        <f t="shared" si="20"/>
        <v>-9.7130709</v>
      </c>
      <c r="R96" s="38">
        <f t="shared" si="21"/>
        <v>-9.9751244000000003</v>
      </c>
      <c r="S96" s="38">
        <f t="shared" si="22"/>
        <v>-10.347201</v>
      </c>
      <c r="T96" s="38">
        <f t="shared" si="23"/>
        <v>0</v>
      </c>
    </row>
    <row r="97" spans="2:20" x14ac:dyDescent="0.25">
      <c r="B97">
        <v>8160000000</v>
      </c>
      <c r="C97">
        <v>-7.4460845000000004</v>
      </c>
      <c r="E97" s="5">
        <f t="shared" si="12"/>
        <v>8.44</v>
      </c>
      <c r="F97" s="5">
        <f t="shared" si="13"/>
        <v>-7.4253178000000002</v>
      </c>
      <c r="G97" s="38">
        <f t="shared" si="14"/>
        <v>-8.1770648999999995</v>
      </c>
      <c r="H97" s="38">
        <f t="shared" si="15"/>
        <v>-8.6292887</v>
      </c>
      <c r="I97" s="38">
        <f t="shared" si="16"/>
        <v>-9.6168566000000002</v>
      </c>
      <c r="J97" s="38">
        <f t="shared" si="17"/>
        <v>0</v>
      </c>
      <c r="L97">
        <v>8160000000</v>
      </c>
      <c r="M97">
        <v>-9.3590392999999992</v>
      </c>
      <c r="O97" s="5">
        <f t="shared" si="18"/>
        <v>8.44</v>
      </c>
      <c r="P97" s="5">
        <f t="shared" si="19"/>
        <v>-9.3235598</v>
      </c>
      <c r="Q97" s="38">
        <f t="shared" si="20"/>
        <v>-9.6659813000000003</v>
      </c>
      <c r="R97" s="38">
        <f t="shared" si="21"/>
        <v>-9.9145441000000005</v>
      </c>
      <c r="S97" s="38">
        <f t="shared" si="22"/>
        <v>-10.288671000000001</v>
      </c>
      <c r="T97" s="38">
        <f t="shared" si="23"/>
        <v>0</v>
      </c>
    </row>
    <row r="98" spans="2:20" x14ac:dyDescent="0.25">
      <c r="B98">
        <v>8230000000</v>
      </c>
      <c r="C98">
        <v>-7.4342126999999998</v>
      </c>
      <c r="E98" s="5">
        <f t="shared" si="12"/>
        <v>8.51</v>
      </c>
      <c r="F98" s="5">
        <f t="shared" si="13"/>
        <v>-7.4533104999999997</v>
      </c>
      <c r="G98" s="38">
        <f t="shared" si="14"/>
        <v>-8.2379941999999993</v>
      </c>
      <c r="H98" s="38">
        <f t="shared" si="15"/>
        <v>-8.7102470000000007</v>
      </c>
      <c r="I98" s="38">
        <f t="shared" si="16"/>
        <v>-9.6905011999999999</v>
      </c>
      <c r="J98" s="38">
        <f t="shared" si="17"/>
        <v>0</v>
      </c>
      <c r="L98">
        <v>8230000000</v>
      </c>
      <c r="M98">
        <v>-9.3540363000000006</v>
      </c>
      <c r="O98" s="5">
        <f t="shared" si="18"/>
        <v>8.51</v>
      </c>
      <c r="P98" s="5">
        <f t="shared" si="19"/>
        <v>-9.3205317999999995</v>
      </c>
      <c r="Q98" s="38">
        <f t="shared" si="20"/>
        <v>-9.6364917999999999</v>
      </c>
      <c r="R98" s="38">
        <f t="shared" si="21"/>
        <v>-9.8771123999999997</v>
      </c>
      <c r="S98" s="38">
        <f t="shared" si="22"/>
        <v>-10.254205000000001</v>
      </c>
      <c r="T98" s="38">
        <f t="shared" si="23"/>
        <v>0</v>
      </c>
    </row>
    <row r="99" spans="2:20" x14ac:dyDescent="0.25">
      <c r="B99">
        <v>8300000000</v>
      </c>
      <c r="C99">
        <v>-7.4248995999999998</v>
      </c>
      <c r="E99" s="5">
        <f t="shared" si="12"/>
        <v>8.58</v>
      </c>
      <c r="F99" s="5">
        <f t="shared" si="13"/>
        <v>-7.4906620999999998</v>
      </c>
      <c r="G99" s="38">
        <f t="shared" si="14"/>
        <v>-8.3202294999999999</v>
      </c>
      <c r="H99" s="38">
        <f t="shared" si="15"/>
        <v>-8.8153830000000006</v>
      </c>
      <c r="I99" s="38">
        <f t="shared" si="16"/>
        <v>-9.8356303999999994</v>
      </c>
      <c r="J99" s="38">
        <f t="shared" si="17"/>
        <v>0</v>
      </c>
      <c r="L99">
        <v>8300000000</v>
      </c>
      <c r="M99">
        <v>-9.3362560000000006</v>
      </c>
      <c r="O99" s="5">
        <f t="shared" si="18"/>
        <v>8.58</v>
      </c>
      <c r="P99" s="5">
        <f t="shared" si="19"/>
        <v>-9.3192395999999995</v>
      </c>
      <c r="Q99" s="38">
        <f t="shared" si="20"/>
        <v>-9.6222352999999998</v>
      </c>
      <c r="R99" s="38">
        <f t="shared" si="21"/>
        <v>-9.8566236000000007</v>
      </c>
      <c r="S99" s="38">
        <f t="shared" si="22"/>
        <v>-10.236083000000001</v>
      </c>
      <c r="T99" s="38">
        <f t="shared" si="23"/>
        <v>0</v>
      </c>
    </row>
    <row r="100" spans="2:20" x14ac:dyDescent="0.25">
      <c r="B100">
        <v>8370000000</v>
      </c>
      <c r="C100">
        <v>-7.4194183000000002</v>
      </c>
      <c r="E100" s="5">
        <f t="shared" si="12"/>
        <v>8.65</v>
      </c>
      <c r="F100" s="5">
        <f t="shared" si="13"/>
        <v>-7.5333638000000001</v>
      </c>
      <c r="G100" s="38">
        <f t="shared" si="14"/>
        <v>-8.3867960000000004</v>
      </c>
      <c r="H100" s="38">
        <f t="shared" si="15"/>
        <v>-8.8851317999999999</v>
      </c>
      <c r="I100" s="38">
        <f t="shared" si="16"/>
        <v>-9.8855819999999994</v>
      </c>
      <c r="J100" s="38">
        <f t="shared" si="17"/>
        <v>0</v>
      </c>
      <c r="L100">
        <v>8370000000</v>
      </c>
      <c r="M100">
        <v>-9.3322792000000003</v>
      </c>
      <c r="O100" s="5">
        <f t="shared" si="18"/>
        <v>8.65</v>
      </c>
      <c r="P100" s="5">
        <f t="shared" si="19"/>
        <v>-9.3190918000000007</v>
      </c>
      <c r="Q100" s="38">
        <f t="shared" si="20"/>
        <v>-9.6261702000000007</v>
      </c>
      <c r="R100" s="38">
        <f t="shared" si="21"/>
        <v>-9.8642836000000003</v>
      </c>
      <c r="S100" s="38">
        <f t="shared" si="22"/>
        <v>-10.251782</v>
      </c>
      <c r="T100" s="38">
        <f t="shared" si="23"/>
        <v>0</v>
      </c>
    </row>
    <row r="101" spans="2:20" x14ac:dyDescent="0.25">
      <c r="B101">
        <v>8440000000</v>
      </c>
      <c r="C101">
        <v>-7.4253178000000002</v>
      </c>
      <c r="E101" s="5">
        <f t="shared" si="12"/>
        <v>8.7200000000000006</v>
      </c>
      <c r="F101" s="5">
        <f t="shared" si="13"/>
        <v>-7.5934944</v>
      </c>
      <c r="G101" s="38">
        <f t="shared" si="14"/>
        <v>-8.4693441000000007</v>
      </c>
      <c r="H101" s="38">
        <f t="shared" si="15"/>
        <v>-8.9753685000000001</v>
      </c>
      <c r="I101" s="38">
        <f t="shared" si="16"/>
        <v>-9.9828376999999993</v>
      </c>
      <c r="J101" s="38">
        <f t="shared" si="17"/>
        <v>0</v>
      </c>
      <c r="L101">
        <v>8440000000</v>
      </c>
      <c r="M101">
        <v>-9.3235598</v>
      </c>
      <c r="O101" s="5">
        <f t="shared" si="18"/>
        <v>8.7200000000000006</v>
      </c>
      <c r="P101" s="5">
        <f t="shared" si="19"/>
        <v>-9.3133573999999992</v>
      </c>
      <c r="Q101" s="38">
        <f t="shared" si="20"/>
        <v>-9.6291895000000007</v>
      </c>
      <c r="R101" s="38">
        <f t="shared" si="21"/>
        <v>-9.8750057000000009</v>
      </c>
      <c r="S101" s="38">
        <f t="shared" si="22"/>
        <v>-10.261025</v>
      </c>
      <c r="T101" s="38">
        <f t="shared" si="23"/>
        <v>0</v>
      </c>
    </row>
    <row r="102" spans="2:20" x14ac:dyDescent="0.25">
      <c r="B102">
        <v>8510000000</v>
      </c>
      <c r="C102">
        <v>-7.4533104999999997</v>
      </c>
      <c r="E102" s="5">
        <f t="shared" si="12"/>
        <v>8.7899999999999991</v>
      </c>
      <c r="F102" s="5">
        <f t="shared" si="13"/>
        <v>-7.6438012000000004</v>
      </c>
      <c r="G102" s="38">
        <f t="shared" si="14"/>
        <v>-8.5127419999999994</v>
      </c>
      <c r="H102" s="38">
        <f t="shared" si="15"/>
        <v>-9.0046139000000007</v>
      </c>
      <c r="I102" s="38">
        <f t="shared" si="16"/>
        <v>-9.9678450000000005</v>
      </c>
      <c r="J102" s="38">
        <f t="shared" si="17"/>
        <v>0</v>
      </c>
      <c r="L102">
        <v>8510000000</v>
      </c>
      <c r="M102">
        <v>-9.3205317999999995</v>
      </c>
      <c r="O102" s="5">
        <f t="shared" si="18"/>
        <v>8.7899999999999991</v>
      </c>
      <c r="P102" s="5">
        <f t="shared" si="19"/>
        <v>-9.3138523000000006</v>
      </c>
      <c r="Q102" s="38">
        <f t="shared" si="20"/>
        <v>-9.6489601</v>
      </c>
      <c r="R102" s="38">
        <f t="shared" si="21"/>
        <v>-9.9033365</v>
      </c>
      <c r="S102" s="38">
        <f t="shared" si="22"/>
        <v>-10.293989</v>
      </c>
      <c r="T102" s="38">
        <f t="shared" si="23"/>
        <v>0</v>
      </c>
    </row>
    <row r="103" spans="2:20" x14ac:dyDescent="0.25">
      <c r="B103">
        <v>8580000000</v>
      </c>
      <c r="C103">
        <v>-7.4906620999999998</v>
      </c>
      <c r="E103" s="5">
        <f t="shared" si="12"/>
        <v>8.86</v>
      </c>
      <c r="F103" s="5">
        <f t="shared" si="13"/>
        <v>-7.6839899999999997</v>
      </c>
      <c r="G103" s="38">
        <f t="shared" si="14"/>
        <v>-8.5409545999999992</v>
      </c>
      <c r="H103" s="38">
        <f t="shared" si="15"/>
        <v>-9.0157585000000005</v>
      </c>
      <c r="I103" s="38">
        <f t="shared" si="16"/>
        <v>-9.9453449000000003</v>
      </c>
      <c r="J103" s="38">
        <f t="shared" si="17"/>
        <v>0</v>
      </c>
      <c r="L103">
        <v>8580000000</v>
      </c>
      <c r="M103">
        <v>-9.3192395999999995</v>
      </c>
      <c r="O103" s="5">
        <f t="shared" si="18"/>
        <v>8.86</v>
      </c>
      <c r="P103" s="5">
        <f t="shared" si="19"/>
        <v>-9.3132123999999994</v>
      </c>
      <c r="Q103" s="38">
        <f t="shared" si="20"/>
        <v>-9.6739005999999996</v>
      </c>
      <c r="R103" s="38">
        <f t="shared" si="21"/>
        <v>-9.9383105999999994</v>
      </c>
      <c r="S103" s="38">
        <f t="shared" si="22"/>
        <v>-10.327769999999999</v>
      </c>
      <c r="T103" s="38">
        <f t="shared" si="23"/>
        <v>0</v>
      </c>
    </row>
    <row r="104" spans="2:20" x14ac:dyDescent="0.25">
      <c r="B104">
        <v>8650000000</v>
      </c>
      <c r="C104">
        <v>-7.5333638000000001</v>
      </c>
      <c r="E104" s="5">
        <f t="shared" si="12"/>
        <v>8.93</v>
      </c>
      <c r="F104" s="5">
        <f t="shared" si="13"/>
        <v>-7.7256869999999997</v>
      </c>
      <c r="G104" s="38">
        <f t="shared" si="14"/>
        <v>-8.5557785000000006</v>
      </c>
      <c r="H104" s="38">
        <f t="shared" si="15"/>
        <v>-9.0181083999999991</v>
      </c>
      <c r="I104" s="38">
        <f t="shared" si="16"/>
        <v>-9.9029112000000001</v>
      </c>
      <c r="J104" s="38">
        <f t="shared" si="17"/>
        <v>0</v>
      </c>
      <c r="L104">
        <v>8650000000</v>
      </c>
      <c r="M104">
        <v>-9.3190918000000007</v>
      </c>
      <c r="O104" s="5">
        <f t="shared" si="18"/>
        <v>8.93</v>
      </c>
      <c r="P104" s="5">
        <f t="shared" si="19"/>
        <v>-9.3153591000000002</v>
      </c>
      <c r="Q104" s="38">
        <f t="shared" si="20"/>
        <v>-9.6975917999999997</v>
      </c>
      <c r="R104" s="38">
        <f t="shared" si="21"/>
        <v>-9.9678620999999996</v>
      </c>
      <c r="S104" s="38">
        <f t="shared" si="22"/>
        <v>-10.354006999999999</v>
      </c>
      <c r="T104" s="38">
        <f t="shared" si="23"/>
        <v>0</v>
      </c>
    </row>
    <row r="105" spans="2:20" x14ac:dyDescent="0.25">
      <c r="B105">
        <v>8720000000</v>
      </c>
      <c r="C105">
        <v>-7.5934944</v>
      </c>
      <c r="E105" s="5">
        <f t="shared" si="12"/>
        <v>9</v>
      </c>
      <c r="F105" s="5">
        <f t="shared" si="13"/>
        <v>-7.7478657000000002</v>
      </c>
      <c r="G105" s="38">
        <f t="shared" si="14"/>
        <v>-8.5453930000000007</v>
      </c>
      <c r="H105" s="38">
        <f t="shared" si="15"/>
        <v>-8.9909619999999997</v>
      </c>
      <c r="I105" s="38">
        <f t="shared" si="16"/>
        <v>-9.8335562000000003</v>
      </c>
      <c r="J105" s="38">
        <f t="shared" si="17"/>
        <v>0</v>
      </c>
      <c r="L105">
        <v>8720000000</v>
      </c>
      <c r="M105">
        <v>-9.3133573999999992</v>
      </c>
      <c r="O105" s="5">
        <f t="shared" si="18"/>
        <v>9</v>
      </c>
      <c r="P105" s="5">
        <f t="shared" si="19"/>
        <v>-9.3234242999999992</v>
      </c>
      <c r="Q105" s="38">
        <f t="shared" si="20"/>
        <v>-9.7319908000000002</v>
      </c>
      <c r="R105" s="38">
        <f t="shared" si="21"/>
        <v>-10.006344</v>
      </c>
      <c r="S105" s="38">
        <f t="shared" si="22"/>
        <v>-10.39875</v>
      </c>
      <c r="T105" s="38">
        <f t="shared" si="23"/>
        <v>0</v>
      </c>
    </row>
    <row r="106" spans="2:20" x14ac:dyDescent="0.25">
      <c r="B106">
        <v>8790000000</v>
      </c>
      <c r="C106">
        <v>-7.6438012000000004</v>
      </c>
      <c r="E106" s="5">
        <f t="shared" si="12"/>
        <v>9.07</v>
      </c>
      <c r="F106" s="5">
        <f t="shared" si="13"/>
        <v>-7.7751793999999999</v>
      </c>
      <c r="G106" s="38">
        <f t="shared" si="14"/>
        <v>-8.5324954999999996</v>
      </c>
      <c r="H106" s="38">
        <f t="shared" si="15"/>
        <v>-8.9767332</v>
      </c>
      <c r="I106" s="38">
        <f t="shared" si="16"/>
        <v>-9.8076544000000005</v>
      </c>
      <c r="J106" s="38">
        <f t="shared" si="17"/>
        <v>0</v>
      </c>
      <c r="L106">
        <v>8790000000</v>
      </c>
      <c r="M106">
        <v>-9.3138523000000006</v>
      </c>
      <c r="O106" s="5">
        <f t="shared" si="18"/>
        <v>9.07</v>
      </c>
      <c r="P106" s="5">
        <f t="shared" si="19"/>
        <v>-9.3213749000000004</v>
      </c>
      <c r="Q106" s="38">
        <f t="shared" si="20"/>
        <v>-9.7417145000000005</v>
      </c>
      <c r="R106" s="38">
        <f t="shared" si="21"/>
        <v>-10.006242</v>
      </c>
      <c r="S106" s="38">
        <f t="shared" si="22"/>
        <v>-10.392564</v>
      </c>
      <c r="T106" s="38">
        <f t="shared" si="23"/>
        <v>0</v>
      </c>
    </row>
    <row r="107" spans="2:20" x14ac:dyDescent="0.25">
      <c r="B107">
        <v>8860000000</v>
      </c>
      <c r="C107">
        <v>-7.6839899999999997</v>
      </c>
      <c r="E107" s="5">
        <f t="shared" si="12"/>
        <v>9.14</v>
      </c>
      <c r="F107" s="5">
        <f t="shared" si="13"/>
        <v>-7.7826757000000004</v>
      </c>
      <c r="G107" s="38">
        <f t="shared" si="14"/>
        <v>-8.5152024999999991</v>
      </c>
      <c r="H107" s="38">
        <f t="shared" si="15"/>
        <v>-8.9571208999999996</v>
      </c>
      <c r="I107" s="38">
        <f t="shared" si="16"/>
        <v>-9.7799864000000003</v>
      </c>
      <c r="J107" s="38">
        <f t="shared" si="17"/>
        <v>0</v>
      </c>
      <c r="L107">
        <v>8860000000</v>
      </c>
      <c r="M107">
        <v>-9.3132123999999994</v>
      </c>
      <c r="O107" s="5">
        <f t="shared" si="18"/>
        <v>9.14</v>
      </c>
      <c r="P107" s="5">
        <f t="shared" si="19"/>
        <v>-9.3367996000000009</v>
      </c>
      <c r="Q107" s="38">
        <f t="shared" si="20"/>
        <v>-9.7715444999999992</v>
      </c>
      <c r="R107" s="38">
        <f t="shared" si="21"/>
        <v>-10.032194</v>
      </c>
      <c r="S107" s="38">
        <f t="shared" si="22"/>
        <v>-10.425779</v>
      </c>
      <c r="T107" s="38">
        <f t="shared" si="23"/>
        <v>0</v>
      </c>
    </row>
    <row r="108" spans="2:20" x14ac:dyDescent="0.25">
      <c r="B108">
        <v>8930000000</v>
      </c>
      <c r="C108">
        <v>-7.7256869999999997</v>
      </c>
      <c r="E108" s="5">
        <f t="shared" si="12"/>
        <v>9.2100000000000009</v>
      </c>
      <c r="F108" s="5">
        <f t="shared" si="13"/>
        <v>-7.7841353</v>
      </c>
      <c r="G108" s="38">
        <f t="shared" si="14"/>
        <v>-8.4833946000000005</v>
      </c>
      <c r="H108" s="38">
        <f t="shared" si="15"/>
        <v>-8.9135598999999992</v>
      </c>
      <c r="I108" s="38">
        <f t="shared" si="16"/>
        <v>-9.6971253999999991</v>
      </c>
      <c r="J108" s="38">
        <f t="shared" si="17"/>
        <v>0</v>
      </c>
      <c r="L108">
        <v>8930000000</v>
      </c>
      <c r="M108">
        <v>-9.3153591000000002</v>
      </c>
      <c r="O108" s="5">
        <f t="shared" si="18"/>
        <v>9.2100000000000009</v>
      </c>
      <c r="P108" s="5">
        <f t="shared" si="19"/>
        <v>-9.3463144000000007</v>
      </c>
      <c r="Q108" s="38">
        <f t="shared" si="20"/>
        <v>-9.7878913999999995</v>
      </c>
      <c r="R108" s="38">
        <f t="shared" si="21"/>
        <v>-10.043342000000001</v>
      </c>
      <c r="S108" s="38">
        <f t="shared" si="22"/>
        <v>-10.453474</v>
      </c>
      <c r="T108" s="38">
        <f t="shared" si="23"/>
        <v>0</v>
      </c>
    </row>
    <row r="109" spans="2:20" x14ac:dyDescent="0.25">
      <c r="B109">
        <v>9000000000</v>
      </c>
      <c r="C109">
        <v>-7.7478657000000002</v>
      </c>
      <c r="E109" s="5">
        <f t="shared" si="12"/>
        <v>9.2799999999999994</v>
      </c>
      <c r="F109" s="5">
        <f t="shared" si="13"/>
        <v>-7.7769121999999999</v>
      </c>
      <c r="G109" s="38">
        <f t="shared" si="14"/>
        <v>-8.4332990999999993</v>
      </c>
      <c r="H109" s="38">
        <f t="shared" si="15"/>
        <v>-8.8455343000000006</v>
      </c>
      <c r="I109" s="38">
        <f t="shared" si="16"/>
        <v>-9.5985373999999997</v>
      </c>
      <c r="J109" s="38">
        <f t="shared" si="17"/>
        <v>0</v>
      </c>
      <c r="L109">
        <v>9000000000</v>
      </c>
      <c r="M109">
        <v>-9.3234242999999992</v>
      </c>
      <c r="O109" s="5">
        <f t="shared" si="18"/>
        <v>9.2799999999999994</v>
      </c>
      <c r="P109" s="5">
        <f t="shared" si="19"/>
        <v>-9.3549948000000001</v>
      </c>
      <c r="Q109" s="38">
        <f t="shared" si="20"/>
        <v>-9.8078793999999991</v>
      </c>
      <c r="R109" s="38">
        <f t="shared" si="21"/>
        <v>-10.071925</v>
      </c>
      <c r="S109" s="38">
        <f t="shared" si="22"/>
        <v>-10.520206999999999</v>
      </c>
      <c r="T109" s="38">
        <f t="shared" si="23"/>
        <v>0</v>
      </c>
    </row>
    <row r="110" spans="2:20" x14ac:dyDescent="0.25">
      <c r="B110">
        <v>9070000000</v>
      </c>
      <c r="C110">
        <v>-7.7751793999999999</v>
      </c>
      <c r="E110" s="5">
        <f t="shared" si="12"/>
        <v>9.35</v>
      </c>
      <c r="F110" s="5">
        <f t="shared" si="13"/>
        <v>-7.7844806000000002</v>
      </c>
      <c r="G110" s="38">
        <f t="shared" si="14"/>
        <v>-8.4305944000000004</v>
      </c>
      <c r="H110" s="38">
        <f t="shared" si="15"/>
        <v>-8.8545399000000007</v>
      </c>
      <c r="I110" s="38">
        <f t="shared" si="16"/>
        <v>-9.6486645000000006</v>
      </c>
      <c r="J110" s="38">
        <f t="shared" si="17"/>
        <v>0</v>
      </c>
      <c r="L110">
        <v>9070000000</v>
      </c>
      <c r="M110">
        <v>-9.3213749000000004</v>
      </c>
      <c r="O110" s="5">
        <f t="shared" si="18"/>
        <v>9.35</v>
      </c>
      <c r="P110" s="5">
        <f t="shared" si="19"/>
        <v>-9.3510913999999996</v>
      </c>
      <c r="Q110" s="38">
        <f t="shared" si="20"/>
        <v>-9.7898034999999997</v>
      </c>
      <c r="R110" s="38">
        <f t="shared" si="21"/>
        <v>-10.047826000000001</v>
      </c>
      <c r="S110" s="38">
        <f t="shared" si="22"/>
        <v>-10.494863</v>
      </c>
      <c r="T110" s="38">
        <f t="shared" si="23"/>
        <v>0</v>
      </c>
    </row>
    <row r="111" spans="2:20" x14ac:dyDescent="0.25">
      <c r="B111">
        <v>9140000000</v>
      </c>
      <c r="C111">
        <v>-7.7826757000000004</v>
      </c>
      <c r="E111" s="5">
        <f t="shared" si="12"/>
        <v>9.42</v>
      </c>
      <c r="F111" s="5">
        <f t="shared" si="13"/>
        <v>-7.7731542999999999</v>
      </c>
      <c r="G111" s="38">
        <f t="shared" si="14"/>
        <v>-8.4037360999999997</v>
      </c>
      <c r="H111" s="38">
        <f t="shared" si="15"/>
        <v>-8.8161992999999992</v>
      </c>
      <c r="I111" s="38">
        <f t="shared" si="16"/>
        <v>-9.5909718999999996</v>
      </c>
      <c r="J111" s="38">
        <f t="shared" si="17"/>
        <v>0</v>
      </c>
      <c r="L111">
        <v>9140000000</v>
      </c>
      <c r="M111">
        <v>-9.3367996000000009</v>
      </c>
      <c r="O111" s="5">
        <f t="shared" si="18"/>
        <v>9.42</v>
      </c>
      <c r="P111" s="5">
        <f t="shared" si="19"/>
        <v>-9.3677416000000004</v>
      </c>
      <c r="Q111" s="38">
        <f t="shared" si="20"/>
        <v>-9.8146495999999992</v>
      </c>
      <c r="R111" s="38">
        <f t="shared" si="21"/>
        <v>-10.083603999999999</v>
      </c>
      <c r="S111" s="38">
        <f t="shared" si="22"/>
        <v>-10.551254</v>
      </c>
      <c r="T111" s="38">
        <f t="shared" si="23"/>
        <v>0</v>
      </c>
    </row>
    <row r="112" spans="2:20" x14ac:dyDescent="0.25">
      <c r="B112">
        <v>9210000000</v>
      </c>
      <c r="C112">
        <v>-7.7841353</v>
      </c>
      <c r="E112" s="5">
        <f t="shared" si="12"/>
        <v>9.49</v>
      </c>
      <c r="F112" s="5">
        <f t="shared" si="13"/>
        <v>-7.7899566</v>
      </c>
      <c r="G112" s="38">
        <f t="shared" si="14"/>
        <v>-8.3985167000000001</v>
      </c>
      <c r="H112" s="38">
        <f t="shared" si="15"/>
        <v>-8.8165426</v>
      </c>
      <c r="I112" s="38">
        <f t="shared" si="16"/>
        <v>-9.6137523999999992</v>
      </c>
      <c r="J112" s="38">
        <f t="shared" si="17"/>
        <v>0</v>
      </c>
      <c r="L112">
        <v>9210000000</v>
      </c>
      <c r="M112">
        <v>-9.3463144000000007</v>
      </c>
      <c r="O112" s="5">
        <f t="shared" si="18"/>
        <v>9.49</v>
      </c>
      <c r="P112" s="5">
        <f t="shared" si="19"/>
        <v>-9.3631791999999994</v>
      </c>
      <c r="Q112" s="38">
        <f t="shared" si="20"/>
        <v>-9.8028688000000006</v>
      </c>
      <c r="R112" s="38">
        <f t="shared" si="21"/>
        <v>-10.080245</v>
      </c>
      <c r="S112" s="38">
        <f t="shared" si="22"/>
        <v>-10.560114</v>
      </c>
      <c r="T112" s="38">
        <f t="shared" si="23"/>
        <v>0</v>
      </c>
    </row>
    <row r="113" spans="2:20" x14ac:dyDescent="0.25">
      <c r="B113">
        <v>9280000000</v>
      </c>
      <c r="C113">
        <v>-7.7769121999999999</v>
      </c>
      <c r="E113" s="5">
        <f t="shared" si="12"/>
        <v>9.56</v>
      </c>
      <c r="F113" s="5">
        <f t="shared" si="13"/>
        <v>-7.7991299999999999</v>
      </c>
      <c r="G113" s="38">
        <f t="shared" si="14"/>
        <v>-8.3635529999999996</v>
      </c>
      <c r="H113" s="38">
        <f t="shared" si="15"/>
        <v>-8.7615613999999997</v>
      </c>
      <c r="I113" s="38">
        <f t="shared" si="16"/>
        <v>-9.5242596000000006</v>
      </c>
      <c r="J113" s="38">
        <f t="shared" si="17"/>
        <v>0</v>
      </c>
      <c r="L113">
        <v>9280000000</v>
      </c>
      <c r="M113">
        <v>-9.3549948000000001</v>
      </c>
      <c r="O113" s="5">
        <f t="shared" si="18"/>
        <v>9.56</v>
      </c>
      <c r="P113" s="5">
        <f t="shared" si="19"/>
        <v>-9.3665409000000004</v>
      </c>
      <c r="Q113" s="38">
        <f t="shared" si="20"/>
        <v>-9.8281983999999998</v>
      </c>
      <c r="R113" s="38">
        <f t="shared" si="21"/>
        <v>-10.132059999999999</v>
      </c>
      <c r="S113" s="38">
        <f t="shared" si="22"/>
        <v>-10.676189000000001</v>
      </c>
      <c r="T113" s="38">
        <f t="shared" si="23"/>
        <v>0</v>
      </c>
    </row>
    <row r="114" spans="2:20" x14ac:dyDescent="0.25">
      <c r="B114">
        <v>9350000000</v>
      </c>
      <c r="C114">
        <v>-7.7844806000000002</v>
      </c>
      <c r="E114" s="5">
        <f t="shared" si="12"/>
        <v>9.6300000000000008</v>
      </c>
      <c r="F114" s="5">
        <f t="shared" si="13"/>
        <v>-7.8218708000000001</v>
      </c>
      <c r="G114" s="38">
        <f t="shared" si="14"/>
        <v>-8.3972873999999997</v>
      </c>
      <c r="H114" s="38">
        <f t="shared" si="15"/>
        <v>-8.8167981999999991</v>
      </c>
      <c r="I114" s="38">
        <f t="shared" si="16"/>
        <v>-9.6392412000000007</v>
      </c>
      <c r="J114" s="38">
        <f t="shared" si="17"/>
        <v>0</v>
      </c>
      <c r="L114">
        <v>9350000000</v>
      </c>
      <c r="M114">
        <v>-9.3510913999999996</v>
      </c>
      <c r="O114" s="5">
        <f t="shared" si="18"/>
        <v>9.6300000000000008</v>
      </c>
      <c r="P114" s="5">
        <f t="shared" si="19"/>
        <v>-9.3634558000000006</v>
      </c>
      <c r="Q114" s="38">
        <f t="shared" si="20"/>
        <v>-9.8109845999999994</v>
      </c>
      <c r="R114" s="38">
        <f t="shared" si="21"/>
        <v>-10.109294999999999</v>
      </c>
      <c r="S114" s="38">
        <f t="shared" si="22"/>
        <v>-10.641322000000001</v>
      </c>
      <c r="T114" s="38">
        <f t="shared" si="23"/>
        <v>0</v>
      </c>
    </row>
    <row r="115" spans="2:20" x14ac:dyDescent="0.25">
      <c r="B115">
        <v>9420000000</v>
      </c>
      <c r="C115">
        <v>-7.7731542999999999</v>
      </c>
      <c r="E115" s="5">
        <f t="shared" si="12"/>
        <v>9.6999999999999993</v>
      </c>
      <c r="F115" s="5">
        <f t="shared" si="13"/>
        <v>-7.8399134000000004</v>
      </c>
      <c r="G115" s="38">
        <f t="shared" si="14"/>
        <v>-8.4026631999999992</v>
      </c>
      <c r="H115" s="38">
        <f t="shared" si="15"/>
        <v>-8.8297290999999998</v>
      </c>
      <c r="I115" s="38">
        <f t="shared" si="16"/>
        <v>-9.6738175999999996</v>
      </c>
      <c r="J115" s="38">
        <f t="shared" si="17"/>
        <v>0</v>
      </c>
      <c r="L115">
        <v>9420000000</v>
      </c>
      <c r="M115">
        <v>-9.3677416000000004</v>
      </c>
      <c r="O115" s="5">
        <f t="shared" si="18"/>
        <v>9.6999999999999993</v>
      </c>
      <c r="P115" s="5">
        <f t="shared" si="19"/>
        <v>-9.3729505999999994</v>
      </c>
      <c r="Q115" s="38">
        <f t="shared" si="20"/>
        <v>-9.8211861000000003</v>
      </c>
      <c r="R115" s="38">
        <f t="shared" si="21"/>
        <v>-10.123531</v>
      </c>
      <c r="S115" s="38">
        <f t="shared" si="22"/>
        <v>-10.670795</v>
      </c>
      <c r="T115" s="38">
        <f t="shared" si="23"/>
        <v>0</v>
      </c>
    </row>
    <row r="116" spans="2:20" x14ac:dyDescent="0.25">
      <c r="B116">
        <v>9490000000</v>
      </c>
      <c r="C116">
        <v>-7.7899566</v>
      </c>
      <c r="E116" s="5">
        <f t="shared" si="12"/>
        <v>9.77</v>
      </c>
      <c r="F116" s="5">
        <f t="shared" si="13"/>
        <v>-7.8571524999999998</v>
      </c>
      <c r="G116" s="38">
        <f t="shared" si="14"/>
        <v>-8.4157838999999992</v>
      </c>
      <c r="H116" s="38">
        <f t="shared" si="15"/>
        <v>-8.8559684999999995</v>
      </c>
      <c r="I116" s="38">
        <f t="shared" si="16"/>
        <v>-9.7329845000000006</v>
      </c>
      <c r="J116" s="38">
        <f t="shared" si="17"/>
        <v>0</v>
      </c>
      <c r="L116">
        <v>9490000000</v>
      </c>
      <c r="M116">
        <v>-9.3631791999999994</v>
      </c>
      <c r="O116" s="5">
        <f t="shared" si="18"/>
        <v>9.77</v>
      </c>
      <c r="P116" s="5">
        <f t="shared" si="19"/>
        <v>-9.3831758000000001</v>
      </c>
      <c r="Q116" s="38">
        <f t="shared" si="20"/>
        <v>-9.8264370000000003</v>
      </c>
      <c r="R116" s="38">
        <f t="shared" si="21"/>
        <v>-10.132801000000001</v>
      </c>
      <c r="S116" s="38">
        <f t="shared" si="22"/>
        <v>-10.689552000000001</v>
      </c>
      <c r="T116" s="38">
        <f t="shared" si="23"/>
        <v>0</v>
      </c>
    </row>
    <row r="117" spans="2:20" x14ac:dyDescent="0.25">
      <c r="B117">
        <v>9560000000</v>
      </c>
      <c r="C117">
        <v>-7.7991299999999999</v>
      </c>
      <c r="E117" s="5">
        <f t="shared" si="12"/>
        <v>9.84</v>
      </c>
      <c r="F117" s="5">
        <f t="shared" si="13"/>
        <v>-7.8717546</v>
      </c>
      <c r="G117" s="38">
        <f t="shared" si="14"/>
        <v>-8.4140081000000002</v>
      </c>
      <c r="H117" s="38">
        <f t="shared" si="15"/>
        <v>-8.8452348999999995</v>
      </c>
      <c r="I117" s="38">
        <f t="shared" si="16"/>
        <v>-9.6976662000000005</v>
      </c>
      <c r="J117" s="38">
        <f t="shared" si="17"/>
        <v>0</v>
      </c>
      <c r="L117">
        <v>9560000000</v>
      </c>
      <c r="M117">
        <v>-9.3665409000000004</v>
      </c>
      <c r="O117" s="5">
        <f t="shared" si="18"/>
        <v>9.84</v>
      </c>
      <c r="P117" s="5">
        <f t="shared" si="19"/>
        <v>-9.4006156999999995</v>
      </c>
      <c r="Q117" s="38">
        <f t="shared" si="20"/>
        <v>-9.8554353999999993</v>
      </c>
      <c r="R117" s="38">
        <f t="shared" si="21"/>
        <v>-10.17487</v>
      </c>
      <c r="S117" s="38">
        <f t="shared" si="22"/>
        <v>-10.767887</v>
      </c>
      <c r="T117" s="38">
        <f t="shared" si="23"/>
        <v>0</v>
      </c>
    </row>
    <row r="118" spans="2:20" x14ac:dyDescent="0.25">
      <c r="B118">
        <v>9630000000</v>
      </c>
      <c r="C118">
        <v>-7.8218708000000001</v>
      </c>
      <c r="E118" s="5">
        <f t="shared" si="12"/>
        <v>9.91</v>
      </c>
      <c r="F118" s="5">
        <f t="shared" si="13"/>
        <v>-7.8898048000000003</v>
      </c>
      <c r="G118" s="38">
        <f t="shared" si="14"/>
        <v>-8.4422940999999998</v>
      </c>
      <c r="H118" s="38">
        <f t="shared" si="15"/>
        <v>-8.8943338000000001</v>
      </c>
      <c r="I118" s="38">
        <f t="shared" si="16"/>
        <v>-9.7836399000000007</v>
      </c>
      <c r="J118" s="38">
        <f t="shared" si="17"/>
        <v>0</v>
      </c>
      <c r="L118">
        <v>9630000000</v>
      </c>
      <c r="M118">
        <v>-9.3634558000000006</v>
      </c>
      <c r="O118" s="5">
        <f t="shared" si="18"/>
        <v>9.91</v>
      </c>
      <c r="P118" s="5">
        <f t="shared" si="19"/>
        <v>-9.3965625999999993</v>
      </c>
      <c r="Q118" s="38">
        <f t="shared" si="20"/>
        <v>-9.8449068000000004</v>
      </c>
      <c r="R118" s="38">
        <f t="shared" si="21"/>
        <v>-10.164682000000001</v>
      </c>
      <c r="S118" s="38">
        <f t="shared" si="22"/>
        <v>-10.753151000000001</v>
      </c>
      <c r="T118" s="38">
        <f t="shared" si="23"/>
        <v>0</v>
      </c>
    </row>
    <row r="119" spans="2:20" x14ac:dyDescent="0.25">
      <c r="B119">
        <v>9700000000</v>
      </c>
      <c r="C119">
        <v>-7.8399134000000004</v>
      </c>
      <c r="E119" s="5">
        <f t="shared" si="12"/>
        <v>9.98</v>
      </c>
      <c r="F119" s="5">
        <f t="shared" si="13"/>
        <v>-7.9095940999999996</v>
      </c>
      <c r="G119" s="38">
        <f t="shared" si="14"/>
        <v>-8.4690399000000003</v>
      </c>
      <c r="H119" s="38">
        <f t="shared" si="15"/>
        <v>-8.9539948000000003</v>
      </c>
      <c r="I119" s="38">
        <f t="shared" si="16"/>
        <v>-9.9324665000000003</v>
      </c>
      <c r="J119" s="38">
        <f t="shared" si="17"/>
        <v>0</v>
      </c>
      <c r="L119">
        <v>9700000000</v>
      </c>
      <c r="M119">
        <v>-9.3729505999999994</v>
      </c>
      <c r="O119" s="5">
        <f t="shared" si="18"/>
        <v>9.98</v>
      </c>
      <c r="P119" s="5">
        <f t="shared" si="19"/>
        <v>-9.3940371999999996</v>
      </c>
      <c r="Q119" s="38">
        <f t="shared" si="20"/>
        <v>-9.8375634999999999</v>
      </c>
      <c r="R119" s="38">
        <f t="shared" si="21"/>
        <v>-10.153744</v>
      </c>
      <c r="S119" s="38">
        <f t="shared" si="22"/>
        <v>-10.72587</v>
      </c>
      <c r="T119" s="38">
        <f t="shared" si="23"/>
        <v>0</v>
      </c>
    </row>
    <row r="120" spans="2:20" x14ac:dyDescent="0.25">
      <c r="B120">
        <v>9770000000</v>
      </c>
      <c r="C120">
        <v>-7.8571524999999998</v>
      </c>
      <c r="E120" s="5">
        <f t="shared" si="12"/>
        <v>10.050000000000001</v>
      </c>
      <c r="F120" s="5">
        <f t="shared" si="13"/>
        <v>-7.9173182999999998</v>
      </c>
      <c r="G120" s="38">
        <f t="shared" si="14"/>
        <v>-8.4723624999999991</v>
      </c>
      <c r="H120" s="38">
        <f t="shared" si="15"/>
        <v>-8.9702759000000007</v>
      </c>
      <c r="I120" s="38">
        <f t="shared" si="16"/>
        <v>-9.9602842000000003</v>
      </c>
      <c r="J120" s="38">
        <f t="shared" si="17"/>
        <v>0</v>
      </c>
      <c r="L120">
        <v>9770000000</v>
      </c>
      <c r="M120">
        <v>-9.3831758000000001</v>
      </c>
      <c r="O120" s="5">
        <f t="shared" si="18"/>
        <v>10.050000000000001</v>
      </c>
      <c r="P120" s="5">
        <f t="shared" si="19"/>
        <v>-9.3962526000000004</v>
      </c>
      <c r="Q120" s="38">
        <f t="shared" si="20"/>
        <v>-9.8398046000000008</v>
      </c>
      <c r="R120" s="38">
        <f t="shared" si="21"/>
        <v>-10.166225000000001</v>
      </c>
      <c r="S120" s="38">
        <f t="shared" si="22"/>
        <v>-10.748383</v>
      </c>
      <c r="T120" s="38">
        <f t="shared" si="23"/>
        <v>0</v>
      </c>
    </row>
    <row r="121" spans="2:20" x14ac:dyDescent="0.25">
      <c r="B121">
        <v>9840000000</v>
      </c>
      <c r="C121">
        <v>-7.8717546</v>
      </c>
      <c r="E121" s="5">
        <f t="shared" si="12"/>
        <v>10.119999999999999</v>
      </c>
      <c r="F121" s="5">
        <f t="shared" si="13"/>
        <v>-7.9161267000000004</v>
      </c>
      <c r="G121" s="38">
        <f t="shared" si="14"/>
        <v>-8.4670018999999996</v>
      </c>
      <c r="H121" s="38">
        <f t="shared" si="15"/>
        <v>-8.9660081999999992</v>
      </c>
      <c r="I121" s="38">
        <f t="shared" si="16"/>
        <v>-9.9463843999999995</v>
      </c>
      <c r="J121" s="38">
        <f t="shared" si="17"/>
        <v>0</v>
      </c>
      <c r="L121">
        <v>9840000000</v>
      </c>
      <c r="M121">
        <v>-9.4006156999999995</v>
      </c>
      <c r="O121" s="5">
        <f t="shared" si="18"/>
        <v>10.119999999999999</v>
      </c>
      <c r="P121" s="5">
        <f t="shared" si="19"/>
        <v>-9.3871106999999991</v>
      </c>
      <c r="Q121" s="38">
        <f t="shared" si="20"/>
        <v>-9.8303832999999994</v>
      </c>
      <c r="R121" s="38">
        <f t="shared" si="21"/>
        <v>-10.166095</v>
      </c>
      <c r="S121" s="38">
        <f t="shared" si="22"/>
        <v>-10.764704</v>
      </c>
      <c r="T121" s="38">
        <f t="shared" si="23"/>
        <v>0</v>
      </c>
    </row>
    <row r="122" spans="2:20" x14ac:dyDescent="0.25">
      <c r="B122">
        <v>9910000000</v>
      </c>
      <c r="C122">
        <v>-7.8898048000000003</v>
      </c>
      <c r="E122" s="5">
        <f t="shared" si="12"/>
        <v>10.19</v>
      </c>
      <c r="F122" s="5">
        <f t="shared" si="13"/>
        <v>-7.9123711999999999</v>
      </c>
      <c r="G122" s="38">
        <f t="shared" si="14"/>
        <v>-8.4654179000000003</v>
      </c>
      <c r="H122" s="38">
        <f t="shared" si="15"/>
        <v>-8.9807062000000002</v>
      </c>
      <c r="I122" s="38">
        <f t="shared" si="16"/>
        <v>-9.9680815000000003</v>
      </c>
      <c r="J122" s="38">
        <f t="shared" si="17"/>
        <v>0</v>
      </c>
      <c r="L122">
        <v>9910000000</v>
      </c>
      <c r="M122">
        <v>-9.3965625999999993</v>
      </c>
      <c r="O122" s="5">
        <f t="shared" si="18"/>
        <v>10.19</v>
      </c>
      <c r="P122" s="5">
        <f t="shared" si="19"/>
        <v>-9.3651590000000002</v>
      </c>
      <c r="Q122" s="38">
        <f t="shared" si="20"/>
        <v>-9.8068770999999995</v>
      </c>
      <c r="R122" s="38">
        <f t="shared" si="21"/>
        <v>-10.159878000000001</v>
      </c>
      <c r="S122" s="38">
        <f t="shared" si="22"/>
        <v>-10.796398</v>
      </c>
      <c r="T122" s="38">
        <f t="shared" si="23"/>
        <v>0</v>
      </c>
    </row>
    <row r="123" spans="2:20" x14ac:dyDescent="0.25">
      <c r="B123">
        <v>9980000000</v>
      </c>
      <c r="C123">
        <v>-7.9095940999999996</v>
      </c>
      <c r="E123" s="5">
        <f t="shared" si="12"/>
        <v>10.26</v>
      </c>
      <c r="F123" s="5">
        <f t="shared" si="13"/>
        <v>-7.9104457000000004</v>
      </c>
      <c r="G123" s="38">
        <f t="shared" si="14"/>
        <v>-8.4912510000000001</v>
      </c>
      <c r="H123" s="38">
        <f t="shared" si="15"/>
        <v>-9.0433626</v>
      </c>
      <c r="I123" s="38">
        <f t="shared" si="16"/>
        <v>-10.136502999999999</v>
      </c>
      <c r="J123" s="38">
        <f t="shared" si="17"/>
        <v>0</v>
      </c>
      <c r="L123">
        <v>9980000000</v>
      </c>
      <c r="M123">
        <v>-9.3940371999999996</v>
      </c>
      <c r="O123" s="5">
        <f t="shared" si="18"/>
        <v>10.26</v>
      </c>
      <c r="P123" s="5">
        <f t="shared" si="19"/>
        <v>-9.3531236999999994</v>
      </c>
      <c r="Q123" s="38">
        <f t="shared" si="20"/>
        <v>-9.7597503999999997</v>
      </c>
      <c r="R123" s="38">
        <f t="shared" si="21"/>
        <v>-10.09243</v>
      </c>
      <c r="S123" s="38">
        <f t="shared" si="22"/>
        <v>-10.680578000000001</v>
      </c>
      <c r="T123" s="38">
        <f t="shared" si="23"/>
        <v>0</v>
      </c>
    </row>
    <row r="124" spans="2:20" x14ac:dyDescent="0.25">
      <c r="B124">
        <v>10050000000</v>
      </c>
      <c r="C124">
        <v>-7.9173182999999998</v>
      </c>
      <c r="E124" s="5">
        <f t="shared" si="12"/>
        <v>10.33</v>
      </c>
      <c r="F124" s="5">
        <f t="shared" si="13"/>
        <v>-7.8943266999999997</v>
      </c>
      <c r="G124" s="38">
        <f t="shared" si="14"/>
        <v>-8.4750432999999994</v>
      </c>
      <c r="H124" s="38">
        <f t="shared" si="15"/>
        <v>-9.0238809999999994</v>
      </c>
      <c r="I124" s="38">
        <f t="shared" si="16"/>
        <v>-10.108101</v>
      </c>
      <c r="J124" s="38">
        <f t="shared" si="17"/>
        <v>0</v>
      </c>
      <c r="L124">
        <v>10050000000</v>
      </c>
      <c r="M124">
        <v>-9.3962526000000004</v>
      </c>
      <c r="O124" s="5">
        <f t="shared" si="18"/>
        <v>10.33</v>
      </c>
      <c r="P124" s="5">
        <f t="shared" si="19"/>
        <v>-9.3596305999999991</v>
      </c>
      <c r="Q124" s="38">
        <f t="shared" si="20"/>
        <v>-9.7574825000000001</v>
      </c>
      <c r="R124" s="38">
        <f t="shared" si="21"/>
        <v>-10.095682999999999</v>
      </c>
      <c r="S124" s="38">
        <f t="shared" si="22"/>
        <v>-10.705202999999999</v>
      </c>
      <c r="T124" s="38">
        <f t="shared" si="23"/>
        <v>0</v>
      </c>
    </row>
    <row r="125" spans="2:20" x14ac:dyDescent="0.25">
      <c r="B125">
        <v>10120000000</v>
      </c>
      <c r="C125">
        <v>-7.9161267000000004</v>
      </c>
      <c r="E125" s="5">
        <f t="shared" si="12"/>
        <v>10.4</v>
      </c>
      <c r="F125" s="5">
        <f t="shared" si="13"/>
        <v>-7.8841542999999996</v>
      </c>
      <c r="G125" s="38">
        <f t="shared" si="14"/>
        <v>-8.4736261000000006</v>
      </c>
      <c r="H125" s="38">
        <f t="shared" si="15"/>
        <v>-9.0308542000000003</v>
      </c>
      <c r="I125" s="38">
        <f t="shared" si="16"/>
        <v>-10.131399999999999</v>
      </c>
      <c r="J125" s="38">
        <f t="shared" si="17"/>
        <v>0</v>
      </c>
      <c r="L125">
        <v>10120000000</v>
      </c>
      <c r="M125">
        <v>-9.3871106999999991</v>
      </c>
      <c r="O125" s="5">
        <f t="shared" si="18"/>
        <v>10.4</v>
      </c>
      <c r="P125" s="5">
        <f t="shared" si="19"/>
        <v>-9.3501902000000001</v>
      </c>
      <c r="Q125" s="38">
        <f t="shared" si="20"/>
        <v>-9.7280273000000008</v>
      </c>
      <c r="R125" s="38">
        <f t="shared" si="21"/>
        <v>-10.06338</v>
      </c>
      <c r="S125" s="38">
        <f t="shared" si="22"/>
        <v>-10.669263000000001</v>
      </c>
      <c r="T125" s="38">
        <f t="shared" si="23"/>
        <v>0</v>
      </c>
    </row>
    <row r="126" spans="2:20" x14ac:dyDescent="0.25">
      <c r="B126">
        <v>10190000000</v>
      </c>
      <c r="C126">
        <v>-7.9123711999999999</v>
      </c>
      <c r="E126" s="5">
        <f t="shared" si="12"/>
        <v>10.47</v>
      </c>
      <c r="F126" s="5">
        <f t="shared" si="13"/>
        <v>-7.8783339999999997</v>
      </c>
      <c r="G126" s="38">
        <f t="shared" si="14"/>
        <v>-8.4619932000000002</v>
      </c>
      <c r="H126" s="38">
        <f t="shared" si="15"/>
        <v>-9.0219164000000003</v>
      </c>
      <c r="I126" s="38">
        <f t="shared" si="16"/>
        <v>-10.133832</v>
      </c>
      <c r="J126" s="38">
        <f t="shared" si="17"/>
        <v>0</v>
      </c>
      <c r="L126">
        <v>10190000000</v>
      </c>
      <c r="M126">
        <v>-9.3651590000000002</v>
      </c>
      <c r="O126" s="5">
        <f t="shared" si="18"/>
        <v>10.47</v>
      </c>
      <c r="P126" s="5">
        <f t="shared" si="19"/>
        <v>-9.3464279000000001</v>
      </c>
      <c r="Q126" s="38">
        <f t="shared" si="20"/>
        <v>-9.7278900000000004</v>
      </c>
      <c r="R126" s="38">
        <f t="shared" si="21"/>
        <v>-10.083137000000001</v>
      </c>
      <c r="S126" s="38">
        <f t="shared" si="22"/>
        <v>-10.751605</v>
      </c>
      <c r="T126" s="38">
        <f t="shared" si="23"/>
        <v>0</v>
      </c>
    </row>
    <row r="127" spans="2:20" x14ac:dyDescent="0.25">
      <c r="B127">
        <v>10260000000</v>
      </c>
      <c r="C127">
        <v>-7.9104457000000004</v>
      </c>
      <c r="E127" s="5">
        <f t="shared" si="12"/>
        <v>10.54</v>
      </c>
      <c r="F127" s="5">
        <f t="shared" si="13"/>
        <v>-7.8749494999999996</v>
      </c>
      <c r="G127" s="38">
        <f t="shared" si="14"/>
        <v>-8.4726324000000002</v>
      </c>
      <c r="H127" s="38">
        <f t="shared" si="15"/>
        <v>-9.0514936000000006</v>
      </c>
      <c r="I127" s="38">
        <f t="shared" si="16"/>
        <v>-10.260759999999999</v>
      </c>
      <c r="J127" s="38">
        <f t="shared" si="17"/>
        <v>0</v>
      </c>
      <c r="L127">
        <v>10260000000</v>
      </c>
      <c r="M127">
        <v>-9.3531236999999994</v>
      </c>
      <c r="O127" s="5">
        <f t="shared" si="18"/>
        <v>10.54</v>
      </c>
      <c r="P127" s="5">
        <f t="shared" si="19"/>
        <v>-9.3588828999999993</v>
      </c>
      <c r="Q127" s="38">
        <f t="shared" si="20"/>
        <v>-9.708024</v>
      </c>
      <c r="R127" s="38">
        <f t="shared" si="21"/>
        <v>-10.036879000000001</v>
      </c>
      <c r="S127" s="38">
        <f t="shared" si="22"/>
        <v>-10.650829999999999</v>
      </c>
      <c r="T127" s="38">
        <f t="shared" si="23"/>
        <v>0</v>
      </c>
    </row>
    <row r="128" spans="2:20" x14ac:dyDescent="0.25">
      <c r="B128">
        <v>10330000000</v>
      </c>
      <c r="C128">
        <v>-7.8943266999999997</v>
      </c>
      <c r="E128" s="5">
        <f t="shared" si="12"/>
        <v>10.61</v>
      </c>
      <c r="F128" s="5">
        <f t="shared" si="13"/>
        <v>-7.8578758000000004</v>
      </c>
      <c r="G128" s="38">
        <f t="shared" si="14"/>
        <v>-8.4502963999999992</v>
      </c>
      <c r="H128" s="38">
        <f t="shared" si="15"/>
        <v>-9.0409851000000003</v>
      </c>
      <c r="I128" s="38">
        <f t="shared" si="16"/>
        <v>-10.322803</v>
      </c>
      <c r="J128" s="38">
        <f t="shared" si="17"/>
        <v>0</v>
      </c>
      <c r="L128">
        <v>10330000000</v>
      </c>
      <c r="M128">
        <v>-9.3596305999999991</v>
      </c>
      <c r="O128" s="5">
        <f t="shared" si="18"/>
        <v>10.61</v>
      </c>
      <c r="P128" s="5">
        <f t="shared" si="19"/>
        <v>-9.3746165999999995</v>
      </c>
      <c r="Q128" s="38">
        <f t="shared" si="20"/>
        <v>-9.7143660000000001</v>
      </c>
      <c r="R128" s="38">
        <f t="shared" si="21"/>
        <v>-10.041667</v>
      </c>
      <c r="S128" s="38">
        <f t="shared" si="22"/>
        <v>-10.660933999999999</v>
      </c>
      <c r="T128" s="38">
        <f t="shared" si="23"/>
        <v>0</v>
      </c>
    </row>
    <row r="129" spans="2:20" x14ac:dyDescent="0.25">
      <c r="B129">
        <v>10400000000</v>
      </c>
      <c r="C129">
        <v>-7.8841542999999996</v>
      </c>
      <c r="E129" s="5">
        <f t="shared" si="12"/>
        <v>10.68</v>
      </c>
      <c r="F129" s="5">
        <f t="shared" si="13"/>
        <v>-7.8416499999999996</v>
      </c>
      <c r="G129" s="38">
        <f t="shared" si="14"/>
        <v>-8.4143124</v>
      </c>
      <c r="H129" s="38">
        <f t="shared" si="15"/>
        <v>-8.9876527999999993</v>
      </c>
      <c r="I129" s="38">
        <f t="shared" si="16"/>
        <v>-10.242552</v>
      </c>
      <c r="J129" s="38">
        <f t="shared" si="17"/>
        <v>0</v>
      </c>
      <c r="L129">
        <v>10400000000</v>
      </c>
      <c r="M129">
        <v>-9.3501902000000001</v>
      </c>
      <c r="O129" s="5">
        <f t="shared" si="18"/>
        <v>10.68</v>
      </c>
      <c r="P129" s="5">
        <f t="shared" si="19"/>
        <v>-9.3790406999999991</v>
      </c>
      <c r="Q129" s="38">
        <f t="shared" si="20"/>
        <v>-9.709403</v>
      </c>
      <c r="R129" s="38">
        <f t="shared" si="21"/>
        <v>-10.041026</v>
      </c>
      <c r="S129" s="38">
        <f t="shared" si="22"/>
        <v>-10.677122000000001</v>
      </c>
      <c r="T129" s="38">
        <f t="shared" si="23"/>
        <v>0</v>
      </c>
    </row>
    <row r="130" spans="2:20" x14ac:dyDescent="0.25">
      <c r="B130">
        <v>10470000000</v>
      </c>
      <c r="C130">
        <v>-7.8783339999999997</v>
      </c>
      <c r="E130" s="5">
        <f t="shared" si="12"/>
        <v>10.75</v>
      </c>
      <c r="F130" s="5">
        <f t="shared" si="13"/>
        <v>-7.8316293000000003</v>
      </c>
      <c r="G130" s="38">
        <f t="shared" si="14"/>
        <v>-8.3891486999999998</v>
      </c>
      <c r="H130" s="38">
        <f t="shared" si="15"/>
        <v>-8.9620686000000003</v>
      </c>
      <c r="I130" s="38">
        <f t="shared" si="16"/>
        <v>-10.258328000000001</v>
      </c>
      <c r="J130" s="38">
        <f t="shared" si="17"/>
        <v>0</v>
      </c>
      <c r="L130">
        <v>10470000000</v>
      </c>
      <c r="M130">
        <v>-9.3464279000000001</v>
      </c>
      <c r="O130" s="5">
        <f t="shared" si="18"/>
        <v>10.75</v>
      </c>
      <c r="P130" s="5">
        <f t="shared" si="19"/>
        <v>-9.3861703999999992</v>
      </c>
      <c r="Q130" s="38">
        <f t="shared" si="20"/>
        <v>-9.7170582000000003</v>
      </c>
      <c r="R130" s="38">
        <f t="shared" si="21"/>
        <v>-10.050338999999999</v>
      </c>
      <c r="S130" s="38">
        <f t="shared" si="22"/>
        <v>-10.719468000000001</v>
      </c>
      <c r="T130" s="38">
        <f t="shared" si="23"/>
        <v>0</v>
      </c>
    </row>
    <row r="131" spans="2:20" x14ac:dyDescent="0.25">
      <c r="B131">
        <v>10540000000</v>
      </c>
      <c r="C131">
        <v>-7.8749494999999996</v>
      </c>
      <c r="E131" s="5">
        <f t="shared" si="12"/>
        <v>10.82</v>
      </c>
      <c r="F131" s="5">
        <f t="shared" si="13"/>
        <v>-7.8205767000000002</v>
      </c>
      <c r="G131" s="38">
        <f t="shared" si="14"/>
        <v>-8.3627167</v>
      </c>
      <c r="H131" s="38">
        <f t="shared" si="15"/>
        <v>-8.9276581000000004</v>
      </c>
      <c r="I131" s="38">
        <f t="shared" si="16"/>
        <v>-10.24098</v>
      </c>
      <c r="J131" s="38">
        <f t="shared" si="17"/>
        <v>0</v>
      </c>
      <c r="L131">
        <v>10540000000</v>
      </c>
      <c r="M131">
        <v>-9.3588828999999993</v>
      </c>
      <c r="O131" s="5">
        <f t="shared" si="18"/>
        <v>10.82</v>
      </c>
      <c r="P131" s="5">
        <f t="shared" si="19"/>
        <v>-9.3913087999999991</v>
      </c>
      <c r="Q131" s="38">
        <f t="shared" si="20"/>
        <v>-9.7131758000000001</v>
      </c>
      <c r="R131" s="38">
        <f t="shared" si="21"/>
        <v>-10.048047</v>
      </c>
      <c r="S131" s="38">
        <f t="shared" si="22"/>
        <v>-10.747415999999999</v>
      </c>
      <c r="T131" s="38">
        <f t="shared" si="23"/>
        <v>0</v>
      </c>
    </row>
    <row r="132" spans="2:20" x14ac:dyDescent="0.25">
      <c r="B132">
        <v>10610000000</v>
      </c>
      <c r="C132">
        <v>-7.8578758000000004</v>
      </c>
      <c r="E132" s="5">
        <f t="shared" si="12"/>
        <v>10.89</v>
      </c>
      <c r="F132" s="5">
        <f t="shared" si="13"/>
        <v>-7.8038445000000003</v>
      </c>
      <c r="G132" s="38">
        <f t="shared" si="14"/>
        <v>-8.3508081000000001</v>
      </c>
      <c r="H132" s="38">
        <f t="shared" si="15"/>
        <v>-8.9344797000000007</v>
      </c>
      <c r="I132" s="38">
        <f t="shared" si="16"/>
        <v>-10.382365999999999</v>
      </c>
      <c r="J132" s="38">
        <f t="shared" si="17"/>
        <v>0</v>
      </c>
      <c r="L132">
        <v>10610000000</v>
      </c>
      <c r="M132">
        <v>-9.3746165999999995</v>
      </c>
      <c r="O132" s="5">
        <f t="shared" si="18"/>
        <v>10.89</v>
      </c>
      <c r="P132" s="5">
        <f t="shared" si="19"/>
        <v>-9.3868741999999994</v>
      </c>
      <c r="Q132" s="38">
        <f t="shared" si="20"/>
        <v>-9.6963062000000004</v>
      </c>
      <c r="R132" s="38">
        <f t="shared" si="21"/>
        <v>-10.017977</v>
      </c>
      <c r="S132" s="38">
        <f t="shared" si="22"/>
        <v>-10.702164</v>
      </c>
      <c r="T132" s="38">
        <f t="shared" si="23"/>
        <v>0</v>
      </c>
    </row>
    <row r="133" spans="2:20" x14ac:dyDescent="0.25">
      <c r="B133">
        <v>10680000000</v>
      </c>
      <c r="C133">
        <v>-7.8416499999999996</v>
      </c>
      <c r="E133" s="5">
        <f t="shared" si="12"/>
        <v>10.96</v>
      </c>
      <c r="F133" s="5">
        <f t="shared" si="13"/>
        <v>-7.7998829000000001</v>
      </c>
      <c r="G133" s="38">
        <f t="shared" si="14"/>
        <v>-8.3203534999999995</v>
      </c>
      <c r="H133" s="38">
        <f t="shared" si="15"/>
        <v>-8.8627213999999999</v>
      </c>
      <c r="I133" s="38">
        <f t="shared" si="16"/>
        <v>-10.206191</v>
      </c>
      <c r="J133" s="38">
        <f t="shared" si="17"/>
        <v>0</v>
      </c>
      <c r="L133">
        <v>10680000000</v>
      </c>
      <c r="M133">
        <v>-9.3790406999999991</v>
      </c>
      <c r="O133" s="5">
        <f t="shared" si="18"/>
        <v>10.96</v>
      </c>
      <c r="P133" s="5">
        <f t="shared" si="19"/>
        <v>-9.3952322000000006</v>
      </c>
      <c r="Q133" s="38">
        <f t="shared" si="20"/>
        <v>-9.7168101999999994</v>
      </c>
      <c r="R133" s="38">
        <f t="shared" si="21"/>
        <v>-10.051812999999999</v>
      </c>
      <c r="S133" s="38">
        <f t="shared" si="22"/>
        <v>-10.795159</v>
      </c>
      <c r="T133" s="38">
        <f t="shared" si="23"/>
        <v>0</v>
      </c>
    </row>
    <row r="134" spans="2:20" x14ac:dyDescent="0.25">
      <c r="B134">
        <v>10750000000</v>
      </c>
      <c r="C134">
        <v>-7.8316293000000003</v>
      </c>
      <c r="E134" s="5">
        <f t="shared" ref="E134:E197" si="24">B138/1000000000</f>
        <v>11.03</v>
      </c>
      <c r="F134" s="5">
        <f t="shared" ref="F134:F197" si="25">C138</f>
        <v>-7.8024015000000002</v>
      </c>
      <c r="G134" s="38">
        <f t="shared" ref="G134:G197" si="26">C344</f>
        <v>-8.3170195000000007</v>
      </c>
      <c r="H134" s="38">
        <f t="shared" ref="H134:H197" si="27">C550</f>
        <v>-8.8501376999999994</v>
      </c>
      <c r="I134" s="38">
        <f t="shared" ref="I134:I197" si="28">C756</f>
        <v>-10.203089</v>
      </c>
      <c r="J134" s="38">
        <f t="shared" ref="J134:J197" si="29">C962</f>
        <v>0</v>
      </c>
      <c r="L134">
        <v>10750000000</v>
      </c>
      <c r="M134">
        <v>-9.3861703999999992</v>
      </c>
      <c r="O134" s="5">
        <f t="shared" ref="O134:O197" si="30">L138/1000000000</f>
        <v>11.03</v>
      </c>
      <c r="P134" s="5">
        <f t="shared" ref="P134:P197" si="31">M138</f>
        <v>-9.4025850000000002</v>
      </c>
      <c r="Q134" s="38">
        <f t="shared" ref="Q134:Q197" si="32">M344</f>
        <v>-9.7271193999999994</v>
      </c>
      <c r="R134" s="38">
        <f t="shared" ref="R134:R197" si="33">M550</f>
        <v>-10.060865</v>
      </c>
      <c r="S134" s="38">
        <f t="shared" ref="S134:S197" si="34">M756</f>
        <v>-10.816341</v>
      </c>
      <c r="T134" s="38">
        <f t="shared" ref="T134:T197" si="35">M962</f>
        <v>0</v>
      </c>
    </row>
    <row r="135" spans="2:20" x14ac:dyDescent="0.25">
      <c r="B135">
        <v>10820000000</v>
      </c>
      <c r="C135">
        <v>-7.8205767000000002</v>
      </c>
      <c r="E135" s="5">
        <f t="shared" si="24"/>
        <v>11.1</v>
      </c>
      <c r="F135" s="5">
        <f t="shared" si="25"/>
        <v>-7.8026952999999999</v>
      </c>
      <c r="G135" s="38">
        <f t="shared" si="26"/>
        <v>-8.3073920999999995</v>
      </c>
      <c r="H135" s="38">
        <f t="shared" si="27"/>
        <v>-8.8150797000000001</v>
      </c>
      <c r="I135" s="38">
        <f t="shared" si="28"/>
        <v>-10.124753</v>
      </c>
      <c r="J135" s="38">
        <f t="shared" si="29"/>
        <v>0</v>
      </c>
      <c r="L135">
        <v>10820000000</v>
      </c>
      <c r="M135">
        <v>-9.3913087999999991</v>
      </c>
      <c r="O135" s="5">
        <f t="shared" si="30"/>
        <v>11.1</v>
      </c>
      <c r="P135" s="5">
        <f t="shared" si="31"/>
        <v>-9.4268742000000003</v>
      </c>
      <c r="Q135" s="38">
        <f t="shared" si="32"/>
        <v>-9.7747173000000007</v>
      </c>
      <c r="R135" s="38">
        <f t="shared" si="33"/>
        <v>-10.151106</v>
      </c>
      <c r="S135" s="38">
        <f t="shared" si="34"/>
        <v>-11.04495</v>
      </c>
      <c r="T135" s="38">
        <f t="shared" si="35"/>
        <v>0</v>
      </c>
    </row>
    <row r="136" spans="2:20" x14ac:dyDescent="0.25">
      <c r="B136">
        <v>10890000000</v>
      </c>
      <c r="C136">
        <v>-7.8038445000000003</v>
      </c>
      <c r="E136" s="5">
        <f t="shared" si="24"/>
        <v>11.17</v>
      </c>
      <c r="F136" s="5">
        <f t="shared" si="25"/>
        <v>-7.8119668999999998</v>
      </c>
      <c r="G136" s="38">
        <f t="shared" si="26"/>
        <v>-8.3299961000000007</v>
      </c>
      <c r="H136" s="38">
        <f t="shared" si="27"/>
        <v>-8.8519515999999996</v>
      </c>
      <c r="I136" s="38">
        <f t="shared" si="28"/>
        <v>-10.241814</v>
      </c>
      <c r="J136" s="38">
        <f t="shared" si="29"/>
        <v>0</v>
      </c>
      <c r="L136">
        <v>10890000000</v>
      </c>
      <c r="M136">
        <v>-9.3868741999999994</v>
      </c>
      <c r="O136" s="5">
        <f t="shared" si="30"/>
        <v>11.17</v>
      </c>
      <c r="P136" s="5">
        <f t="shared" si="31"/>
        <v>-9.4466944000000002</v>
      </c>
      <c r="Q136" s="38">
        <f t="shared" si="32"/>
        <v>-9.7867841999999996</v>
      </c>
      <c r="R136" s="38">
        <f t="shared" si="33"/>
        <v>-10.145751000000001</v>
      </c>
      <c r="S136" s="38">
        <f t="shared" si="34"/>
        <v>-10.993691</v>
      </c>
      <c r="T136" s="38">
        <f t="shared" si="35"/>
        <v>0</v>
      </c>
    </row>
    <row r="137" spans="2:20" x14ac:dyDescent="0.25">
      <c r="B137">
        <v>10960000000</v>
      </c>
      <c r="C137">
        <v>-7.7998829000000001</v>
      </c>
      <c r="E137" s="5">
        <f t="shared" si="24"/>
        <v>11.24</v>
      </c>
      <c r="F137" s="5">
        <f t="shared" si="25"/>
        <v>-7.8257250999999997</v>
      </c>
      <c r="G137" s="38">
        <f t="shared" si="26"/>
        <v>-8.3313065000000002</v>
      </c>
      <c r="H137" s="38">
        <f t="shared" si="27"/>
        <v>-8.8262233999999999</v>
      </c>
      <c r="I137" s="38">
        <f t="shared" si="28"/>
        <v>-10.128905</v>
      </c>
      <c r="J137" s="38">
        <f t="shared" si="29"/>
        <v>0</v>
      </c>
      <c r="L137">
        <v>10960000000</v>
      </c>
      <c r="M137">
        <v>-9.3952322000000006</v>
      </c>
      <c r="O137" s="5">
        <f t="shared" si="30"/>
        <v>11.24</v>
      </c>
      <c r="P137" s="5">
        <f t="shared" si="31"/>
        <v>-9.4715489999999996</v>
      </c>
      <c r="Q137" s="38">
        <f t="shared" si="32"/>
        <v>-9.8304796000000003</v>
      </c>
      <c r="R137" s="38">
        <f t="shared" si="33"/>
        <v>-10.206594000000001</v>
      </c>
      <c r="S137" s="38">
        <f t="shared" si="34"/>
        <v>-11.100384999999999</v>
      </c>
      <c r="T137" s="38">
        <f t="shared" si="35"/>
        <v>0</v>
      </c>
    </row>
    <row r="138" spans="2:20" x14ac:dyDescent="0.25">
      <c r="B138">
        <v>11030000000</v>
      </c>
      <c r="C138">
        <v>-7.8024015000000002</v>
      </c>
      <c r="E138" s="5">
        <f t="shared" si="24"/>
        <v>11.31</v>
      </c>
      <c r="F138" s="5">
        <f t="shared" si="25"/>
        <v>-7.8452758999999999</v>
      </c>
      <c r="G138" s="38">
        <f t="shared" si="26"/>
        <v>-8.3412065999999996</v>
      </c>
      <c r="H138" s="38">
        <f t="shared" si="27"/>
        <v>-8.8183126000000005</v>
      </c>
      <c r="I138" s="38">
        <f t="shared" si="28"/>
        <v>-10.069086</v>
      </c>
      <c r="J138" s="38">
        <f t="shared" si="29"/>
        <v>0</v>
      </c>
      <c r="L138">
        <v>11030000000</v>
      </c>
      <c r="M138">
        <v>-9.4025850000000002</v>
      </c>
      <c r="O138" s="5">
        <f t="shared" si="30"/>
        <v>11.31</v>
      </c>
      <c r="P138" s="5">
        <f t="shared" si="31"/>
        <v>-9.4940213999999994</v>
      </c>
      <c r="Q138" s="38">
        <f t="shared" si="32"/>
        <v>-9.8699721999999994</v>
      </c>
      <c r="R138" s="38">
        <f t="shared" si="33"/>
        <v>-10.257595999999999</v>
      </c>
      <c r="S138" s="38">
        <f t="shared" si="34"/>
        <v>-11.178089</v>
      </c>
      <c r="T138" s="38">
        <f t="shared" si="35"/>
        <v>0</v>
      </c>
    </row>
    <row r="139" spans="2:20" x14ac:dyDescent="0.25">
      <c r="B139">
        <v>11100000000</v>
      </c>
      <c r="C139">
        <v>-7.8026952999999999</v>
      </c>
      <c r="E139" s="5">
        <f t="shared" si="24"/>
        <v>11.38</v>
      </c>
      <c r="F139" s="5">
        <f t="shared" si="25"/>
        <v>-7.8683905999999997</v>
      </c>
      <c r="G139" s="38">
        <f t="shared" si="26"/>
        <v>-8.3584098999999998</v>
      </c>
      <c r="H139" s="38">
        <f t="shared" si="27"/>
        <v>-8.8372498000000004</v>
      </c>
      <c r="I139" s="38">
        <f t="shared" si="28"/>
        <v>-10.094073</v>
      </c>
      <c r="J139" s="38">
        <f t="shared" si="29"/>
        <v>0</v>
      </c>
      <c r="L139">
        <v>11100000000</v>
      </c>
      <c r="M139">
        <v>-9.4268742000000003</v>
      </c>
      <c r="O139" s="5">
        <f t="shared" si="30"/>
        <v>11.38</v>
      </c>
      <c r="P139" s="5">
        <f t="shared" si="31"/>
        <v>-9.5208445000000008</v>
      </c>
      <c r="Q139" s="38">
        <f t="shared" si="32"/>
        <v>-9.9277782000000006</v>
      </c>
      <c r="R139" s="38">
        <f t="shared" si="33"/>
        <v>-10.351746</v>
      </c>
      <c r="S139" s="38">
        <f t="shared" si="34"/>
        <v>-11.386797</v>
      </c>
      <c r="T139" s="38">
        <f t="shared" si="35"/>
        <v>0</v>
      </c>
    </row>
    <row r="140" spans="2:20" x14ac:dyDescent="0.25">
      <c r="B140">
        <v>11170000000</v>
      </c>
      <c r="C140">
        <v>-7.8119668999999998</v>
      </c>
      <c r="E140" s="5">
        <f t="shared" si="24"/>
        <v>11.45</v>
      </c>
      <c r="F140" s="5">
        <f t="shared" si="25"/>
        <v>-7.8954152999999998</v>
      </c>
      <c r="G140" s="38">
        <f t="shared" si="26"/>
        <v>-8.3809052000000008</v>
      </c>
      <c r="H140" s="38">
        <f t="shared" si="27"/>
        <v>-8.8641310000000004</v>
      </c>
      <c r="I140" s="38">
        <f t="shared" si="28"/>
        <v>-10.144579</v>
      </c>
      <c r="J140" s="38">
        <f t="shared" si="29"/>
        <v>0</v>
      </c>
      <c r="L140">
        <v>11170000000</v>
      </c>
      <c r="M140">
        <v>-9.4466944000000002</v>
      </c>
      <c r="O140" s="5">
        <f t="shared" si="30"/>
        <v>11.45</v>
      </c>
      <c r="P140" s="5">
        <f t="shared" si="31"/>
        <v>-9.5306358000000007</v>
      </c>
      <c r="Q140" s="38">
        <f t="shared" si="32"/>
        <v>-9.9467201000000003</v>
      </c>
      <c r="R140" s="38">
        <f t="shared" si="33"/>
        <v>-10.363564</v>
      </c>
      <c r="S140" s="38">
        <f t="shared" si="34"/>
        <v>-11.376511000000001</v>
      </c>
      <c r="T140" s="38">
        <f t="shared" si="35"/>
        <v>0</v>
      </c>
    </row>
    <row r="141" spans="2:20" x14ac:dyDescent="0.25">
      <c r="B141">
        <v>11240000000</v>
      </c>
      <c r="C141">
        <v>-7.8257250999999997</v>
      </c>
      <c r="E141" s="5">
        <f t="shared" si="24"/>
        <v>11.52</v>
      </c>
      <c r="F141" s="5">
        <f t="shared" si="25"/>
        <v>-7.9213294999999997</v>
      </c>
      <c r="G141" s="38">
        <f t="shared" si="26"/>
        <v>-8.4082068999999997</v>
      </c>
      <c r="H141" s="38">
        <f t="shared" si="27"/>
        <v>-8.8990334999999998</v>
      </c>
      <c r="I141" s="38">
        <f t="shared" si="28"/>
        <v>-10.242118</v>
      </c>
      <c r="J141" s="38">
        <f t="shared" si="29"/>
        <v>0</v>
      </c>
      <c r="L141">
        <v>11240000000</v>
      </c>
      <c r="M141">
        <v>-9.4715489999999996</v>
      </c>
      <c r="O141" s="5">
        <f t="shared" si="30"/>
        <v>11.52</v>
      </c>
      <c r="P141" s="5">
        <f t="shared" si="31"/>
        <v>-9.5422010000000004</v>
      </c>
      <c r="Q141" s="38">
        <f t="shared" si="32"/>
        <v>-9.9645013999999996</v>
      </c>
      <c r="R141" s="38">
        <f t="shared" si="33"/>
        <v>-10.375467</v>
      </c>
      <c r="S141" s="38">
        <f t="shared" si="34"/>
        <v>-11.374572000000001</v>
      </c>
      <c r="T141" s="38">
        <f t="shared" si="35"/>
        <v>0</v>
      </c>
    </row>
    <row r="142" spans="2:20" x14ac:dyDescent="0.25">
      <c r="B142">
        <v>11310000000</v>
      </c>
      <c r="C142">
        <v>-7.8452758999999999</v>
      </c>
      <c r="E142" s="5">
        <f t="shared" si="24"/>
        <v>11.59</v>
      </c>
      <c r="F142" s="5">
        <f t="shared" si="25"/>
        <v>-7.9453430000000003</v>
      </c>
      <c r="G142" s="38">
        <f t="shared" si="26"/>
        <v>-8.4011087</v>
      </c>
      <c r="H142" s="38">
        <f t="shared" si="27"/>
        <v>-8.8627262000000009</v>
      </c>
      <c r="I142" s="38">
        <f t="shared" si="28"/>
        <v>-10.085205</v>
      </c>
      <c r="J142" s="38">
        <f t="shared" si="29"/>
        <v>0</v>
      </c>
      <c r="L142">
        <v>11310000000</v>
      </c>
      <c r="M142">
        <v>-9.4940213999999994</v>
      </c>
      <c r="O142" s="5">
        <f t="shared" si="30"/>
        <v>11.59</v>
      </c>
      <c r="P142" s="5">
        <f t="shared" si="31"/>
        <v>-9.5606527000000003</v>
      </c>
      <c r="Q142" s="38">
        <f t="shared" si="32"/>
        <v>-10.010992</v>
      </c>
      <c r="R142" s="38">
        <f t="shared" si="33"/>
        <v>-10.458000999999999</v>
      </c>
      <c r="S142" s="38">
        <f t="shared" si="34"/>
        <v>-11.556103</v>
      </c>
      <c r="T142" s="38">
        <f t="shared" si="35"/>
        <v>0</v>
      </c>
    </row>
    <row r="143" spans="2:20" x14ac:dyDescent="0.25">
      <c r="B143">
        <v>11380000000</v>
      </c>
      <c r="C143">
        <v>-7.8683905999999997</v>
      </c>
      <c r="E143" s="5">
        <f t="shared" si="24"/>
        <v>11.66</v>
      </c>
      <c r="F143" s="5">
        <f t="shared" si="25"/>
        <v>-7.9702177000000001</v>
      </c>
      <c r="G143" s="38">
        <f t="shared" si="26"/>
        <v>-8.4326906000000008</v>
      </c>
      <c r="H143" s="38">
        <f t="shared" si="27"/>
        <v>-8.9254254999999993</v>
      </c>
      <c r="I143" s="38">
        <f t="shared" si="28"/>
        <v>-10.259852</v>
      </c>
      <c r="J143" s="38">
        <f t="shared" si="29"/>
        <v>0</v>
      </c>
      <c r="L143">
        <v>11380000000</v>
      </c>
      <c r="M143">
        <v>-9.5208445000000008</v>
      </c>
      <c r="O143" s="5">
        <f t="shared" si="30"/>
        <v>11.66</v>
      </c>
      <c r="P143" s="5">
        <f t="shared" si="31"/>
        <v>-9.5720939999999999</v>
      </c>
      <c r="Q143" s="38">
        <f t="shared" si="32"/>
        <v>-10.017531999999999</v>
      </c>
      <c r="R143" s="38">
        <f t="shared" si="33"/>
        <v>-10.454746999999999</v>
      </c>
      <c r="S143" s="38">
        <f t="shared" si="34"/>
        <v>-11.521494000000001</v>
      </c>
      <c r="T143" s="38">
        <f t="shared" si="35"/>
        <v>0</v>
      </c>
    </row>
    <row r="144" spans="2:20" x14ac:dyDescent="0.25">
      <c r="B144">
        <v>11450000000</v>
      </c>
      <c r="C144">
        <v>-7.8954152999999998</v>
      </c>
      <c r="E144" s="5">
        <f t="shared" si="24"/>
        <v>11.73</v>
      </c>
      <c r="F144" s="5">
        <f t="shared" si="25"/>
        <v>-8.0052985999999997</v>
      </c>
      <c r="G144" s="38">
        <f t="shared" si="26"/>
        <v>-8.4410056999999998</v>
      </c>
      <c r="H144" s="38">
        <f t="shared" si="27"/>
        <v>-8.9233360000000008</v>
      </c>
      <c r="I144" s="38">
        <f t="shared" si="28"/>
        <v>-10.201586000000001</v>
      </c>
      <c r="J144" s="38">
        <f t="shared" si="29"/>
        <v>0</v>
      </c>
      <c r="L144">
        <v>11450000000</v>
      </c>
      <c r="M144">
        <v>-9.5306358000000007</v>
      </c>
      <c r="O144" s="5">
        <f t="shared" si="30"/>
        <v>11.73</v>
      </c>
      <c r="P144" s="5">
        <f t="shared" si="31"/>
        <v>-9.5869807999999992</v>
      </c>
      <c r="Q144" s="38">
        <f t="shared" si="32"/>
        <v>-10.049906999999999</v>
      </c>
      <c r="R144" s="38">
        <f t="shared" si="33"/>
        <v>-10.526054999999999</v>
      </c>
      <c r="S144" s="38">
        <f t="shared" si="34"/>
        <v>-11.69168</v>
      </c>
      <c r="T144" s="38">
        <f t="shared" si="35"/>
        <v>0</v>
      </c>
    </row>
    <row r="145" spans="2:20" x14ac:dyDescent="0.25">
      <c r="B145">
        <v>11520000000</v>
      </c>
      <c r="C145">
        <v>-7.9213294999999997</v>
      </c>
      <c r="E145" s="5">
        <f t="shared" si="24"/>
        <v>11.8</v>
      </c>
      <c r="F145" s="5">
        <f t="shared" si="25"/>
        <v>-8.0323457999999999</v>
      </c>
      <c r="G145" s="38">
        <f t="shared" si="26"/>
        <v>-8.4941005999999994</v>
      </c>
      <c r="H145" s="38">
        <f t="shared" si="27"/>
        <v>-9.0330267000000006</v>
      </c>
      <c r="I145" s="38">
        <f t="shared" si="28"/>
        <v>-10.538592</v>
      </c>
      <c r="J145" s="38">
        <f t="shared" si="29"/>
        <v>0</v>
      </c>
      <c r="L145">
        <v>11520000000</v>
      </c>
      <c r="M145">
        <v>-9.5422010000000004</v>
      </c>
      <c r="O145" s="5">
        <f t="shared" si="30"/>
        <v>11.8</v>
      </c>
      <c r="P145" s="5">
        <f t="shared" si="31"/>
        <v>-9.5997857999999994</v>
      </c>
      <c r="Q145" s="38">
        <f t="shared" si="32"/>
        <v>-10.045458</v>
      </c>
      <c r="R145" s="38">
        <f t="shared" si="33"/>
        <v>-10.492641000000001</v>
      </c>
      <c r="S145" s="38">
        <f t="shared" si="34"/>
        <v>-11.552695999999999</v>
      </c>
      <c r="T145" s="38">
        <f t="shared" si="35"/>
        <v>0</v>
      </c>
    </row>
    <row r="146" spans="2:20" x14ac:dyDescent="0.25">
      <c r="B146">
        <v>11590000000</v>
      </c>
      <c r="C146">
        <v>-7.9453430000000003</v>
      </c>
      <c r="E146" s="5">
        <f t="shared" si="24"/>
        <v>11.87</v>
      </c>
      <c r="F146" s="5">
        <f t="shared" si="25"/>
        <v>-8.0541534000000006</v>
      </c>
      <c r="G146" s="38">
        <f t="shared" si="26"/>
        <v>-8.4895706000000004</v>
      </c>
      <c r="H146" s="38">
        <f t="shared" si="27"/>
        <v>-8.9986409999999992</v>
      </c>
      <c r="I146" s="38">
        <f t="shared" si="28"/>
        <v>-10.36237</v>
      </c>
      <c r="J146" s="38">
        <f t="shared" si="29"/>
        <v>0</v>
      </c>
      <c r="L146">
        <v>11590000000</v>
      </c>
      <c r="M146">
        <v>-9.5606527000000003</v>
      </c>
      <c r="O146" s="5">
        <f t="shared" si="30"/>
        <v>11.87</v>
      </c>
      <c r="P146" s="5">
        <f t="shared" si="31"/>
        <v>-9.6195334999999993</v>
      </c>
      <c r="Q146" s="38">
        <f t="shared" si="32"/>
        <v>-10.079694</v>
      </c>
      <c r="R146" s="38">
        <f t="shared" si="33"/>
        <v>-10.552785</v>
      </c>
      <c r="S146" s="38">
        <f t="shared" si="34"/>
        <v>-11.665393</v>
      </c>
      <c r="T146" s="38">
        <f t="shared" si="35"/>
        <v>0</v>
      </c>
    </row>
    <row r="147" spans="2:20" x14ac:dyDescent="0.25">
      <c r="B147">
        <v>11660000000</v>
      </c>
      <c r="C147">
        <v>-7.9702177000000001</v>
      </c>
      <c r="E147" s="5">
        <f t="shared" si="24"/>
        <v>11.94</v>
      </c>
      <c r="F147" s="5">
        <f t="shared" si="25"/>
        <v>-8.0789145999999992</v>
      </c>
      <c r="G147" s="38">
        <f t="shared" si="26"/>
        <v>-8.5265541000000002</v>
      </c>
      <c r="H147" s="38">
        <f t="shared" si="27"/>
        <v>-9.0631837999999991</v>
      </c>
      <c r="I147" s="38">
        <f t="shared" si="28"/>
        <v>-10.519333</v>
      </c>
      <c r="J147" s="38">
        <f t="shared" si="29"/>
        <v>0</v>
      </c>
      <c r="L147">
        <v>11660000000</v>
      </c>
      <c r="M147">
        <v>-9.5720939999999999</v>
      </c>
      <c r="O147" s="5">
        <f t="shared" si="30"/>
        <v>11.94</v>
      </c>
      <c r="P147" s="5">
        <f t="shared" si="31"/>
        <v>-9.6322098</v>
      </c>
      <c r="Q147" s="38">
        <f t="shared" si="32"/>
        <v>-10.079831</v>
      </c>
      <c r="R147" s="38">
        <f t="shared" si="33"/>
        <v>-10.525755999999999</v>
      </c>
      <c r="S147" s="38">
        <f t="shared" si="34"/>
        <v>-11.547622</v>
      </c>
      <c r="T147" s="38">
        <f t="shared" si="35"/>
        <v>0</v>
      </c>
    </row>
    <row r="148" spans="2:20" x14ac:dyDescent="0.25">
      <c r="B148">
        <v>11730000000</v>
      </c>
      <c r="C148">
        <v>-8.0052985999999997</v>
      </c>
      <c r="E148" s="5">
        <f t="shared" si="24"/>
        <v>12.01</v>
      </c>
      <c r="F148" s="5">
        <f t="shared" si="25"/>
        <v>-8.1135988000000001</v>
      </c>
      <c r="G148" s="38">
        <f t="shared" si="26"/>
        <v>-8.5565280999999995</v>
      </c>
      <c r="H148" s="38">
        <f t="shared" si="27"/>
        <v>-9.0891829000000008</v>
      </c>
      <c r="I148" s="38">
        <f t="shared" si="28"/>
        <v>-10.514699</v>
      </c>
      <c r="J148" s="38">
        <f t="shared" si="29"/>
        <v>0</v>
      </c>
      <c r="L148">
        <v>11730000000</v>
      </c>
      <c r="M148">
        <v>-9.5869807999999992</v>
      </c>
      <c r="O148" s="5">
        <f t="shared" si="30"/>
        <v>12.01</v>
      </c>
      <c r="P148" s="5">
        <f t="shared" si="31"/>
        <v>-9.6538477</v>
      </c>
      <c r="Q148" s="38">
        <f t="shared" si="32"/>
        <v>-10.118061000000001</v>
      </c>
      <c r="R148" s="38">
        <f t="shared" si="33"/>
        <v>-10.590754</v>
      </c>
      <c r="S148" s="38">
        <f t="shared" si="34"/>
        <v>-11.660382999999999</v>
      </c>
      <c r="T148" s="38">
        <f t="shared" si="35"/>
        <v>0</v>
      </c>
    </row>
    <row r="149" spans="2:20" x14ac:dyDescent="0.25">
      <c r="B149">
        <v>11800000000</v>
      </c>
      <c r="C149">
        <v>-8.0323457999999999</v>
      </c>
      <c r="E149" s="5">
        <f t="shared" si="24"/>
        <v>12.08</v>
      </c>
      <c r="F149" s="5">
        <f t="shared" si="25"/>
        <v>-8.1642226999999998</v>
      </c>
      <c r="G149" s="38">
        <f t="shared" si="26"/>
        <v>-8.6026678000000008</v>
      </c>
      <c r="H149" s="38">
        <f t="shared" si="27"/>
        <v>-9.1573772000000009</v>
      </c>
      <c r="I149" s="38">
        <f t="shared" si="28"/>
        <v>-10.652049999999999</v>
      </c>
      <c r="J149" s="38">
        <f t="shared" si="29"/>
        <v>0</v>
      </c>
      <c r="L149">
        <v>11800000000</v>
      </c>
      <c r="M149">
        <v>-9.5997857999999994</v>
      </c>
      <c r="O149" s="5">
        <f t="shared" si="30"/>
        <v>12.08</v>
      </c>
      <c r="P149" s="5">
        <f t="shared" si="31"/>
        <v>-9.6695080000000004</v>
      </c>
      <c r="Q149" s="38">
        <f t="shared" si="32"/>
        <v>-10.114072</v>
      </c>
      <c r="R149" s="38">
        <f t="shared" si="33"/>
        <v>-10.532778</v>
      </c>
      <c r="S149" s="38">
        <f t="shared" si="34"/>
        <v>-11.416518999999999</v>
      </c>
      <c r="T149" s="38">
        <f t="shared" si="35"/>
        <v>0</v>
      </c>
    </row>
    <row r="150" spans="2:20" x14ac:dyDescent="0.25">
      <c r="B150">
        <v>11870000000</v>
      </c>
      <c r="C150">
        <v>-8.0541534000000006</v>
      </c>
      <c r="E150" s="5">
        <f t="shared" si="24"/>
        <v>12.15</v>
      </c>
      <c r="F150" s="5">
        <f t="shared" si="25"/>
        <v>-8.2235707999999992</v>
      </c>
      <c r="G150" s="38">
        <f t="shared" si="26"/>
        <v>-8.6483030000000003</v>
      </c>
      <c r="H150" s="38">
        <f t="shared" si="27"/>
        <v>-9.1882973000000003</v>
      </c>
      <c r="I150" s="38">
        <f t="shared" si="28"/>
        <v>-10.575138000000001</v>
      </c>
      <c r="J150" s="38">
        <f t="shared" si="29"/>
        <v>0</v>
      </c>
      <c r="L150">
        <v>11870000000</v>
      </c>
      <c r="M150">
        <v>-9.6195334999999993</v>
      </c>
      <c r="O150" s="5">
        <f t="shared" si="30"/>
        <v>12.15</v>
      </c>
      <c r="P150" s="5">
        <f t="shared" si="31"/>
        <v>-9.7191896</v>
      </c>
      <c r="Q150" s="38">
        <f t="shared" si="32"/>
        <v>-10.176366</v>
      </c>
      <c r="R150" s="38">
        <f t="shared" si="33"/>
        <v>-10.611395999999999</v>
      </c>
      <c r="S150" s="38">
        <f t="shared" si="34"/>
        <v>-11.512295999999999</v>
      </c>
      <c r="T150" s="38">
        <f t="shared" si="35"/>
        <v>0</v>
      </c>
    </row>
    <row r="151" spans="2:20" x14ac:dyDescent="0.25">
      <c r="B151">
        <v>11940000000</v>
      </c>
      <c r="C151">
        <v>-8.0789145999999992</v>
      </c>
      <c r="E151" s="5">
        <f t="shared" si="24"/>
        <v>12.22</v>
      </c>
      <c r="F151" s="5">
        <f t="shared" si="25"/>
        <v>-8.2817697999999993</v>
      </c>
      <c r="G151" s="38">
        <f t="shared" si="26"/>
        <v>-8.7211760999999992</v>
      </c>
      <c r="H151" s="38">
        <f t="shared" si="27"/>
        <v>-9.2813777999999996</v>
      </c>
      <c r="I151" s="38">
        <f t="shared" si="28"/>
        <v>-10.692098</v>
      </c>
      <c r="J151" s="38">
        <f t="shared" si="29"/>
        <v>0</v>
      </c>
      <c r="L151">
        <v>11940000000</v>
      </c>
      <c r="M151">
        <v>-9.6322098</v>
      </c>
      <c r="O151" s="5">
        <f t="shared" si="30"/>
        <v>12.22</v>
      </c>
      <c r="P151" s="5">
        <f t="shared" si="31"/>
        <v>-9.7603892999999999</v>
      </c>
      <c r="Q151" s="38">
        <f t="shared" si="32"/>
        <v>-10.218533000000001</v>
      </c>
      <c r="R151" s="38">
        <f t="shared" si="33"/>
        <v>-10.633891999999999</v>
      </c>
      <c r="S151" s="38">
        <f t="shared" si="34"/>
        <v>-11.471018000000001</v>
      </c>
      <c r="T151" s="38">
        <f t="shared" si="35"/>
        <v>0</v>
      </c>
    </row>
    <row r="152" spans="2:20" x14ac:dyDescent="0.25">
      <c r="B152">
        <v>12010000000</v>
      </c>
      <c r="C152">
        <v>-8.1135988000000001</v>
      </c>
      <c r="E152" s="5">
        <f t="shared" si="24"/>
        <v>12.29</v>
      </c>
      <c r="F152" s="5">
        <f t="shared" si="25"/>
        <v>-8.3457632000000004</v>
      </c>
      <c r="G152" s="38">
        <f t="shared" si="26"/>
        <v>-8.8008909000000006</v>
      </c>
      <c r="H152" s="38">
        <f t="shared" si="27"/>
        <v>-9.3633536999999993</v>
      </c>
      <c r="I152" s="38">
        <f t="shared" si="28"/>
        <v>-10.735131000000001</v>
      </c>
      <c r="J152" s="38">
        <f t="shared" si="29"/>
        <v>0</v>
      </c>
      <c r="L152">
        <v>12010000000</v>
      </c>
      <c r="M152">
        <v>-9.6538477</v>
      </c>
      <c r="O152" s="5">
        <f t="shared" si="30"/>
        <v>12.29</v>
      </c>
      <c r="P152" s="5">
        <f t="shared" si="31"/>
        <v>-9.8252039</v>
      </c>
      <c r="Q152" s="38">
        <f t="shared" si="32"/>
        <v>-10.306921000000001</v>
      </c>
      <c r="R152" s="38">
        <f t="shared" si="33"/>
        <v>-10.738481999999999</v>
      </c>
      <c r="S152" s="38">
        <f t="shared" si="34"/>
        <v>-11.576051</v>
      </c>
      <c r="T152" s="38">
        <f t="shared" si="35"/>
        <v>0</v>
      </c>
    </row>
    <row r="153" spans="2:20" x14ac:dyDescent="0.25">
      <c r="B153">
        <v>12080000000</v>
      </c>
      <c r="C153">
        <v>-8.1642226999999998</v>
      </c>
      <c r="E153" s="5">
        <f t="shared" si="24"/>
        <v>12.36</v>
      </c>
      <c r="F153" s="5">
        <f t="shared" si="25"/>
        <v>-8.4065370999999995</v>
      </c>
      <c r="G153" s="38">
        <f t="shared" si="26"/>
        <v>-8.8804254999999994</v>
      </c>
      <c r="H153" s="38">
        <f t="shared" si="27"/>
        <v>-9.4436426000000004</v>
      </c>
      <c r="I153" s="38">
        <f t="shared" si="28"/>
        <v>-10.771221000000001</v>
      </c>
      <c r="J153" s="38">
        <f t="shared" si="29"/>
        <v>0</v>
      </c>
      <c r="L153">
        <v>12080000000</v>
      </c>
      <c r="M153">
        <v>-9.6695080000000004</v>
      </c>
      <c r="O153" s="5">
        <f t="shared" si="30"/>
        <v>12.36</v>
      </c>
      <c r="P153" s="5">
        <f t="shared" si="31"/>
        <v>-9.8960161000000006</v>
      </c>
      <c r="Q153" s="38">
        <f t="shared" si="32"/>
        <v>-10.397988</v>
      </c>
      <c r="R153" s="38">
        <f t="shared" si="33"/>
        <v>-10.825104</v>
      </c>
      <c r="S153" s="38">
        <f t="shared" si="34"/>
        <v>-11.619748</v>
      </c>
      <c r="T153" s="38">
        <f t="shared" si="35"/>
        <v>0</v>
      </c>
    </row>
    <row r="154" spans="2:20" x14ac:dyDescent="0.25">
      <c r="B154">
        <v>12150000000</v>
      </c>
      <c r="C154">
        <v>-8.2235707999999992</v>
      </c>
      <c r="E154" s="5">
        <f t="shared" si="24"/>
        <v>12.43</v>
      </c>
      <c r="F154" s="5">
        <f t="shared" si="25"/>
        <v>-8.4561843999999997</v>
      </c>
      <c r="G154" s="38">
        <f t="shared" si="26"/>
        <v>-8.9846410999999993</v>
      </c>
      <c r="H154" s="38">
        <f t="shared" si="27"/>
        <v>-9.5577164000000003</v>
      </c>
      <c r="I154" s="38">
        <f t="shared" si="28"/>
        <v>-10.89484</v>
      </c>
      <c r="J154" s="38">
        <f t="shared" si="29"/>
        <v>0</v>
      </c>
      <c r="L154">
        <v>12150000000</v>
      </c>
      <c r="M154">
        <v>-9.7191896</v>
      </c>
      <c r="O154" s="5">
        <f t="shared" si="30"/>
        <v>12.43</v>
      </c>
      <c r="P154" s="5">
        <f t="shared" si="31"/>
        <v>-9.9761705000000003</v>
      </c>
      <c r="Q154" s="38">
        <f t="shared" si="32"/>
        <v>-10.496015999999999</v>
      </c>
      <c r="R154" s="38">
        <f t="shared" si="33"/>
        <v>-10.921296</v>
      </c>
      <c r="S154" s="38">
        <f t="shared" si="34"/>
        <v>-11.695247999999999</v>
      </c>
      <c r="T154" s="38">
        <f t="shared" si="35"/>
        <v>0</v>
      </c>
    </row>
    <row r="155" spans="2:20" x14ac:dyDescent="0.25">
      <c r="B155">
        <v>12220000000</v>
      </c>
      <c r="C155">
        <v>-8.2817697999999993</v>
      </c>
      <c r="E155" s="5">
        <f t="shared" si="24"/>
        <v>12.5</v>
      </c>
      <c r="F155" s="5">
        <f t="shared" si="25"/>
        <v>-8.5039368</v>
      </c>
      <c r="G155" s="38">
        <f t="shared" si="26"/>
        <v>-9.0367993999999996</v>
      </c>
      <c r="H155" s="38">
        <f t="shared" si="27"/>
        <v>-9.5855761000000008</v>
      </c>
      <c r="I155" s="38">
        <f t="shared" si="28"/>
        <v>-10.793982</v>
      </c>
      <c r="J155" s="38">
        <f t="shared" si="29"/>
        <v>0</v>
      </c>
      <c r="L155">
        <v>12220000000</v>
      </c>
      <c r="M155">
        <v>-9.7603892999999999</v>
      </c>
      <c r="O155" s="5">
        <f t="shared" si="30"/>
        <v>12.5</v>
      </c>
      <c r="P155" s="5">
        <f t="shared" si="31"/>
        <v>-10.016054</v>
      </c>
      <c r="Q155" s="38">
        <f t="shared" si="32"/>
        <v>-10.546737</v>
      </c>
      <c r="R155" s="38">
        <f t="shared" si="33"/>
        <v>-10.965541999999999</v>
      </c>
      <c r="S155" s="38">
        <f t="shared" si="34"/>
        <v>-11.705923</v>
      </c>
      <c r="T155" s="38">
        <f t="shared" si="35"/>
        <v>0</v>
      </c>
    </row>
    <row r="156" spans="2:20" x14ac:dyDescent="0.25">
      <c r="B156">
        <v>12290000000</v>
      </c>
      <c r="C156">
        <v>-8.3457632000000004</v>
      </c>
      <c r="E156" s="5">
        <f t="shared" si="24"/>
        <v>12.57</v>
      </c>
      <c r="F156" s="5">
        <f t="shared" si="25"/>
        <v>-8.5601863999999992</v>
      </c>
      <c r="G156" s="38">
        <f t="shared" si="26"/>
        <v>-9.0961064999999994</v>
      </c>
      <c r="H156" s="38">
        <f t="shared" si="27"/>
        <v>-9.6281318999999996</v>
      </c>
      <c r="I156" s="38">
        <f t="shared" si="28"/>
        <v>-10.770713000000001</v>
      </c>
      <c r="J156" s="38">
        <f t="shared" si="29"/>
        <v>0</v>
      </c>
      <c r="L156">
        <v>12290000000</v>
      </c>
      <c r="M156">
        <v>-9.8252039</v>
      </c>
      <c r="O156" s="5">
        <f t="shared" si="30"/>
        <v>12.57</v>
      </c>
      <c r="P156" s="5">
        <f t="shared" si="31"/>
        <v>-10.068616</v>
      </c>
      <c r="Q156" s="38">
        <f t="shared" si="32"/>
        <v>-10.60932</v>
      </c>
      <c r="R156" s="38">
        <f t="shared" si="33"/>
        <v>-11.029391</v>
      </c>
      <c r="S156" s="38">
        <f t="shared" si="34"/>
        <v>-11.761049</v>
      </c>
      <c r="T156" s="38">
        <f t="shared" si="35"/>
        <v>0</v>
      </c>
    </row>
    <row r="157" spans="2:20" x14ac:dyDescent="0.25">
      <c r="B157">
        <v>12360000000</v>
      </c>
      <c r="C157">
        <v>-8.4065370999999995</v>
      </c>
      <c r="E157" s="5">
        <f t="shared" si="24"/>
        <v>12.64</v>
      </c>
      <c r="F157" s="5">
        <f t="shared" si="25"/>
        <v>-8.6409950000000002</v>
      </c>
      <c r="G157" s="38">
        <f t="shared" si="26"/>
        <v>-9.1365794999999999</v>
      </c>
      <c r="H157" s="38">
        <f t="shared" si="27"/>
        <v>-9.6423816999999996</v>
      </c>
      <c r="I157" s="38">
        <f t="shared" si="28"/>
        <v>-10.691746999999999</v>
      </c>
      <c r="J157" s="38">
        <f t="shared" si="29"/>
        <v>0</v>
      </c>
      <c r="L157">
        <v>12360000000</v>
      </c>
      <c r="M157">
        <v>-9.8960161000000006</v>
      </c>
      <c r="O157" s="5">
        <f t="shared" si="30"/>
        <v>12.64</v>
      </c>
      <c r="P157" s="5">
        <f t="shared" si="31"/>
        <v>-10.095143</v>
      </c>
      <c r="Q157" s="38">
        <f t="shared" si="32"/>
        <v>-10.641895</v>
      </c>
      <c r="R157" s="38">
        <f t="shared" si="33"/>
        <v>-11.056827999999999</v>
      </c>
      <c r="S157" s="38">
        <f t="shared" si="34"/>
        <v>-11.779026999999999</v>
      </c>
      <c r="T157" s="38">
        <f t="shared" si="35"/>
        <v>0</v>
      </c>
    </row>
    <row r="158" spans="2:20" x14ac:dyDescent="0.25">
      <c r="B158">
        <v>12430000000</v>
      </c>
      <c r="C158">
        <v>-8.4561843999999997</v>
      </c>
      <c r="E158" s="5">
        <f t="shared" si="24"/>
        <v>12.71</v>
      </c>
      <c r="F158" s="5">
        <f t="shared" si="25"/>
        <v>-8.7132787999999994</v>
      </c>
      <c r="G158" s="38">
        <f t="shared" si="26"/>
        <v>-9.1817206999999996</v>
      </c>
      <c r="H158" s="38">
        <f t="shared" si="27"/>
        <v>-9.6637535000000003</v>
      </c>
      <c r="I158" s="38">
        <f t="shared" si="28"/>
        <v>-10.641368</v>
      </c>
      <c r="J158" s="38">
        <f t="shared" si="29"/>
        <v>0</v>
      </c>
      <c r="L158">
        <v>12430000000</v>
      </c>
      <c r="M158">
        <v>-9.9761705000000003</v>
      </c>
      <c r="O158" s="5">
        <f t="shared" si="30"/>
        <v>12.71</v>
      </c>
      <c r="P158" s="5">
        <f t="shared" si="31"/>
        <v>-10.11693</v>
      </c>
      <c r="Q158" s="38">
        <f t="shared" si="32"/>
        <v>-10.65976</v>
      </c>
      <c r="R158" s="38">
        <f t="shared" si="33"/>
        <v>-11.068001000000001</v>
      </c>
      <c r="S158" s="38">
        <f t="shared" si="34"/>
        <v>-11.771049</v>
      </c>
      <c r="T158" s="38">
        <f t="shared" si="35"/>
        <v>0</v>
      </c>
    </row>
    <row r="159" spans="2:20" x14ac:dyDescent="0.25">
      <c r="B159">
        <v>12500000000</v>
      </c>
      <c r="C159">
        <v>-8.5039368</v>
      </c>
      <c r="E159" s="5">
        <f t="shared" si="24"/>
        <v>12.78</v>
      </c>
      <c r="F159" s="5">
        <f t="shared" si="25"/>
        <v>-8.7572717999999998</v>
      </c>
      <c r="G159" s="38">
        <f t="shared" si="26"/>
        <v>-9.2361298000000005</v>
      </c>
      <c r="H159" s="38">
        <f t="shared" si="27"/>
        <v>-9.6984510000000004</v>
      </c>
      <c r="I159" s="38">
        <f t="shared" si="28"/>
        <v>-10.597896</v>
      </c>
      <c r="J159" s="38">
        <f t="shared" si="29"/>
        <v>0</v>
      </c>
      <c r="L159">
        <v>12500000000</v>
      </c>
      <c r="M159">
        <v>-10.016054</v>
      </c>
      <c r="O159" s="5">
        <f t="shared" si="30"/>
        <v>12.78</v>
      </c>
      <c r="P159" s="5">
        <f t="shared" si="31"/>
        <v>-10.117269</v>
      </c>
      <c r="Q159" s="38">
        <f t="shared" si="32"/>
        <v>-10.657432</v>
      </c>
      <c r="R159" s="38">
        <f t="shared" si="33"/>
        <v>-11.063218000000001</v>
      </c>
      <c r="S159" s="38">
        <f t="shared" si="34"/>
        <v>-11.74959</v>
      </c>
      <c r="T159" s="38">
        <f t="shared" si="35"/>
        <v>0</v>
      </c>
    </row>
    <row r="160" spans="2:20" x14ac:dyDescent="0.25">
      <c r="B160">
        <v>12570000000</v>
      </c>
      <c r="C160">
        <v>-8.5601863999999992</v>
      </c>
      <c r="E160" s="5">
        <f t="shared" si="24"/>
        <v>12.85</v>
      </c>
      <c r="F160" s="5">
        <f t="shared" si="25"/>
        <v>-8.8206568000000001</v>
      </c>
      <c r="G160" s="38">
        <f t="shared" si="26"/>
        <v>-9.3048725000000001</v>
      </c>
      <c r="H160" s="38">
        <f t="shared" si="27"/>
        <v>-9.7319212000000004</v>
      </c>
      <c r="I160" s="38">
        <f t="shared" si="28"/>
        <v>-10.522338</v>
      </c>
      <c r="J160" s="38">
        <f t="shared" si="29"/>
        <v>0</v>
      </c>
      <c r="L160">
        <v>12570000000</v>
      </c>
      <c r="M160">
        <v>-10.068616</v>
      </c>
      <c r="O160" s="5">
        <f t="shared" si="30"/>
        <v>12.85</v>
      </c>
      <c r="P160" s="5">
        <f t="shared" si="31"/>
        <v>-10.137027</v>
      </c>
      <c r="Q160" s="38">
        <f t="shared" si="32"/>
        <v>-10.679339000000001</v>
      </c>
      <c r="R160" s="38">
        <f t="shared" si="33"/>
        <v>-11.086900999999999</v>
      </c>
      <c r="S160" s="38">
        <f t="shared" si="34"/>
        <v>-11.759103</v>
      </c>
      <c r="T160" s="38">
        <f t="shared" si="35"/>
        <v>0</v>
      </c>
    </row>
    <row r="161" spans="2:20" x14ac:dyDescent="0.25">
      <c r="B161">
        <v>12640000000</v>
      </c>
      <c r="C161">
        <v>-8.6409950000000002</v>
      </c>
      <c r="E161" s="5">
        <f t="shared" si="24"/>
        <v>12.92</v>
      </c>
      <c r="F161" s="5">
        <f t="shared" si="25"/>
        <v>-8.9031552999999999</v>
      </c>
      <c r="G161" s="38">
        <f t="shared" si="26"/>
        <v>-9.3954325000000001</v>
      </c>
      <c r="H161" s="38">
        <f t="shared" si="27"/>
        <v>-9.8030051999999994</v>
      </c>
      <c r="I161" s="38">
        <f t="shared" si="28"/>
        <v>-10.529932000000001</v>
      </c>
      <c r="J161" s="38">
        <f t="shared" si="29"/>
        <v>0</v>
      </c>
      <c r="L161">
        <v>12640000000</v>
      </c>
      <c r="M161">
        <v>-10.095143</v>
      </c>
      <c r="O161" s="5">
        <f t="shared" si="30"/>
        <v>12.92</v>
      </c>
      <c r="P161" s="5">
        <f t="shared" si="31"/>
        <v>-10.145041000000001</v>
      </c>
      <c r="Q161" s="38">
        <f t="shared" si="32"/>
        <v>-10.692977000000001</v>
      </c>
      <c r="R161" s="38">
        <f t="shared" si="33"/>
        <v>-11.107068</v>
      </c>
      <c r="S161" s="38">
        <f t="shared" si="34"/>
        <v>-11.793170999999999</v>
      </c>
      <c r="T161" s="38">
        <f t="shared" si="35"/>
        <v>0</v>
      </c>
    </row>
    <row r="162" spans="2:20" x14ac:dyDescent="0.25">
      <c r="B162">
        <v>12710000000</v>
      </c>
      <c r="C162">
        <v>-8.7132787999999994</v>
      </c>
      <c r="E162" s="5">
        <f t="shared" si="24"/>
        <v>12.99</v>
      </c>
      <c r="F162" s="5">
        <f t="shared" si="25"/>
        <v>-8.9797543999999991</v>
      </c>
      <c r="G162" s="38">
        <f t="shared" si="26"/>
        <v>-9.4844588999999999</v>
      </c>
      <c r="H162" s="38">
        <f t="shared" si="27"/>
        <v>-9.8671751000000008</v>
      </c>
      <c r="I162" s="38">
        <f t="shared" si="28"/>
        <v>-10.530583999999999</v>
      </c>
      <c r="J162" s="38">
        <f t="shared" si="29"/>
        <v>0</v>
      </c>
      <c r="L162">
        <v>12710000000</v>
      </c>
      <c r="M162">
        <v>-10.11693</v>
      </c>
      <c r="O162" s="5">
        <f t="shared" si="30"/>
        <v>12.99</v>
      </c>
      <c r="P162" s="5">
        <f t="shared" si="31"/>
        <v>-10.148993000000001</v>
      </c>
      <c r="Q162" s="38">
        <f t="shared" si="32"/>
        <v>-10.695912999999999</v>
      </c>
      <c r="R162" s="38">
        <f t="shared" si="33"/>
        <v>-11.119731</v>
      </c>
      <c r="S162" s="38">
        <f t="shared" si="34"/>
        <v>-11.850002</v>
      </c>
      <c r="T162" s="38">
        <f t="shared" si="35"/>
        <v>0</v>
      </c>
    </row>
    <row r="163" spans="2:20" x14ac:dyDescent="0.25">
      <c r="B163">
        <v>12780000000</v>
      </c>
      <c r="C163">
        <v>-8.7572717999999998</v>
      </c>
      <c r="E163" s="5">
        <f t="shared" si="24"/>
        <v>13.06</v>
      </c>
      <c r="F163" s="5">
        <f t="shared" si="25"/>
        <v>-9.0823049999999999</v>
      </c>
      <c r="G163" s="38">
        <f t="shared" si="26"/>
        <v>-9.6039591000000009</v>
      </c>
      <c r="H163" s="38">
        <f t="shared" si="27"/>
        <v>-9.9802579999999992</v>
      </c>
      <c r="I163" s="38">
        <f t="shared" si="28"/>
        <v>-10.639474999999999</v>
      </c>
      <c r="J163" s="38">
        <f t="shared" si="29"/>
        <v>0</v>
      </c>
      <c r="L163">
        <v>12780000000</v>
      </c>
      <c r="M163">
        <v>-10.117269</v>
      </c>
      <c r="O163" s="5">
        <f t="shared" si="30"/>
        <v>13.06</v>
      </c>
      <c r="P163" s="5">
        <f t="shared" si="31"/>
        <v>-10.142014</v>
      </c>
      <c r="Q163" s="38">
        <f t="shared" si="32"/>
        <v>-10.681724000000001</v>
      </c>
      <c r="R163" s="38">
        <f t="shared" si="33"/>
        <v>-11.103097999999999</v>
      </c>
      <c r="S163" s="38">
        <f t="shared" si="34"/>
        <v>-11.839600000000001</v>
      </c>
      <c r="T163" s="38">
        <f t="shared" si="35"/>
        <v>0</v>
      </c>
    </row>
    <row r="164" spans="2:20" x14ac:dyDescent="0.25">
      <c r="B164">
        <v>12850000000</v>
      </c>
      <c r="C164">
        <v>-8.8206568000000001</v>
      </c>
      <c r="E164" s="5">
        <f t="shared" si="24"/>
        <v>13.13</v>
      </c>
      <c r="F164" s="5">
        <f t="shared" si="25"/>
        <v>-9.2094249999999995</v>
      </c>
      <c r="G164" s="38">
        <f t="shared" si="26"/>
        <v>-9.7140217</v>
      </c>
      <c r="H164" s="38">
        <f t="shared" si="27"/>
        <v>-10.058286000000001</v>
      </c>
      <c r="I164" s="38">
        <f t="shared" si="28"/>
        <v>-10.628788</v>
      </c>
      <c r="J164" s="38">
        <f t="shared" si="29"/>
        <v>0</v>
      </c>
      <c r="L164">
        <v>12850000000</v>
      </c>
      <c r="M164">
        <v>-10.137027</v>
      </c>
      <c r="O164" s="5">
        <f t="shared" si="30"/>
        <v>13.13</v>
      </c>
      <c r="P164" s="5">
        <f t="shared" si="31"/>
        <v>-10.152608000000001</v>
      </c>
      <c r="Q164" s="38">
        <f t="shared" si="32"/>
        <v>-10.702726</v>
      </c>
      <c r="R164" s="38">
        <f t="shared" si="33"/>
        <v>-11.136232</v>
      </c>
      <c r="S164" s="38">
        <f t="shared" si="34"/>
        <v>-11.942405000000001</v>
      </c>
      <c r="T164" s="38">
        <f t="shared" si="35"/>
        <v>0</v>
      </c>
    </row>
    <row r="165" spans="2:20" x14ac:dyDescent="0.25">
      <c r="B165">
        <v>12920000000</v>
      </c>
      <c r="C165">
        <v>-8.9031552999999999</v>
      </c>
      <c r="E165" s="5">
        <f t="shared" si="24"/>
        <v>13.2</v>
      </c>
      <c r="F165" s="5">
        <f t="shared" si="25"/>
        <v>-9.3376798999999995</v>
      </c>
      <c r="G165" s="38">
        <f t="shared" si="26"/>
        <v>-9.841011</v>
      </c>
      <c r="H165" s="38">
        <f t="shared" si="27"/>
        <v>-10.173235</v>
      </c>
      <c r="I165" s="38">
        <f t="shared" si="28"/>
        <v>-10.717646</v>
      </c>
      <c r="J165" s="38">
        <f t="shared" si="29"/>
        <v>0</v>
      </c>
      <c r="L165">
        <v>12920000000</v>
      </c>
      <c r="M165">
        <v>-10.145041000000001</v>
      </c>
      <c r="O165" s="5">
        <f t="shared" si="30"/>
        <v>13.2</v>
      </c>
      <c r="P165" s="5">
        <f t="shared" si="31"/>
        <v>-10.154902999999999</v>
      </c>
      <c r="Q165" s="38">
        <f t="shared" si="32"/>
        <v>-10.720255999999999</v>
      </c>
      <c r="R165" s="38">
        <f t="shared" si="33"/>
        <v>-11.177871</v>
      </c>
      <c r="S165" s="38">
        <f t="shared" si="34"/>
        <v>-12.124808</v>
      </c>
      <c r="T165" s="38">
        <f t="shared" si="35"/>
        <v>0</v>
      </c>
    </row>
    <row r="166" spans="2:20" x14ac:dyDescent="0.25">
      <c r="B166">
        <v>12990000000</v>
      </c>
      <c r="C166">
        <v>-8.9797543999999991</v>
      </c>
      <c r="E166" s="5">
        <f t="shared" si="24"/>
        <v>13.27</v>
      </c>
      <c r="F166" s="5">
        <f t="shared" si="25"/>
        <v>-9.4635954000000009</v>
      </c>
      <c r="G166" s="38">
        <f t="shared" si="26"/>
        <v>-9.9590855000000005</v>
      </c>
      <c r="H166" s="38">
        <f t="shared" si="27"/>
        <v>-10.273910000000001</v>
      </c>
      <c r="I166" s="38">
        <f t="shared" si="28"/>
        <v>-10.780765000000001</v>
      </c>
      <c r="J166" s="38">
        <f t="shared" si="29"/>
        <v>0</v>
      </c>
      <c r="L166">
        <v>12990000000</v>
      </c>
      <c r="M166">
        <v>-10.148993000000001</v>
      </c>
      <c r="O166" s="5">
        <f t="shared" si="30"/>
        <v>13.27</v>
      </c>
      <c r="P166" s="5">
        <f t="shared" si="31"/>
        <v>-10.164991000000001</v>
      </c>
      <c r="Q166" s="38">
        <f t="shared" si="32"/>
        <v>-10.755712000000001</v>
      </c>
      <c r="R166" s="38">
        <f t="shared" si="33"/>
        <v>-11.262171</v>
      </c>
      <c r="S166" s="38">
        <f t="shared" si="34"/>
        <v>-12.459906</v>
      </c>
      <c r="T166" s="38">
        <f t="shared" si="35"/>
        <v>0</v>
      </c>
    </row>
    <row r="167" spans="2:20" x14ac:dyDescent="0.25">
      <c r="B167">
        <v>13060000000</v>
      </c>
      <c r="C167">
        <v>-9.0823049999999999</v>
      </c>
      <c r="E167" s="5">
        <f t="shared" si="24"/>
        <v>13.34</v>
      </c>
      <c r="F167" s="5">
        <f t="shared" si="25"/>
        <v>-9.5984496999999998</v>
      </c>
      <c r="G167" s="38">
        <f t="shared" si="26"/>
        <v>-10.122293000000001</v>
      </c>
      <c r="H167" s="38">
        <f t="shared" si="27"/>
        <v>-10.440711</v>
      </c>
      <c r="I167" s="38">
        <f t="shared" si="28"/>
        <v>-10.961834</v>
      </c>
      <c r="J167" s="38">
        <f t="shared" si="29"/>
        <v>0</v>
      </c>
      <c r="L167">
        <v>13060000000</v>
      </c>
      <c r="M167">
        <v>-10.142014</v>
      </c>
      <c r="O167" s="5">
        <f t="shared" si="30"/>
        <v>13.34</v>
      </c>
      <c r="P167" s="5">
        <f t="shared" si="31"/>
        <v>-10.184793000000001</v>
      </c>
      <c r="Q167" s="38">
        <f t="shared" si="32"/>
        <v>-10.785169</v>
      </c>
      <c r="R167" s="38">
        <f t="shared" si="33"/>
        <v>-11.311795</v>
      </c>
      <c r="S167" s="38">
        <f t="shared" si="34"/>
        <v>-12.627663</v>
      </c>
      <c r="T167" s="38">
        <f t="shared" si="35"/>
        <v>0</v>
      </c>
    </row>
    <row r="168" spans="2:20" x14ac:dyDescent="0.25">
      <c r="B168">
        <v>13130000000</v>
      </c>
      <c r="C168">
        <v>-9.2094249999999995</v>
      </c>
      <c r="E168" s="5">
        <f t="shared" si="24"/>
        <v>13.41</v>
      </c>
      <c r="F168" s="5">
        <f t="shared" si="25"/>
        <v>-9.7427253999999994</v>
      </c>
      <c r="G168" s="38">
        <f t="shared" si="26"/>
        <v>-10.272102</v>
      </c>
      <c r="H168" s="38">
        <f t="shared" si="27"/>
        <v>-10.577292999999999</v>
      </c>
      <c r="I168" s="38">
        <f t="shared" si="28"/>
        <v>-11.058721</v>
      </c>
      <c r="J168" s="38">
        <f t="shared" si="29"/>
        <v>0</v>
      </c>
      <c r="L168">
        <v>13130000000</v>
      </c>
      <c r="M168">
        <v>-10.152608000000001</v>
      </c>
      <c r="O168" s="5">
        <f t="shared" si="30"/>
        <v>13.41</v>
      </c>
      <c r="P168" s="5">
        <f t="shared" si="31"/>
        <v>-10.225163</v>
      </c>
      <c r="Q168" s="38">
        <f t="shared" si="32"/>
        <v>-10.861274</v>
      </c>
      <c r="R168" s="38">
        <f t="shared" si="33"/>
        <v>-11.455792000000001</v>
      </c>
      <c r="S168" s="38">
        <f t="shared" si="34"/>
        <v>-13.091353</v>
      </c>
      <c r="T168" s="38">
        <f t="shared" si="35"/>
        <v>0</v>
      </c>
    </row>
    <row r="169" spans="2:20" x14ac:dyDescent="0.25">
      <c r="B169">
        <v>13200000000</v>
      </c>
      <c r="C169">
        <v>-9.3376798999999995</v>
      </c>
      <c r="E169" s="5">
        <f t="shared" si="24"/>
        <v>13.48</v>
      </c>
      <c r="F169" s="5">
        <f t="shared" si="25"/>
        <v>-9.9052524999999996</v>
      </c>
      <c r="G169" s="38">
        <f t="shared" si="26"/>
        <v>-10.439902</v>
      </c>
      <c r="H169" s="38">
        <f t="shared" si="27"/>
        <v>-10.741467999999999</v>
      </c>
      <c r="I169" s="38">
        <f t="shared" si="28"/>
        <v>-11.221565999999999</v>
      </c>
      <c r="J169" s="38">
        <f t="shared" si="29"/>
        <v>0</v>
      </c>
      <c r="L169">
        <v>13200000000</v>
      </c>
      <c r="M169">
        <v>-10.154902999999999</v>
      </c>
      <c r="O169" s="5">
        <f t="shared" si="30"/>
        <v>13.48</v>
      </c>
      <c r="P169" s="5">
        <f t="shared" si="31"/>
        <v>-10.276942999999999</v>
      </c>
      <c r="Q169" s="38">
        <f t="shared" si="32"/>
        <v>-10.971788999999999</v>
      </c>
      <c r="R169" s="38">
        <f t="shared" si="33"/>
        <v>-11.693778999999999</v>
      </c>
      <c r="S169" s="38">
        <f t="shared" si="34"/>
        <v>-13.906826000000001</v>
      </c>
      <c r="T169" s="38">
        <f t="shared" si="35"/>
        <v>0</v>
      </c>
    </row>
    <row r="170" spans="2:20" x14ac:dyDescent="0.25">
      <c r="B170">
        <v>13270000000</v>
      </c>
      <c r="C170">
        <v>-9.4635954000000009</v>
      </c>
      <c r="E170" s="5">
        <f t="shared" si="24"/>
        <v>13.55</v>
      </c>
      <c r="F170" s="5">
        <f t="shared" si="25"/>
        <v>-10.087498</v>
      </c>
      <c r="G170" s="38">
        <f t="shared" si="26"/>
        <v>-10.599341000000001</v>
      </c>
      <c r="H170" s="38">
        <f t="shared" si="27"/>
        <v>-10.892363</v>
      </c>
      <c r="I170" s="38">
        <f t="shared" si="28"/>
        <v>-11.367651</v>
      </c>
      <c r="J170" s="38">
        <f t="shared" si="29"/>
        <v>0</v>
      </c>
      <c r="L170">
        <v>13270000000</v>
      </c>
      <c r="M170">
        <v>-10.164991000000001</v>
      </c>
      <c r="O170" s="5">
        <f t="shared" si="30"/>
        <v>13.55</v>
      </c>
      <c r="P170" s="5">
        <f t="shared" si="31"/>
        <v>-10.339936</v>
      </c>
      <c r="Q170" s="38">
        <f t="shared" si="32"/>
        <v>-11.105053</v>
      </c>
      <c r="R170" s="38">
        <f t="shared" si="33"/>
        <v>-12.020464</v>
      </c>
      <c r="S170" s="38">
        <f t="shared" si="34"/>
        <v>-15.051140999999999</v>
      </c>
      <c r="T170" s="38">
        <f t="shared" si="35"/>
        <v>0</v>
      </c>
    </row>
    <row r="171" spans="2:20" x14ac:dyDescent="0.25">
      <c r="B171">
        <v>13340000000</v>
      </c>
      <c r="C171">
        <v>-9.5984496999999998</v>
      </c>
      <c r="E171" s="5">
        <f t="shared" si="24"/>
        <v>13.62</v>
      </c>
      <c r="F171" s="5">
        <f t="shared" si="25"/>
        <v>-10.259278</v>
      </c>
      <c r="G171" s="38">
        <f t="shared" si="26"/>
        <v>-10.771589000000001</v>
      </c>
      <c r="H171" s="38">
        <f t="shared" si="27"/>
        <v>-11.061273999999999</v>
      </c>
      <c r="I171" s="38">
        <f t="shared" si="28"/>
        <v>-11.550468</v>
      </c>
      <c r="J171" s="38">
        <f t="shared" si="29"/>
        <v>0</v>
      </c>
      <c r="L171">
        <v>13340000000</v>
      </c>
      <c r="M171">
        <v>-10.184793000000001</v>
      </c>
      <c r="O171" s="5">
        <f t="shared" si="30"/>
        <v>13.62</v>
      </c>
      <c r="P171" s="5">
        <f t="shared" si="31"/>
        <v>-10.406055</v>
      </c>
      <c r="Q171" s="38">
        <f t="shared" si="32"/>
        <v>-11.199781</v>
      </c>
      <c r="R171" s="38">
        <f t="shared" si="33"/>
        <v>-12.213571999999999</v>
      </c>
      <c r="S171" s="38">
        <f t="shared" si="34"/>
        <v>-15.665397</v>
      </c>
      <c r="T171" s="38">
        <f t="shared" si="35"/>
        <v>0</v>
      </c>
    </row>
    <row r="172" spans="2:20" x14ac:dyDescent="0.25">
      <c r="B172">
        <v>13410000000</v>
      </c>
      <c r="C172">
        <v>-9.7427253999999994</v>
      </c>
      <c r="E172" s="5">
        <f t="shared" si="24"/>
        <v>13.69</v>
      </c>
      <c r="F172" s="5">
        <f t="shared" si="25"/>
        <v>-10.445099000000001</v>
      </c>
      <c r="G172" s="38">
        <f t="shared" si="26"/>
        <v>-10.955667</v>
      </c>
      <c r="H172" s="38">
        <f t="shared" si="27"/>
        <v>-11.239663999999999</v>
      </c>
      <c r="I172" s="38">
        <f t="shared" si="28"/>
        <v>-11.749774</v>
      </c>
      <c r="J172" s="38">
        <f t="shared" si="29"/>
        <v>0</v>
      </c>
      <c r="L172">
        <v>13410000000</v>
      </c>
      <c r="M172">
        <v>-10.225163</v>
      </c>
      <c r="O172" s="5">
        <f t="shared" si="30"/>
        <v>13.69</v>
      </c>
      <c r="P172" s="5">
        <f t="shared" si="31"/>
        <v>-10.500436000000001</v>
      </c>
      <c r="Q172" s="38">
        <f t="shared" si="32"/>
        <v>-11.35205</v>
      </c>
      <c r="R172" s="38">
        <f t="shared" si="33"/>
        <v>-12.514419999999999</v>
      </c>
      <c r="S172" s="38">
        <f t="shared" si="34"/>
        <v>-16.5746</v>
      </c>
      <c r="T172" s="38">
        <f t="shared" si="35"/>
        <v>0</v>
      </c>
    </row>
    <row r="173" spans="2:20" x14ac:dyDescent="0.25">
      <c r="B173">
        <v>13480000000</v>
      </c>
      <c r="C173">
        <v>-9.9052524999999996</v>
      </c>
      <c r="E173" s="5">
        <f t="shared" si="24"/>
        <v>13.76</v>
      </c>
      <c r="F173" s="5">
        <f t="shared" si="25"/>
        <v>-10.636329999999999</v>
      </c>
      <c r="G173" s="38">
        <f t="shared" si="26"/>
        <v>-11.153765999999999</v>
      </c>
      <c r="H173" s="38">
        <f t="shared" si="27"/>
        <v>-11.449140999999999</v>
      </c>
      <c r="I173" s="38">
        <f t="shared" si="28"/>
        <v>-12.040134999999999</v>
      </c>
      <c r="J173" s="38">
        <f t="shared" si="29"/>
        <v>0</v>
      </c>
      <c r="L173">
        <v>13480000000</v>
      </c>
      <c r="M173">
        <v>-10.276942999999999</v>
      </c>
      <c r="O173" s="5">
        <f t="shared" si="30"/>
        <v>13.76</v>
      </c>
      <c r="P173" s="5">
        <f t="shared" si="31"/>
        <v>-10.616718000000001</v>
      </c>
      <c r="Q173" s="38">
        <f t="shared" si="32"/>
        <v>-11.68094</v>
      </c>
      <c r="R173" s="38">
        <f t="shared" si="33"/>
        <v>-13.470984</v>
      </c>
      <c r="S173" s="38">
        <f t="shared" si="34"/>
        <v>-18.962790999999999</v>
      </c>
      <c r="T173" s="38">
        <f t="shared" si="35"/>
        <v>0</v>
      </c>
    </row>
    <row r="174" spans="2:20" x14ac:dyDescent="0.25">
      <c r="B174">
        <v>13550000000</v>
      </c>
      <c r="C174">
        <v>-10.087498</v>
      </c>
      <c r="E174" s="5">
        <f t="shared" si="24"/>
        <v>13.83</v>
      </c>
      <c r="F174" s="5">
        <f t="shared" si="25"/>
        <v>-10.818526</v>
      </c>
      <c r="G174" s="38">
        <f t="shared" si="26"/>
        <v>-11.321058000000001</v>
      </c>
      <c r="H174" s="38">
        <f t="shared" si="27"/>
        <v>-11.612686</v>
      </c>
      <c r="I174" s="38">
        <f t="shared" si="28"/>
        <v>-12.241567999999999</v>
      </c>
      <c r="J174" s="38">
        <f t="shared" si="29"/>
        <v>0</v>
      </c>
      <c r="L174">
        <v>13550000000</v>
      </c>
      <c r="M174">
        <v>-10.339936</v>
      </c>
      <c r="O174" s="5">
        <f t="shared" si="30"/>
        <v>13.83</v>
      </c>
      <c r="P174" s="5">
        <f t="shared" si="31"/>
        <v>-10.726454</v>
      </c>
      <c r="Q174" s="38">
        <f t="shared" si="32"/>
        <v>-11.921272</v>
      </c>
      <c r="R174" s="38">
        <f t="shared" si="33"/>
        <v>-14.155438</v>
      </c>
      <c r="S174" s="38">
        <f t="shared" si="34"/>
        <v>-20.672046999999999</v>
      </c>
      <c r="T174" s="38">
        <f t="shared" si="35"/>
        <v>0</v>
      </c>
    </row>
    <row r="175" spans="2:20" x14ac:dyDescent="0.25">
      <c r="B175">
        <v>13620000000</v>
      </c>
      <c r="C175">
        <v>-10.259278</v>
      </c>
      <c r="E175" s="5">
        <f t="shared" si="24"/>
        <v>13.9</v>
      </c>
      <c r="F175" s="5">
        <f t="shared" si="25"/>
        <v>-11.003501</v>
      </c>
      <c r="G175" s="38">
        <f t="shared" si="26"/>
        <v>-11.51356</v>
      </c>
      <c r="H175" s="38">
        <f t="shared" si="27"/>
        <v>-11.817188</v>
      </c>
      <c r="I175" s="38">
        <f t="shared" si="28"/>
        <v>-12.536455</v>
      </c>
      <c r="J175" s="38">
        <f t="shared" si="29"/>
        <v>0</v>
      </c>
      <c r="L175">
        <v>13620000000</v>
      </c>
      <c r="M175">
        <v>-10.406055</v>
      </c>
      <c r="O175" s="5">
        <f t="shared" si="30"/>
        <v>13.9</v>
      </c>
      <c r="P175" s="5">
        <f t="shared" si="31"/>
        <v>-10.861231999999999</v>
      </c>
      <c r="Q175" s="38">
        <f t="shared" si="32"/>
        <v>-12.189435</v>
      </c>
      <c r="R175" s="38">
        <f t="shared" si="33"/>
        <v>-14.842280000000001</v>
      </c>
      <c r="S175" s="38">
        <f t="shared" si="34"/>
        <v>-22.15127</v>
      </c>
      <c r="T175" s="38">
        <f t="shared" si="35"/>
        <v>0</v>
      </c>
    </row>
    <row r="176" spans="2:20" x14ac:dyDescent="0.25">
      <c r="B176">
        <v>13690000000</v>
      </c>
      <c r="C176">
        <v>-10.445099000000001</v>
      </c>
      <c r="E176" s="5">
        <f t="shared" si="24"/>
        <v>13.97</v>
      </c>
      <c r="F176" s="5">
        <f t="shared" si="25"/>
        <v>-11.218438000000001</v>
      </c>
      <c r="G176" s="38">
        <f t="shared" si="26"/>
        <v>-11.718033999999999</v>
      </c>
      <c r="H176" s="38">
        <f t="shared" si="27"/>
        <v>-12.037846</v>
      </c>
      <c r="I176" s="38">
        <f t="shared" si="28"/>
        <v>-12.865047000000001</v>
      </c>
      <c r="J176" s="38">
        <f t="shared" si="29"/>
        <v>0</v>
      </c>
      <c r="L176">
        <v>13690000000</v>
      </c>
      <c r="M176">
        <v>-10.500436000000001</v>
      </c>
      <c r="O176" s="5">
        <f t="shared" si="30"/>
        <v>13.97</v>
      </c>
      <c r="P176" s="5">
        <f t="shared" si="31"/>
        <v>-11.013977000000001</v>
      </c>
      <c r="Q176" s="38">
        <f t="shared" si="32"/>
        <v>-12.498263</v>
      </c>
      <c r="R176" s="38">
        <f t="shared" si="33"/>
        <v>-15.592897000000001</v>
      </c>
      <c r="S176" s="38">
        <f t="shared" si="34"/>
        <v>-23.862615999999999</v>
      </c>
      <c r="T176" s="38">
        <f t="shared" si="35"/>
        <v>0</v>
      </c>
    </row>
    <row r="177" spans="2:20" x14ac:dyDescent="0.25">
      <c r="B177">
        <v>13760000000</v>
      </c>
      <c r="C177">
        <v>-10.636329999999999</v>
      </c>
      <c r="E177" s="5">
        <f t="shared" si="24"/>
        <v>14.04</v>
      </c>
      <c r="F177" s="5">
        <f t="shared" si="25"/>
        <v>-11.426202</v>
      </c>
      <c r="G177" s="38">
        <f t="shared" si="26"/>
        <v>-11.927708000000001</v>
      </c>
      <c r="H177" s="38">
        <f t="shared" si="27"/>
        <v>-12.299769</v>
      </c>
      <c r="I177" s="38">
        <f t="shared" si="28"/>
        <v>-13.399327</v>
      </c>
      <c r="J177" s="38">
        <f t="shared" si="29"/>
        <v>0</v>
      </c>
      <c r="L177">
        <v>13760000000</v>
      </c>
      <c r="M177">
        <v>-10.616718000000001</v>
      </c>
      <c r="O177" s="5">
        <f t="shared" si="30"/>
        <v>14.04</v>
      </c>
      <c r="P177" s="5">
        <f t="shared" si="31"/>
        <v>-11.178940000000001</v>
      </c>
      <c r="Q177" s="38">
        <f t="shared" si="32"/>
        <v>-13.007201</v>
      </c>
      <c r="R177" s="38">
        <f t="shared" si="33"/>
        <v>-17.015373</v>
      </c>
      <c r="S177" s="38">
        <f t="shared" si="34"/>
        <v>-26.520647</v>
      </c>
      <c r="T177" s="38">
        <f t="shared" si="35"/>
        <v>0</v>
      </c>
    </row>
    <row r="178" spans="2:20" x14ac:dyDescent="0.25">
      <c r="B178">
        <v>13830000000</v>
      </c>
      <c r="C178">
        <v>-10.818526</v>
      </c>
      <c r="E178" s="5">
        <f t="shared" si="24"/>
        <v>14.11</v>
      </c>
      <c r="F178" s="5">
        <f t="shared" si="25"/>
        <v>-11.663221</v>
      </c>
      <c r="G178" s="38">
        <f t="shared" si="26"/>
        <v>-12.175181</v>
      </c>
      <c r="H178" s="38">
        <f t="shared" si="27"/>
        <v>-12.717843</v>
      </c>
      <c r="I178" s="38">
        <f t="shared" si="28"/>
        <v>-14.488884000000001</v>
      </c>
      <c r="J178" s="38">
        <f t="shared" si="29"/>
        <v>0</v>
      </c>
      <c r="L178">
        <v>13830000000</v>
      </c>
      <c r="M178">
        <v>-10.726454</v>
      </c>
      <c r="O178" s="5">
        <f t="shared" si="30"/>
        <v>14.11</v>
      </c>
      <c r="P178" s="5">
        <f t="shared" si="31"/>
        <v>-11.384523</v>
      </c>
      <c r="Q178" s="38">
        <f t="shared" si="32"/>
        <v>-14.374952</v>
      </c>
      <c r="R178" s="38">
        <f t="shared" si="33"/>
        <v>-19.74859</v>
      </c>
      <c r="S178" s="38">
        <f t="shared" si="34"/>
        <v>-29.119492999999999</v>
      </c>
      <c r="T178" s="38">
        <f t="shared" si="35"/>
        <v>0</v>
      </c>
    </row>
    <row r="179" spans="2:20" x14ac:dyDescent="0.25">
      <c r="B179">
        <v>13900000000</v>
      </c>
      <c r="C179">
        <v>-11.003501</v>
      </c>
      <c r="E179" s="5">
        <f t="shared" si="24"/>
        <v>14.18</v>
      </c>
      <c r="F179" s="5">
        <f t="shared" si="25"/>
        <v>-11.882811</v>
      </c>
      <c r="G179" s="38">
        <f t="shared" si="26"/>
        <v>-12.37979</v>
      </c>
      <c r="H179" s="38">
        <f t="shared" si="27"/>
        <v>-12.959535000000001</v>
      </c>
      <c r="I179" s="38">
        <f t="shared" si="28"/>
        <v>-14.94068</v>
      </c>
      <c r="J179" s="38">
        <f t="shared" si="29"/>
        <v>0</v>
      </c>
      <c r="L179">
        <v>13900000000</v>
      </c>
      <c r="M179">
        <v>-10.861231999999999</v>
      </c>
      <c r="O179" s="5">
        <f t="shared" si="30"/>
        <v>14.18</v>
      </c>
      <c r="P179" s="5">
        <f t="shared" si="31"/>
        <v>-11.557896</v>
      </c>
      <c r="Q179" s="38">
        <f t="shared" si="32"/>
        <v>-14.758397</v>
      </c>
      <c r="R179" s="38">
        <f t="shared" si="33"/>
        <v>-20.662330999999998</v>
      </c>
      <c r="S179" s="38">
        <f t="shared" si="34"/>
        <v>-30.428215000000002</v>
      </c>
      <c r="T179" s="38">
        <f t="shared" si="35"/>
        <v>0</v>
      </c>
    </row>
    <row r="180" spans="2:20" x14ac:dyDescent="0.25">
      <c r="B180">
        <v>13970000000</v>
      </c>
      <c r="C180">
        <v>-11.218438000000001</v>
      </c>
      <c r="E180" s="5">
        <f t="shared" si="24"/>
        <v>14.25</v>
      </c>
      <c r="F180" s="5">
        <f t="shared" si="25"/>
        <v>-12.111126000000001</v>
      </c>
      <c r="G180" s="38">
        <f t="shared" si="26"/>
        <v>-12.664172000000001</v>
      </c>
      <c r="H180" s="38">
        <f t="shared" si="27"/>
        <v>-13.454487</v>
      </c>
      <c r="I180" s="38">
        <f t="shared" si="28"/>
        <v>-16.193232999999999</v>
      </c>
      <c r="J180" s="38">
        <f t="shared" si="29"/>
        <v>0</v>
      </c>
      <c r="L180">
        <v>13970000000</v>
      </c>
      <c r="M180">
        <v>-11.013977000000001</v>
      </c>
      <c r="O180" s="5">
        <f t="shared" si="30"/>
        <v>14.25</v>
      </c>
      <c r="P180" s="5">
        <f t="shared" si="31"/>
        <v>-11.763706000000001</v>
      </c>
      <c r="Q180" s="38">
        <f t="shared" si="32"/>
        <v>-15.760289</v>
      </c>
      <c r="R180" s="38">
        <f t="shared" si="33"/>
        <v>-22.841826999999999</v>
      </c>
      <c r="S180" s="38">
        <f t="shared" si="34"/>
        <v>-32.660110000000003</v>
      </c>
      <c r="T180" s="38">
        <f t="shared" si="35"/>
        <v>0</v>
      </c>
    </row>
    <row r="181" spans="2:20" x14ac:dyDescent="0.25">
      <c r="B181">
        <v>14040000000</v>
      </c>
      <c r="C181">
        <v>-11.426202</v>
      </c>
      <c r="E181" s="5">
        <f t="shared" si="24"/>
        <v>14.32</v>
      </c>
      <c r="F181" s="5">
        <f t="shared" si="25"/>
        <v>-12.346384</v>
      </c>
      <c r="G181" s="38">
        <f t="shared" si="26"/>
        <v>-12.951848</v>
      </c>
      <c r="H181" s="38">
        <f t="shared" si="27"/>
        <v>-13.979889999999999</v>
      </c>
      <c r="I181" s="38">
        <f t="shared" si="28"/>
        <v>-17.607437000000001</v>
      </c>
      <c r="J181" s="38">
        <f t="shared" si="29"/>
        <v>0</v>
      </c>
      <c r="L181">
        <v>14040000000</v>
      </c>
      <c r="M181">
        <v>-11.178940000000001</v>
      </c>
      <c r="O181" s="5">
        <f t="shared" si="30"/>
        <v>14.32</v>
      </c>
      <c r="P181" s="5">
        <f t="shared" si="31"/>
        <v>-11.975059999999999</v>
      </c>
      <c r="Q181" s="38">
        <f t="shared" si="32"/>
        <v>-16.998868999999999</v>
      </c>
      <c r="R181" s="38">
        <f t="shared" si="33"/>
        <v>-25.426130000000001</v>
      </c>
      <c r="S181" s="38">
        <f t="shared" si="34"/>
        <v>-35.134357000000001</v>
      </c>
      <c r="T181" s="38">
        <f t="shared" si="35"/>
        <v>0</v>
      </c>
    </row>
    <row r="182" spans="2:20" x14ac:dyDescent="0.25">
      <c r="B182">
        <v>14110000000</v>
      </c>
      <c r="C182">
        <v>-11.663221</v>
      </c>
      <c r="E182" s="5">
        <f t="shared" si="24"/>
        <v>14.39</v>
      </c>
      <c r="F182" s="5">
        <f t="shared" si="25"/>
        <v>-12.603201</v>
      </c>
      <c r="G182" s="38">
        <f t="shared" si="26"/>
        <v>-13.425153</v>
      </c>
      <c r="H182" s="38">
        <f t="shared" si="27"/>
        <v>-15.148973</v>
      </c>
      <c r="I182" s="38">
        <f t="shared" si="28"/>
        <v>-20.450541000000001</v>
      </c>
      <c r="J182" s="38">
        <f t="shared" si="29"/>
        <v>0</v>
      </c>
      <c r="L182">
        <v>14110000000</v>
      </c>
      <c r="M182">
        <v>-11.384523</v>
      </c>
      <c r="O182" s="5">
        <f t="shared" si="30"/>
        <v>14.39</v>
      </c>
      <c r="P182" s="5">
        <f t="shared" si="31"/>
        <v>-12.234704000000001</v>
      </c>
      <c r="Q182" s="38">
        <f t="shared" si="32"/>
        <v>-19.256284999999998</v>
      </c>
      <c r="R182" s="38">
        <f t="shared" si="33"/>
        <v>-28.366665000000001</v>
      </c>
      <c r="S182" s="38">
        <f t="shared" si="34"/>
        <v>-36.652306000000003</v>
      </c>
      <c r="T182" s="38">
        <f t="shared" si="35"/>
        <v>0</v>
      </c>
    </row>
    <row r="183" spans="2:20" x14ac:dyDescent="0.25">
      <c r="B183">
        <v>14180000000</v>
      </c>
      <c r="C183">
        <v>-11.882811</v>
      </c>
      <c r="E183" s="5">
        <f t="shared" si="24"/>
        <v>14.46</v>
      </c>
      <c r="F183" s="5">
        <f t="shared" si="25"/>
        <v>-13.020217000000001</v>
      </c>
      <c r="G183" s="38">
        <f t="shared" si="26"/>
        <v>-13.939263</v>
      </c>
      <c r="H183" s="38">
        <f t="shared" si="27"/>
        <v>-16.478605000000002</v>
      </c>
      <c r="I183" s="38">
        <f t="shared" si="28"/>
        <v>-23.295584000000002</v>
      </c>
      <c r="J183" s="38">
        <f t="shared" si="29"/>
        <v>0</v>
      </c>
      <c r="L183">
        <v>14180000000</v>
      </c>
      <c r="M183">
        <v>-11.557896</v>
      </c>
      <c r="O183" s="5">
        <f t="shared" si="30"/>
        <v>14.46</v>
      </c>
      <c r="P183" s="5">
        <f t="shared" si="31"/>
        <v>-13.141916</v>
      </c>
      <c r="Q183" s="38">
        <f t="shared" si="32"/>
        <v>-21.312125999999999</v>
      </c>
      <c r="R183" s="38">
        <f t="shared" si="33"/>
        <v>-29.763216</v>
      </c>
      <c r="S183" s="38">
        <f t="shared" si="34"/>
        <v>-36.706820999999998</v>
      </c>
      <c r="T183" s="38">
        <f t="shared" si="35"/>
        <v>0</v>
      </c>
    </row>
    <row r="184" spans="2:20" x14ac:dyDescent="0.25">
      <c r="B184">
        <v>14250000000</v>
      </c>
      <c r="C184">
        <v>-12.111126000000001</v>
      </c>
      <c r="E184" s="5">
        <f t="shared" si="24"/>
        <v>14.53</v>
      </c>
      <c r="F184" s="5">
        <f t="shared" si="25"/>
        <v>-13.271393</v>
      </c>
      <c r="G184" s="38">
        <f t="shared" si="26"/>
        <v>-14.31413</v>
      </c>
      <c r="H184" s="38">
        <f t="shared" si="27"/>
        <v>-17.356995000000001</v>
      </c>
      <c r="I184" s="38">
        <f t="shared" si="28"/>
        <v>-25.562103</v>
      </c>
      <c r="J184" s="38">
        <f t="shared" si="29"/>
        <v>0</v>
      </c>
      <c r="L184">
        <v>14250000000</v>
      </c>
      <c r="M184">
        <v>-11.763706000000001</v>
      </c>
      <c r="O184" s="5">
        <f t="shared" si="30"/>
        <v>14.53</v>
      </c>
      <c r="P184" s="5">
        <f t="shared" si="31"/>
        <v>-13.380452</v>
      </c>
      <c r="Q184" s="38">
        <f t="shared" si="32"/>
        <v>-22.869188000000001</v>
      </c>
      <c r="R184" s="38">
        <f t="shared" si="33"/>
        <v>-32.140148000000003</v>
      </c>
      <c r="S184" s="38">
        <f t="shared" si="34"/>
        <v>-37.952232000000002</v>
      </c>
      <c r="T184" s="38">
        <f t="shared" si="35"/>
        <v>0</v>
      </c>
    </row>
    <row r="185" spans="2:20" x14ac:dyDescent="0.25">
      <c r="B185">
        <v>14320000000</v>
      </c>
      <c r="C185">
        <v>-12.346384</v>
      </c>
      <c r="E185" s="5">
        <f t="shared" si="24"/>
        <v>14.6</v>
      </c>
      <c r="F185" s="5">
        <f t="shared" si="25"/>
        <v>-13.532798</v>
      </c>
      <c r="G185" s="38">
        <f t="shared" si="26"/>
        <v>-15.26811</v>
      </c>
      <c r="H185" s="38">
        <f t="shared" si="27"/>
        <v>-19.811031</v>
      </c>
      <c r="I185" s="38">
        <f t="shared" si="28"/>
        <v>-29.201091999999999</v>
      </c>
      <c r="J185" s="38">
        <f t="shared" si="29"/>
        <v>0</v>
      </c>
      <c r="L185">
        <v>14320000000</v>
      </c>
      <c r="M185">
        <v>-11.975059999999999</v>
      </c>
      <c r="O185" s="5">
        <f t="shared" si="30"/>
        <v>14.6</v>
      </c>
      <c r="P185" s="5">
        <f t="shared" si="31"/>
        <v>-13.721463</v>
      </c>
      <c r="Q185" s="38">
        <f t="shared" si="32"/>
        <v>-25.687781999999999</v>
      </c>
      <c r="R185" s="38">
        <f t="shared" si="33"/>
        <v>-33.877136</v>
      </c>
      <c r="S185" s="38">
        <f t="shared" si="34"/>
        <v>-38.087871999999997</v>
      </c>
      <c r="T185" s="38">
        <f t="shared" si="35"/>
        <v>0</v>
      </c>
    </row>
    <row r="186" spans="2:20" x14ac:dyDescent="0.25">
      <c r="B186">
        <v>14390000000</v>
      </c>
      <c r="C186">
        <v>-12.603201</v>
      </c>
      <c r="E186" s="5">
        <f t="shared" si="24"/>
        <v>14.67</v>
      </c>
      <c r="F186" s="5">
        <f t="shared" si="25"/>
        <v>-13.791778000000001</v>
      </c>
      <c r="G186" s="38">
        <f t="shared" si="26"/>
        <v>-16.722308999999999</v>
      </c>
      <c r="H186" s="38">
        <f t="shared" si="27"/>
        <v>-23.177610000000001</v>
      </c>
      <c r="I186" s="38">
        <f t="shared" si="28"/>
        <v>-32.951984000000003</v>
      </c>
      <c r="J186" s="38">
        <f t="shared" si="29"/>
        <v>0</v>
      </c>
      <c r="L186">
        <v>14390000000</v>
      </c>
      <c r="M186">
        <v>-12.234704000000001</v>
      </c>
      <c r="O186" s="5">
        <f t="shared" si="30"/>
        <v>14.67</v>
      </c>
      <c r="P186" s="5">
        <f t="shared" si="31"/>
        <v>-14.165416</v>
      </c>
      <c r="Q186" s="38">
        <f t="shared" si="32"/>
        <v>-28.901674</v>
      </c>
      <c r="R186" s="38">
        <f t="shared" si="33"/>
        <v>-35.523972000000001</v>
      </c>
      <c r="S186" s="38">
        <f t="shared" si="34"/>
        <v>-38.387797999999997</v>
      </c>
      <c r="T186" s="38">
        <f t="shared" si="35"/>
        <v>0</v>
      </c>
    </row>
    <row r="187" spans="2:20" x14ac:dyDescent="0.25">
      <c r="B187">
        <v>14460000000</v>
      </c>
      <c r="C187">
        <v>-13.020217000000001</v>
      </c>
      <c r="E187" s="5">
        <f t="shared" si="24"/>
        <v>14.74</v>
      </c>
      <c r="F187" s="5">
        <f t="shared" si="25"/>
        <v>-14.046073</v>
      </c>
      <c r="G187" s="38">
        <f t="shared" si="26"/>
        <v>-18.419789999999999</v>
      </c>
      <c r="H187" s="38">
        <f t="shared" si="27"/>
        <v>-26.455276000000001</v>
      </c>
      <c r="I187" s="38">
        <f t="shared" si="28"/>
        <v>-34.806175000000003</v>
      </c>
      <c r="J187" s="38">
        <f t="shared" si="29"/>
        <v>0</v>
      </c>
      <c r="L187">
        <v>14460000000</v>
      </c>
      <c r="M187">
        <v>-13.141916</v>
      </c>
      <c r="O187" s="5">
        <f t="shared" si="30"/>
        <v>14.74</v>
      </c>
      <c r="P187" s="5">
        <f t="shared" si="31"/>
        <v>-14.635115000000001</v>
      </c>
      <c r="Q187" s="38">
        <f t="shared" si="32"/>
        <v>-30.921500999999999</v>
      </c>
      <c r="R187" s="38">
        <f t="shared" si="33"/>
        <v>-36.074409000000003</v>
      </c>
      <c r="S187" s="38">
        <f t="shared" si="34"/>
        <v>-38.443351999999997</v>
      </c>
      <c r="T187" s="38">
        <f t="shared" si="35"/>
        <v>0</v>
      </c>
    </row>
    <row r="188" spans="2:20" x14ac:dyDescent="0.25">
      <c r="B188">
        <v>14530000000</v>
      </c>
      <c r="C188">
        <v>-13.271393</v>
      </c>
      <c r="E188" s="5">
        <f t="shared" si="24"/>
        <v>14.81</v>
      </c>
      <c r="F188" s="5">
        <f t="shared" si="25"/>
        <v>-14.329874</v>
      </c>
      <c r="G188" s="38">
        <f t="shared" si="26"/>
        <v>-21.309643000000001</v>
      </c>
      <c r="H188" s="38">
        <f t="shared" si="27"/>
        <v>-29.720542999999999</v>
      </c>
      <c r="I188" s="38">
        <f t="shared" si="28"/>
        <v>-35.892482999999999</v>
      </c>
      <c r="J188" s="38">
        <f t="shared" si="29"/>
        <v>0</v>
      </c>
      <c r="L188">
        <v>14530000000</v>
      </c>
      <c r="M188">
        <v>-13.380452</v>
      </c>
      <c r="O188" s="5">
        <f t="shared" si="30"/>
        <v>14.81</v>
      </c>
      <c r="P188" s="5">
        <f t="shared" si="31"/>
        <v>-14.766659000000001</v>
      </c>
      <c r="Q188" s="38">
        <f t="shared" si="32"/>
        <v>-32.163249999999998</v>
      </c>
      <c r="R188" s="38">
        <f t="shared" si="33"/>
        <v>-36.098807999999998</v>
      </c>
      <c r="S188" s="38">
        <f t="shared" si="34"/>
        <v>-38.278694000000002</v>
      </c>
      <c r="T188" s="38">
        <f t="shared" si="35"/>
        <v>0</v>
      </c>
    </row>
    <row r="189" spans="2:20" x14ac:dyDescent="0.25">
      <c r="B189">
        <v>14600000000</v>
      </c>
      <c r="C189">
        <v>-13.532798</v>
      </c>
      <c r="E189" s="5">
        <f t="shared" si="24"/>
        <v>14.88</v>
      </c>
      <c r="F189" s="5">
        <f t="shared" si="25"/>
        <v>-14.689750999999999</v>
      </c>
      <c r="G189" s="38">
        <f t="shared" si="26"/>
        <v>-23.430448999999999</v>
      </c>
      <c r="H189" s="38">
        <f t="shared" si="27"/>
        <v>-33.351162000000002</v>
      </c>
      <c r="I189" s="38">
        <f t="shared" si="28"/>
        <v>-38.284122000000004</v>
      </c>
      <c r="J189" s="38">
        <f t="shared" si="29"/>
        <v>0</v>
      </c>
      <c r="L189">
        <v>14600000000</v>
      </c>
      <c r="M189">
        <v>-13.721463</v>
      </c>
      <c r="O189" s="5">
        <f t="shared" si="30"/>
        <v>14.88</v>
      </c>
      <c r="P189" s="5">
        <f t="shared" si="31"/>
        <v>-15.277922999999999</v>
      </c>
      <c r="Q189" s="38">
        <f t="shared" si="32"/>
        <v>-34.843494</v>
      </c>
      <c r="R189" s="38">
        <f t="shared" si="33"/>
        <v>-37.094546999999999</v>
      </c>
      <c r="S189" s="38">
        <f t="shared" si="34"/>
        <v>-38.406277000000003</v>
      </c>
      <c r="T189" s="38">
        <f t="shared" si="35"/>
        <v>0</v>
      </c>
    </row>
    <row r="190" spans="2:20" x14ac:dyDescent="0.25">
      <c r="B190">
        <v>14670000000</v>
      </c>
      <c r="C190">
        <v>-13.791778000000001</v>
      </c>
      <c r="E190" s="5">
        <f t="shared" si="24"/>
        <v>14.95</v>
      </c>
      <c r="F190" s="5">
        <f t="shared" si="25"/>
        <v>-15.038107999999999</v>
      </c>
      <c r="G190" s="38">
        <f t="shared" si="26"/>
        <v>-27.088374999999999</v>
      </c>
      <c r="H190" s="38">
        <f t="shared" si="27"/>
        <v>-35.458553000000002</v>
      </c>
      <c r="I190" s="38">
        <f t="shared" si="28"/>
        <v>-38.442703000000002</v>
      </c>
      <c r="J190" s="38">
        <f t="shared" si="29"/>
        <v>0</v>
      </c>
      <c r="L190">
        <v>14670000000</v>
      </c>
      <c r="M190">
        <v>-14.165416</v>
      </c>
      <c r="O190" s="5">
        <f t="shared" si="30"/>
        <v>14.95</v>
      </c>
      <c r="P190" s="5">
        <f t="shared" si="31"/>
        <v>-16.874001</v>
      </c>
      <c r="Q190" s="38">
        <f t="shared" si="32"/>
        <v>-35.870418999999998</v>
      </c>
      <c r="R190" s="38">
        <f t="shared" si="33"/>
        <v>-37.477679999999999</v>
      </c>
      <c r="S190" s="38">
        <f t="shared" si="34"/>
        <v>-38.703189999999999</v>
      </c>
      <c r="T190" s="38">
        <f t="shared" si="35"/>
        <v>0</v>
      </c>
    </row>
    <row r="191" spans="2:20" x14ac:dyDescent="0.25">
      <c r="B191">
        <v>14740000000</v>
      </c>
      <c r="C191">
        <v>-14.046073</v>
      </c>
      <c r="E191" s="5">
        <f t="shared" si="24"/>
        <v>15.02</v>
      </c>
      <c r="F191" s="5">
        <f t="shared" si="25"/>
        <v>-15.366925999999999</v>
      </c>
      <c r="G191" s="38">
        <f t="shared" si="26"/>
        <v>-30.227259</v>
      </c>
      <c r="H191" s="38">
        <f t="shared" si="27"/>
        <v>-36.637188000000002</v>
      </c>
      <c r="I191" s="38">
        <f t="shared" si="28"/>
        <v>-38.322273000000003</v>
      </c>
      <c r="J191" s="38">
        <f t="shared" si="29"/>
        <v>0</v>
      </c>
      <c r="L191">
        <v>14740000000</v>
      </c>
      <c r="M191">
        <v>-14.635115000000001</v>
      </c>
      <c r="O191" s="5">
        <f t="shared" si="30"/>
        <v>15.02</v>
      </c>
      <c r="P191" s="5">
        <f t="shared" si="31"/>
        <v>-18.763604999999998</v>
      </c>
      <c r="Q191" s="38">
        <f t="shared" si="32"/>
        <v>-36.299914999999999</v>
      </c>
      <c r="R191" s="38">
        <f t="shared" si="33"/>
        <v>-37.691288</v>
      </c>
      <c r="S191" s="38">
        <f t="shared" si="34"/>
        <v>-38.796509</v>
      </c>
      <c r="T191" s="38">
        <f t="shared" si="35"/>
        <v>0</v>
      </c>
    </row>
    <row r="192" spans="2:20" x14ac:dyDescent="0.25">
      <c r="B192">
        <v>14810000000</v>
      </c>
      <c r="C192">
        <v>-14.329874</v>
      </c>
      <c r="E192" s="5">
        <f t="shared" si="24"/>
        <v>15.09</v>
      </c>
      <c r="F192" s="5">
        <f t="shared" si="25"/>
        <v>-15.822206</v>
      </c>
      <c r="G192" s="38">
        <f t="shared" si="26"/>
        <v>-33.081467000000004</v>
      </c>
      <c r="H192" s="38">
        <f t="shared" si="27"/>
        <v>-37.276626999999998</v>
      </c>
      <c r="I192" s="38">
        <f t="shared" si="28"/>
        <v>-38.532542999999997</v>
      </c>
      <c r="J192" s="38">
        <f t="shared" si="29"/>
        <v>0</v>
      </c>
      <c r="L192">
        <v>14810000000</v>
      </c>
      <c r="M192">
        <v>-14.766659000000001</v>
      </c>
      <c r="O192" s="5">
        <f t="shared" si="30"/>
        <v>15.09</v>
      </c>
      <c r="P192" s="5">
        <f t="shared" si="31"/>
        <v>-21.523354999999999</v>
      </c>
      <c r="Q192" s="38">
        <f t="shared" si="32"/>
        <v>-36.837111999999998</v>
      </c>
      <c r="R192" s="38">
        <f t="shared" si="33"/>
        <v>-37.995426000000002</v>
      </c>
      <c r="S192" s="38">
        <f t="shared" si="34"/>
        <v>-39.140929999999997</v>
      </c>
      <c r="T192" s="38">
        <f t="shared" si="35"/>
        <v>0</v>
      </c>
    </row>
    <row r="193" spans="2:20" x14ac:dyDescent="0.25">
      <c r="B193">
        <v>14880000000</v>
      </c>
      <c r="C193">
        <v>-14.689750999999999</v>
      </c>
      <c r="E193" s="5">
        <f t="shared" si="24"/>
        <v>15.16</v>
      </c>
      <c r="F193" s="5">
        <f t="shared" si="25"/>
        <v>-17.423397000000001</v>
      </c>
      <c r="G193" s="38">
        <f t="shared" si="26"/>
        <v>-34.519489</v>
      </c>
      <c r="H193" s="38">
        <f t="shared" si="27"/>
        <v>-37.480441999999996</v>
      </c>
      <c r="I193" s="38">
        <f t="shared" si="28"/>
        <v>-38.751472</v>
      </c>
      <c r="J193" s="38">
        <f t="shared" si="29"/>
        <v>0</v>
      </c>
      <c r="L193">
        <v>14880000000</v>
      </c>
      <c r="M193">
        <v>-15.277922999999999</v>
      </c>
      <c r="O193" s="5">
        <f t="shared" si="30"/>
        <v>15.16</v>
      </c>
      <c r="P193" s="5">
        <f t="shared" si="31"/>
        <v>-24.147991000000001</v>
      </c>
      <c r="Q193" s="38">
        <f t="shared" si="32"/>
        <v>-37.150962999999997</v>
      </c>
      <c r="R193" s="38">
        <f t="shared" si="33"/>
        <v>-38.264029999999998</v>
      </c>
      <c r="S193" s="38">
        <f t="shared" si="34"/>
        <v>-39.397239999999996</v>
      </c>
      <c r="T193" s="38">
        <f t="shared" si="35"/>
        <v>0</v>
      </c>
    </row>
    <row r="194" spans="2:20" x14ac:dyDescent="0.25">
      <c r="B194">
        <v>14950000000</v>
      </c>
      <c r="C194">
        <v>-15.038107999999999</v>
      </c>
      <c r="E194" s="5">
        <f t="shared" si="24"/>
        <v>15.23</v>
      </c>
      <c r="F194" s="5">
        <f t="shared" si="25"/>
        <v>-20.383379000000001</v>
      </c>
      <c r="G194" s="38">
        <f t="shared" si="26"/>
        <v>-36.866489000000001</v>
      </c>
      <c r="H194" s="38">
        <f t="shared" si="27"/>
        <v>-37.970492999999998</v>
      </c>
      <c r="I194" s="38">
        <f t="shared" si="28"/>
        <v>-38.929099999999998</v>
      </c>
      <c r="J194" s="38">
        <f t="shared" si="29"/>
        <v>0</v>
      </c>
      <c r="L194">
        <v>14950000000</v>
      </c>
      <c r="M194">
        <v>-16.874001</v>
      </c>
      <c r="O194" s="5">
        <f t="shared" si="30"/>
        <v>15.23</v>
      </c>
      <c r="P194" s="5">
        <f t="shared" si="31"/>
        <v>-27.487289000000001</v>
      </c>
      <c r="Q194" s="38">
        <f t="shared" si="32"/>
        <v>-37.455235000000002</v>
      </c>
      <c r="R194" s="38">
        <f t="shared" si="33"/>
        <v>-38.607258000000002</v>
      </c>
      <c r="S194" s="38">
        <f t="shared" si="34"/>
        <v>-39.758682</v>
      </c>
      <c r="T194" s="38">
        <f t="shared" si="35"/>
        <v>0</v>
      </c>
    </row>
    <row r="195" spans="2:20" x14ac:dyDescent="0.25">
      <c r="B195">
        <v>15020000000</v>
      </c>
      <c r="C195">
        <v>-15.366925999999999</v>
      </c>
      <c r="E195" s="5">
        <f t="shared" si="24"/>
        <v>15.3</v>
      </c>
      <c r="F195" s="5">
        <f t="shared" si="25"/>
        <v>-21.565203</v>
      </c>
      <c r="G195" s="38">
        <f t="shared" si="26"/>
        <v>-37.216709000000002</v>
      </c>
      <c r="H195" s="38">
        <f t="shared" si="27"/>
        <v>-38.246166000000002</v>
      </c>
      <c r="I195" s="38">
        <f t="shared" si="28"/>
        <v>-39.297950999999998</v>
      </c>
      <c r="J195" s="38">
        <f t="shared" si="29"/>
        <v>0</v>
      </c>
      <c r="L195">
        <v>15020000000</v>
      </c>
      <c r="M195">
        <v>-18.763604999999998</v>
      </c>
      <c r="O195" s="5">
        <f t="shared" si="30"/>
        <v>15.3</v>
      </c>
      <c r="P195" s="5">
        <f t="shared" si="31"/>
        <v>-30.129138999999999</v>
      </c>
      <c r="Q195" s="38">
        <f t="shared" si="32"/>
        <v>-37.867348</v>
      </c>
      <c r="R195" s="38">
        <f t="shared" si="33"/>
        <v>-38.999927999999997</v>
      </c>
      <c r="S195" s="38">
        <f t="shared" si="34"/>
        <v>-40.150364000000003</v>
      </c>
      <c r="T195" s="38">
        <f t="shared" si="35"/>
        <v>0</v>
      </c>
    </row>
    <row r="196" spans="2:20" x14ac:dyDescent="0.25">
      <c r="B196">
        <v>15090000000</v>
      </c>
      <c r="C196">
        <v>-15.822206</v>
      </c>
      <c r="E196" s="5">
        <f t="shared" si="24"/>
        <v>15.37</v>
      </c>
      <c r="F196" s="5">
        <f t="shared" si="25"/>
        <v>-25.117778999999999</v>
      </c>
      <c r="G196" s="38">
        <f t="shared" si="26"/>
        <v>-37.302086000000003</v>
      </c>
      <c r="H196" s="38">
        <f t="shared" si="27"/>
        <v>-38.289409999999997</v>
      </c>
      <c r="I196" s="38">
        <f t="shared" si="28"/>
        <v>-39.346972999999998</v>
      </c>
      <c r="J196" s="38">
        <f t="shared" si="29"/>
        <v>0</v>
      </c>
      <c r="L196">
        <v>15090000000</v>
      </c>
      <c r="M196">
        <v>-21.523354999999999</v>
      </c>
      <c r="O196" s="5">
        <f t="shared" si="30"/>
        <v>15.37</v>
      </c>
      <c r="P196" s="5">
        <f t="shared" si="31"/>
        <v>-32.178738000000003</v>
      </c>
      <c r="Q196" s="38">
        <f t="shared" si="32"/>
        <v>-38.019066000000002</v>
      </c>
      <c r="R196" s="38">
        <f t="shared" si="33"/>
        <v>-39.107674000000003</v>
      </c>
      <c r="S196" s="38">
        <f t="shared" si="34"/>
        <v>-40.204864999999998</v>
      </c>
      <c r="T196" s="38">
        <f t="shared" si="35"/>
        <v>0</v>
      </c>
    </row>
    <row r="197" spans="2:20" x14ac:dyDescent="0.25">
      <c r="B197">
        <v>15160000000</v>
      </c>
      <c r="C197">
        <v>-17.423397000000001</v>
      </c>
      <c r="E197" s="5">
        <f t="shared" si="24"/>
        <v>15.44</v>
      </c>
      <c r="F197" s="5">
        <f t="shared" si="25"/>
        <v>-28.7318</v>
      </c>
      <c r="G197" s="38">
        <f t="shared" si="26"/>
        <v>-37.552428999999997</v>
      </c>
      <c r="H197" s="38">
        <f t="shared" si="27"/>
        <v>-38.519638</v>
      </c>
      <c r="I197" s="38">
        <f t="shared" si="28"/>
        <v>-39.554397999999999</v>
      </c>
      <c r="J197" s="38">
        <f t="shared" si="29"/>
        <v>0</v>
      </c>
      <c r="L197">
        <v>15160000000</v>
      </c>
      <c r="M197">
        <v>-24.147991000000001</v>
      </c>
      <c r="O197" s="5">
        <f t="shared" si="30"/>
        <v>15.44</v>
      </c>
      <c r="P197" s="5">
        <f t="shared" si="31"/>
        <v>-33.581195999999998</v>
      </c>
      <c r="Q197" s="38">
        <f t="shared" si="32"/>
        <v>-38.272902999999999</v>
      </c>
      <c r="R197" s="38">
        <f t="shared" si="33"/>
        <v>-39.426921999999998</v>
      </c>
      <c r="S197" s="38">
        <f t="shared" si="34"/>
        <v>-40.445903999999999</v>
      </c>
      <c r="T197" s="38">
        <f t="shared" si="35"/>
        <v>0</v>
      </c>
    </row>
    <row r="198" spans="2:20" x14ac:dyDescent="0.25">
      <c r="B198">
        <v>15230000000</v>
      </c>
      <c r="C198">
        <v>-20.383379000000001</v>
      </c>
      <c r="E198" s="5">
        <f t="shared" ref="E198:E205" si="36">B202/1000000000</f>
        <v>15.51</v>
      </c>
      <c r="F198" s="5">
        <f t="shared" ref="F198:F205" si="37">C202</f>
        <v>-29.990734</v>
      </c>
      <c r="G198" s="38">
        <f t="shared" ref="G198:G205" si="38">C408</f>
        <v>-37.666702000000001</v>
      </c>
      <c r="H198" s="38">
        <f t="shared" ref="H198:H205" si="39">C614</f>
        <v>-38.582253000000001</v>
      </c>
      <c r="I198" s="38">
        <f t="shared" ref="I198:I205" si="40">C820</f>
        <v>-39.663246000000001</v>
      </c>
      <c r="J198" s="38">
        <f t="shared" ref="J198:J205" si="41">C1026</f>
        <v>0</v>
      </c>
      <c r="L198">
        <v>15230000000</v>
      </c>
      <c r="M198">
        <v>-27.487289000000001</v>
      </c>
      <c r="O198" s="5">
        <f t="shared" ref="O198:O205" si="42">L202/1000000000</f>
        <v>15.51</v>
      </c>
      <c r="P198" s="5">
        <f t="shared" ref="P198:P205" si="43">M202</f>
        <v>-34.561413000000002</v>
      </c>
      <c r="Q198" s="38">
        <f t="shared" ref="Q198:Q205" si="44">M408</f>
        <v>-38.501358000000003</v>
      </c>
      <c r="R198" s="38">
        <f t="shared" ref="R198:R205" si="45">M614</f>
        <v>-39.578978999999997</v>
      </c>
      <c r="S198" s="38">
        <f t="shared" ref="S198:S205" si="46">M820</f>
        <v>-40.574776</v>
      </c>
      <c r="T198" s="38">
        <f t="shared" ref="T198:T205" si="47">M1026</f>
        <v>0</v>
      </c>
    </row>
    <row r="199" spans="2:20" x14ac:dyDescent="0.25">
      <c r="B199">
        <v>15300000000</v>
      </c>
      <c r="C199">
        <v>-21.565203</v>
      </c>
      <c r="E199" s="5">
        <f t="shared" si="36"/>
        <v>15.58</v>
      </c>
      <c r="F199" s="5">
        <f t="shared" si="37"/>
        <v>-31.104309000000001</v>
      </c>
      <c r="G199" s="38">
        <f t="shared" si="38"/>
        <v>-37.901584999999997</v>
      </c>
      <c r="H199" s="38">
        <f t="shared" si="39"/>
        <v>-38.749664000000003</v>
      </c>
      <c r="I199" s="38">
        <f t="shared" si="40"/>
        <v>-39.905482999999997</v>
      </c>
      <c r="J199" s="38">
        <f t="shared" si="41"/>
        <v>0</v>
      </c>
      <c r="L199">
        <v>15300000000</v>
      </c>
      <c r="M199">
        <v>-30.129138999999999</v>
      </c>
      <c r="O199" s="5">
        <f t="shared" si="42"/>
        <v>15.58</v>
      </c>
      <c r="P199" s="5">
        <f t="shared" si="43"/>
        <v>-35.283192</v>
      </c>
      <c r="Q199" s="38">
        <f t="shared" si="44"/>
        <v>-38.919319000000002</v>
      </c>
      <c r="R199" s="38">
        <f t="shared" si="45"/>
        <v>-39.842098</v>
      </c>
      <c r="S199" s="38">
        <f t="shared" si="46"/>
        <v>-40.835369</v>
      </c>
      <c r="T199" s="38">
        <f t="shared" si="47"/>
        <v>0</v>
      </c>
    </row>
    <row r="200" spans="2:20" x14ac:dyDescent="0.25">
      <c r="B200">
        <v>15370000000</v>
      </c>
      <c r="C200">
        <v>-25.117778999999999</v>
      </c>
      <c r="E200" s="5">
        <f t="shared" si="36"/>
        <v>15.65</v>
      </c>
      <c r="F200" s="5">
        <f t="shared" si="37"/>
        <v>-33.798859</v>
      </c>
      <c r="G200" s="38">
        <f t="shared" si="38"/>
        <v>-37.782291000000001</v>
      </c>
      <c r="H200" s="38">
        <f t="shared" si="39"/>
        <v>-38.699406000000003</v>
      </c>
      <c r="I200" s="38">
        <f t="shared" si="40"/>
        <v>-39.803897999999997</v>
      </c>
      <c r="J200" s="38">
        <f t="shared" si="41"/>
        <v>0</v>
      </c>
      <c r="L200">
        <v>15370000000</v>
      </c>
      <c r="M200">
        <v>-32.178738000000003</v>
      </c>
      <c r="O200" s="5">
        <f t="shared" si="42"/>
        <v>15.65</v>
      </c>
      <c r="P200" s="5">
        <f t="shared" si="43"/>
        <v>-35.338920999999999</v>
      </c>
      <c r="Q200" s="38">
        <f t="shared" si="44"/>
        <v>-38.818095999999997</v>
      </c>
      <c r="R200" s="38">
        <f t="shared" si="45"/>
        <v>-39.787433999999998</v>
      </c>
      <c r="S200" s="38">
        <f t="shared" si="46"/>
        <v>-40.771529999999998</v>
      </c>
      <c r="T200" s="38">
        <f t="shared" si="47"/>
        <v>0</v>
      </c>
    </row>
    <row r="201" spans="2:20" x14ac:dyDescent="0.25">
      <c r="B201">
        <v>15440000000</v>
      </c>
      <c r="C201">
        <v>-28.7318</v>
      </c>
      <c r="E201" s="5">
        <f t="shared" si="36"/>
        <v>15.72</v>
      </c>
      <c r="F201" s="5">
        <f t="shared" si="37"/>
        <v>-34.554881999999999</v>
      </c>
      <c r="G201" s="38">
        <f t="shared" si="38"/>
        <v>-37.965541999999999</v>
      </c>
      <c r="H201" s="38">
        <f t="shared" si="39"/>
        <v>-38.888942999999998</v>
      </c>
      <c r="I201" s="38">
        <f t="shared" si="40"/>
        <v>-40.081760000000003</v>
      </c>
      <c r="J201" s="38">
        <f t="shared" si="41"/>
        <v>0</v>
      </c>
      <c r="L201">
        <v>15440000000</v>
      </c>
      <c r="M201">
        <v>-33.581195999999998</v>
      </c>
      <c r="O201" s="5">
        <f t="shared" si="42"/>
        <v>15.72</v>
      </c>
      <c r="P201" s="5">
        <f t="shared" si="43"/>
        <v>-35.875552999999996</v>
      </c>
      <c r="Q201" s="38">
        <f t="shared" si="44"/>
        <v>-39.040751999999998</v>
      </c>
      <c r="R201" s="38">
        <f t="shared" si="45"/>
        <v>-40.029217000000003</v>
      </c>
      <c r="S201" s="38">
        <f t="shared" si="46"/>
        <v>-41.016055999999999</v>
      </c>
      <c r="T201" s="38">
        <f t="shared" si="47"/>
        <v>0</v>
      </c>
    </row>
    <row r="202" spans="2:20" x14ac:dyDescent="0.25">
      <c r="B202">
        <v>15510000000</v>
      </c>
      <c r="C202">
        <v>-29.990734</v>
      </c>
      <c r="E202" s="5">
        <f t="shared" si="36"/>
        <v>15.79</v>
      </c>
      <c r="F202" s="5">
        <f t="shared" si="37"/>
        <v>-35.168705000000003</v>
      </c>
      <c r="G202" s="38">
        <f t="shared" si="38"/>
        <v>-37.855618</v>
      </c>
      <c r="H202" s="38">
        <f t="shared" si="39"/>
        <v>-38.845238000000002</v>
      </c>
      <c r="I202" s="38">
        <f t="shared" si="40"/>
        <v>-40.050491000000001</v>
      </c>
      <c r="J202" s="38">
        <f t="shared" si="41"/>
        <v>0</v>
      </c>
      <c r="L202">
        <v>15510000000</v>
      </c>
      <c r="M202">
        <v>-34.561413000000002</v>
      </c>
      <c r="O202" s="5">
        <f t="shared" si="42"/>
        <v>15.79</v>
      </c>
      <c r="P202" s="5">
        <f t="shared" si="43"/>
        <v>-36.28492</v>
      </c>
      <c r="Q202" s="38">
        <f t="shared" si="44"/>
        <v>-39.026062000000003</v>
      </c>
      <c r="R202" s="38">
        <f t="shared" si="45"/>
        <v>-39.931801</v>
      </c>
      <c r="S202" s="38">
        <f t="shared" si="46"/>
        <v>-40.931224999999998</v>
      </c>
      <c r="T202" s="38">
        <f t="shared" si="47"/>
        <v>0</v>
      </c>
    </row>
    <row r="203" spans="2:20" x14ac:dyDescent="0.25">
      <c r="B203">
        <v>15580000000</v>
      </c>
      <c r="C203">
        <v>-31.104309000000001</v>
      </c>
      <c r="E203" s="5">
        <f t="shared" si="36"/>
        <v>15.86</v>
      </c>
      <c r="F203" s="5">
        <f t="shared" si="37"/>
        <v>-35.916981</v>
      </c>
      <c r="G203" s="38">
        <f t="shared" si="38"/>
        <v>-37.616543</v>
      </c>
      <c r="H203" s="38">
        <f t="shared" si="39"/>
        <v>-38.686272000000002</v>
      </c>
      <c r="I203" s="38">
        <f t="shared" si="40"/>
        <v>-39.816043999999998</v>
      </c>
      <c r="J203" s="38">
        <f t="shared" si="41"/>
        <v>0</v>
      </c>
      <c r="L203">
        <v>15580000000</v>
      </c>
      <c r="M203">
        <v>-35.283192</v>
      </c>
      <c r="O203" s="5">
        <f t="shared" si="42"/>
        <v>15.86</v>
      </c>
      <c r="P203" s="5">
        <f t="shared" si="43"/>
        <v>-36.102969999999999</v>
      </c>
      <c r="Q203" s="38">
        <f t="shared" si="44"/>
        <v>-38.800049000000001</v>
      </c>
      <c r="R203" s="38">
        <f t="shared" si="45"/>
        <v>-39.769894000000001</v>
      </c>
      <c r="S203" s="38">
        <f t="shared" si="46"/>
        <v>-40.743248000000001</v>
      </c>
      <c r="T203" s="38">
        <f t="shared" si="47"/>
        <v>0</v>
      </c>
    </row>
    <row r="204" spans="2:20" x14ac:dyDescent="0.25">
      <c r="B204">
        <v>15650000000</v>
      </c>
      <c r="C204">
        <v>-33.798859</v>
      </c>
      <c r="E204" s="5">
        <f t="shared" si="36"/>
        <v>15.93</v>
      </c>
      <c r="F204" s="5">
        <f t="shared" si="37"/>
        <v>-35.532009000000002</v>
      </c>
      <c r="G204" s="38">
        <f t="shared" si="38"/>
        <v>-37.279719999999998</v>
      </c>
      <c r="H204" s="38">
        <f t="shared" si="39"/>
        <v>-38.393501000000001</v>
      </c>
      <c r="I204" s="38">
        <f t="shared" si="40"/>
        <v>-39.432513999999998</v>
      </c>
      <c r="J204" s="38">
        <f t="shared" si="41"/>
        <v>0</v>
      </c>
      <c r="L204">
        <v>15650000000</v>
      </c>
      <c r="M204">
        <v>-35.338920999999999</v>
      </c>
      <c r="O204" s="5">
        <f t="shared" si="42"/>
        <v>15.93</v>
      </c>
      <c r="P204" s="5">
        <f t="shared" si="43"/>
        <v>-35.772182000000001</v>
      </c>
      <c r="Q204" s="38">
        <f t="shared" si="44"/>
        <v>-38.471687000000003</v>
      </c>
      <c r="R204" s="38">
        <f t="shared" si="45"/>
        <v>-39.438560000000003</v>
      </c>
      <c r="S204" s="38">
        <f t="shared" si="46"/>
        <v>-40.374786</v>
      </c>
      <c r="T204" s="38">
        <f t="shared" si="47"/>
        <v>0</v>
      </c>
    </row>
    <row r="205" spans="2:20" x14ac:dyDescent="0.25">
      <c r="B205">
        <v>15720000000</v>
      </c>
      <c r="C205">
        <v>-34.554881999999999</v>
      </c>
      <c r="E205" s="5">
        <f t="shared" si="36"/>
        <v>16</v>
      </c>
      <c r="F205" s="5">
        <f t="shared" si="37"/>
        <v>-35.290847999999997</v>
      </c>
      <c r="G205" s="38">
        <f t="shared" si="38"/>
        <v>-37.061394</v>
      </c>
      <c r="H205" s="38">
        <f t="shared" si="39"/>
        <v>-38.183543999999998</v>
      </c>
      <c r="I205" s="38">
        <f t="shared" si="40"/>
        <v>-39.183639999999997</v>
      </c>
      <c r="J205" s="38">
        <f t="shared" si="41"/>
        <v>0</v>
      </c>
      <c r="L205">
        <v>15720000000</v>
      </c>
      <c r="M205">
        <v>-35.875552999999996</v>
      </c>
      <c r="O205" s="5">
        <f t="shared" si="42"/>
        <v>16</v>
      </c>
      <c r="P205" s="5">
        <f t="shared" si="43"/>
        <v>-35.550007000000001</v>
      </c>
      <c r="Q205" s="38">
        <f t="shared" si="44"/>
        <v>-38.27422</v>
      </c>
      <c r="R205" s="38">
        <f t="shared" si="45"/>
        <v>-39.252304000000002</v>
      </c>
      <c r="S205" s="38">
        <f t="shared" si="46"/>
        <v>-40.133167</v>
      </c>
      <c r="T205" s="38">
        <f t="shared" si="47"/>
        <v>0</v>
      </c>
    </row>
    <row r="206" spans="2:20" x14ac:dyDescent="0.25">
      <c r="B206">
        <v>15790000000</v>
      </c>
      <c r="C206">
        <v>-35.168705000000003</v>
      </c>
      <c r="L206">
        <v>15790000000</v>
      </c>
      <c r="M206">
        <v>-36.28492</v>
      </c>
    </row>
    <row r="207" spans="2:20" x14ac:dyDescent="0.25">
      <c r="B207">
        <v>15860000000</v>
      </c>
      <c r="C207">
        <v>-35.916981</v>
      </c>
      <c r="L207">
        <v>15860000000</v>
      </c>
      <c r="M207">
        <v>-36.102969999999999</v>
      </c>
    </row>
    <row r="208" spans="2:20" x14ac:dyDescent="0.25">
      <c r="B208">
        <v>15930000000</v>
      </c>
      <c r="C208">
        <v>-35.532009000000002</v>
      </c>
      <c r="L208">
        <v>15930000000</v>
      </c>
      <c r="M208">
        <v>-35.772182000000001</v>
      </c>
    </row>
    <row r="209" spans="2:13" x14ac:dyDescent="0.25">
      <c r="B209">
        <v>16000000000</v>
      </c>
      <c r="C209">
        <v>-35.290847999999997</v>
      </c>
      <c r="L209">
        <v>16000000000</v>
      </c>
      <c r="M209">
        <v>-35.550007000000001</v>
      </c>
    </row>
    <row r="210" spans="2:13" x14ac:dyDescent="0.25">
      <c r="B210" t="s">
        <v>23</v>
      </c>
      <c r="L210" t="s">
        <v>23</v>
      </c>
    </row>
    <row r="213" spans="2:13" x14ac:dyDescent="0.25">
      <c r="B213" t="s">
        <v>19</v>
      </c>
      <c r="L213" t="s">
        <v>19</v>
      </c>
    </row>
    <row r="214" spans="2:13" x14ac:dyDescent="0.25">
      <c r="B214" t="s">
        <v>20</v>
      </c>
      <c r="C214" t="s">
        <v>251</v>
      </c>
      <c r="L214" t="s">
        <v>20</v>
      </c>
      <c r="M214" t="s">
        <v>252</v>
      </c>
    </row>
    <row r="215" spans="2:13" x14ac:dyDescent="0.25">
      <c r="B215">
        <v>2000000000</v>
      </c>
      <c r="C215">
        <v>-62.688220999999999</v>
      </c>
      <c r="L215">
        <v>2000000000</v>
      </c>
      <c r="M215">
        <v>-55.939349999999997</v>
      </c>
    </row>
    <row r="216" spans="2:13" x14ac:dyDescent="0.25">
      <c r="B216">
        <v>2070000000</v>
      </c>
      <c r="C216">
        <v>-61.919113000000003</v>
      </c>
      <c r="L216">
        <v>2070000000</v>
      </c>
      <c r="M216">
        <v>-48.530861000000002</v>
      </c>
    </row>
    <row r="217" spans="2:13" x14ac:dyDescent="0.25">
      <c r="B217">
        <v>2140000000</v>
      </c>
      <c r="C217">
        <v>-60.853504000000001</v>
      </c>
      <c r="L217">
        <v>2140000000</v>
      </c>
      <c r="M217">
        <v>-40.616570000000003</v>
      </c>
    </row>
    <row r="218" spans="2:13" x14ac:dyDescent="0.25">
      <c r="B218">
        <v>2210000000</v>
      </c>
      <c r="C218">
        <v>-58.979850999999996</v>
      </c>
      <c r="L218">
        <v>2210000000</v>
      </c>
      <c r="M218">
        <v>-32.427872000000001</v>
      </c>
    </row>
    <row r="219" spans="2:13" x14ac:dyDescent="0.25">
      <c r="B219">
        <v>2280000000</v>
      </c>
      <c r="C219">
        <v>-53.848351000000001</v>
      </c>
      <c r="L219">
        <v>2280000000</v>
      </c>
      <c r="M219">
        <v>-25.669338</v>
      </c>
    </row>
    <row r="220" spans="2:13" x14ac:dyDescent="0.25">
      <c r="B220">
        <v>2350000000</v>
      </c>
      <c r="C220">
        <v>-46.532271999999999</v>
      </c>
      <c r="L220">
        <v>2350000000</v>
      </c>
      <c r="M220">
        <v>-21.715004</v>
      </c>
    </row>
    <row r="221" spans="2:13" x14ac:dyDescent="0.25">
      <c r="B221">
        <v>2420000000</v>
      </c>
      <c r="C221">
        <v>-38.420509000000003</v>
      </c>
      <c r="L221">
        <v>2420000000</v>
      </c>
      <c r="M221">
        <v>-19.960815</v>
      </c>
    </row>
    <row r="222" spans="2:13" x14ac:dyDescent="0.25">
      <c r="B222">
        <v>2490000000</v>
      </c>
      <c r="C222">
        <v>-30.166485000000002</v>
      </c>
      <c r="L222">
        <v>2490000000</v>
      </c>
      <c r="M222">
        <v>-18.159873999999999</v>
      </c>
    </row>
    <row r="223" spans="2:13" x14ac:dyDescent="0.25">
      <c r="B223">
        <v>2560000000</v>
      </c>
      <c r="C223">
        <v>-21.74427</v>
      </c>
      <c r="L223">
        <v>2560000000</v>
      </c>
      <c r="M223">
        <v>-16.496555000000001</v>
      </c>
    </row>
    <row r="224" spans="2:13" x14ac:dyDescent="0.25">
      <c r="B224">
        <v>2630000000</v>
      </c>
      <c r="C224">
        <v>-16.348286000000002</v>
      </c>
      <c r="L224">
        <v>2630000000</v>
      </c>
      <c r="M224">
        <v>-14.749935000000001</v>
      </c>
    </row>
    <row r="225" spans="2:13" x14ac:dyDescent="0.25">
      <c r="B225">
        <v>2700000000</v>
      </c>
      <c r="C225">
        <v>-13.169123000000001</v>
      </c>
      <c r="L225">
        <v>2700000000</v>
      </c>
      <c r="M225">
        <v>-12.671290000000001</v>
      </c>
    </row>
    <row r="226" spans="2:13" x14ac:dyDescent="0.25">
      <c r="B226">
        <v>2770000000</v>
      </c>
      <c r="C226">
        <v>-11.024240000000001</v>
      </c>
      <c r="L226">
        <v>2770000000</v>
      </c>
      <c r="M226">
        <v>-11.111359999999999</v>
      </c>
    </row>
    <row r="227" spans="2:13" x14ac:dyDescent="0.25">
      <c r="B227">
        <v>2840000000</v>
      </c>
      <c r="C227">
        <v>-9.3051109000000007</v>
      </c>
      <c r="L227">
        <v>2840000000</v>
      </c>
      <c r="M227">
        <v>-9.8760042000000006</v>
      </c>
    </row>
    <row r="228" spans="2:13" x14ac:dyDescent="0.25">
      <c r="B228">
        <v>2910000000</v>
      </c>
      <c r="C228">
        <v>-8.5254773999999998</v>
      </c>
      <c r="L228">
        <v>2910000000</v>
      </c>
      <c r="M228">
        <v>-8.7202272000000001</v>
      </c>
    </row>
    <row r="229" spans="2:13" x14ac:dyDescent="0.25">
      <c r="B229">
        <v>2980000000</v>
      </c>
      <c r="C229">
        <v>-7.7542925</v>
      </c>
      <c r="L229">
        <v>2980000000</v>
      </c>
      <c r="M229">
        <v>-8.1941757000000006</v>
      </c>
    </row>
    <row r="230" spans="2:13" x14ac:dyDescent="0.25">
      <c r="B230">
        <v>3050000000</v>
      </c>
      <c r="C230">
        <v>-7.3809427999999997</v>
      </c>
      <c r="L230">
        <v>3050000000</v>
      </c>
      <c r="M230">
        <v>-7.9631181</v>
      </c>
    </row>
    <row r="231" spans="2:13" x14ac:dyDescent="0.25">
      <c r="B231">
        <v>3120000000</v>
      </c>
      <c r="C231">
        <v>-7.2940630999999998</v>
      </c>
      <c r="L231">
        <v>3120000000</v>
      </c>
      <c r="M231">
        <v>-7.8221498</v>
      </c>
    </row>
    <row r="232" spans="2:13" x14ac:dyDescent="0.25">
      <c r="B232">
        <v>3190000000</v>
      </c>
      <c r="C232">
        <v>-7.2576574999999997</v>
      </c>
      <c r="L232">
        <v>3190000000</v>
      </c>
      <c r="M232">
        <v>-7.9516168</v>
      </c>
    </row>
    <row r="233" spans="2:13" x14ac:dyDescent="0.25">
      <c r="B233">
        <v>3260000000</v>
      </c>
      <c r="C233">
        <v>-7.2394233000000003</v>
      </c>
      <c r="L233">
        <v>3260000000</v>
      </c>
      <c r="M233">
        <v>-8.2162217999999996</v>
      </c>
    </row>
    <row r="234" spans="2:13" x14ac:dyDescent="0.25">
      <c r="B234">
        <v>3330000000</v>
      </c>
      <c r="C234">
        <v>-7.3320065000000003</v>
      </c>
      <c r="L234">
        <v>3330000000</v>
      </c>
      <c r="M234">
        <v>-8.3831711000000002</v>
      </c>
    </row>
    <row r="235" spans="2:13" x14ac:dyDescent="0.25">
      <c r="B235">
        <v>3400000000</v>
      </c>
      <c r="C235">
        <v>-7.3356566000000001</v>
      </c>
      <c r="L235">
        <v>3400000000</v>
      </c>
      <c r="M235">
        <v>-8.6040782999999994</v>
      </c>
    </row>
    <row r="236" spans="2:13" x14ac:dyDescent="0.25">
      <c r="B236">
        <v>3470000000</v>
      </c>
      <c r="C236">
        <v>-7.4045959000000003</v>
      </c>
      <c r="L236">
        <v>3470000000</v>
      </c>
      <c r="M236">
        <v>-8.7517700000000005</v>
      </c>
    </row>
    <row r="237" spans="2:13" x14ac:dyDescent="0.25">
      <c r="B237">
        <v>3540000000</v>
      </c>
      <c r="C237">
        <v>-7.4125890999999999</v>
      </c>
      <c r="L237">
        <v>3540000000</v>
      </c>
      <c r="M237">
        <v>-8.8745451000000006</v>
      </c>
    </row>
    <row r="238" spans="2:13" x14ac:dyDescent="0.25">
      <c r="B238">
        <v>3610000000</v>
      </c>
      <c r="C238">
        <v>-7.4579101000000003</v>
      </c>
      <c r="L238">
        <v>3610000000</v>
      </c>
      <c r="M238">
        <v>-8.9164648</v>
      </c>
    </row>
    <row r="239" spans="2:13" x14ac:dyDescent="0.25">
      <c r="B239">
        <v>3680000000</v>
      </c>
      <c r="C239">
        <v>-7.4336637999999997</v>
      </c>
      <c r="L239">
        <v>3680000000</v>
      </c>
      <c r="M239">
        <v>-8.9490738000000007</v>
      </c>
    </row>
    <row r="240" spans="2:13" x14ac:dyDescent="0.25">
      <c r="B240">
        <v>3750000000</v>
      </c>
      <c r="C240">
        <v>-7.4132866999999996</v>
      </c>
      <c r="L240">
        <v>3750000000</v>
      </c>
      <c r="M240">
        <v>-8.9407481999999998</v>
      </c>
    </row>
    <row r="241" spans="2:13" x14ac:dyDescent="0.25">
      <c r="B241">
        <v>3820000000</v>
      </c>
      <c r="C241">
        <v>-7.3882960999999998</v>
      </c>
      <c r="L241">
        <v>3820000000</v>
      </c>
      <c r="M241">
        <v>-8.9193467999999996</v>
      </c>
    </row>
    <row r="242" spans="2:13" x14ac:dyDescent="0.25">
      <c r="B242">
        <v>3890000000</v>
      </c>
      <c r="C242">
        <v>-7.3783196999999996</v>
      </c>
      <c r="L242">
        <v>3890000000</v>
      </c>
      <c r="M242">
        <v>-8.8962154000000009</v>
      </c>
    </row>
    <row r="243" spans="2:13" x14ac:dyDescent="0.25">
      <c r="B243">
        <v>3960000000</v>
      </c>
      <c r="C243">
        <v>-7.3535113000000001</v>
      </c>
      <c r="L243">
        <v>3960000000</v>
      </c>
      <c r="M243">
        <v>-8.8825073000000003</v>
      </c>
    </row>
    <row r="244" spans="2:13" x14ac:dyDescent="0.25">
      <c r="B244">
        <v>4030000000</v>
      </c>
      <c r="C244">
        <v>-7.3608197999999998</v>
      </c>
      <c r="L244">
        <v>4030000000</v>
      </c>
      <c r="M244">
        <v>-8.8768940000000001</v>
      </c>
    </row>
    <row r="245" spans="2:13" x14ac:dyDescent="0.25">
      <c r="B245">
        <v>4100000000</v>
      </c>
      <c r="C245">
        <v>-7.3620453000000001</v>
      </c>
      <c r="L245">
        <v>4100000000</v>
      </c>
      <c r="M245">
        <v>-8.8694276999999992</v>
      </c>
    </row>
    <row r="246" spans="2:13" x14ac:dyDescent="0.25">
      <c r="B246">
        <v>4170000000</v>
      </c>
      <c r="C246">
        <v>-7.3208985000000002</v>
      </c>
      <c r="L246">
        <v>4170000000</v>
      </c>
      <c r="M246">
        <v>-8.8746004000000003</v>
      </c>
    </row>
    <row r="247" spans="2:13" x14ac:dyDescent="0.25">
      <c r="B247">
        <v>4240000000</v>
      </c>
      <c r="C247">
        <v>-7.2892112999999998</v>
      </c>
      <c r="L247">
        <v>4240000000</v>
      </c>
      <c r="M247">
        <v>-8.8477201000000001</v>
      </c>
    </row>
    <row r="248" spans="2:13" x14ac:dyDescent="0.25">
      <c r="B248">
        <v>4310000000</v>
      </c>
      <c r="C248">
        <v>-7.2408757000000001</v>
      </c>
      <c r="L248">
        <v>4310000000</v>
      </c>
      <c r="M248">
        <v>-8.8081388</v>
      </c>
    </row>
    <row r="249" spans="2:13" x14ac:dyDescent="0.25">
      <c r="B249">
        <v>4380000000</v>
      </c>
      <c r="C249">
        <v>-7.20505</v>
      </c>
      <c r="L249">
        <v>4380000000</v>
      </c>
      <c r="M249">
        <v>-8.7759342</v>
      </c>
    </row>
    <row r="250" spans="2:13" x14ac:dyDescent="0.25">
      <c r="B250">
        <v>4450000000</v>
      </c>
      <c r="C250">
        <v>-7.148644</v>
      </c>
      <c r="L250">
        <v>4450000000</v>
      </c>
      <c r="M250">
        <v>-8.7179041000000002</v>
      </c>
    </row>
    <row r="251" spans="2:13" x14ac:dyDescent="0.25">
      <c r="B251">
        <v>4520000000</v>
      </c>
      <c r="C251">
        <v>-7.1291732999999997</v>
      </c>
      <c r="L251">
        <v>4520000000</v>
      </c>
      <c r="M251">
        <v>-8.6558065000000006</v>
      </c>
    </row>
    <row r="252" spans="2:13" x14ac:dyDescent="0.25">
      <c r="B252">
        <v>4590000000</v>
      </c>
      <c r="C252">
        <v>-7.1212768999999998</v>
      </c>
      <c r="L252">
        <v>4590000000</v>
      </c>
      <c r="M252">
        <v>-8.6174183000000006</v>
      </c>
    </row>
    <row r="253" spans="2:13" x14ac:dyDescent="0.25">
      <c r="B253">
        <v>4660000000</v>
      </c>
      <c r="C253">
        <v>-7.1174597999999998</v>
      </c>
      <c r="L253">
        <v>4660000000</v>
      </c>
      <c r="M253">
        <v>-8.5700120999999996</v>
      </c>
    </row>
    <row r="254" spans="2:13" x14ac:dyDescent="0.25">
      <c r="B254">
        <v>4730000000</v>
      </c>
      <c r="C254">
        <v>-7.1113653000000001</v>
      </c>
      <c r="L254">
        <v>4730000000</v>
      </c>
      <c r="M254">
        <v>-8.5415401000000006</v>
      </c>
    </row>
    <row r="255" spans="2:13" x14ac:dyDescent="0.25">
      <c r="B255">
        <v>4800000000</v>
      </c>
      <c r="C255">
        <v>-7.1293373000000004</v>
      </c>
      <c r="L255">
        <v>4800000000</v>
      </c>
      <c r="M255">
        <v>-8.5117531</v>
      </c>
    </row>
    <row r="256" spans="2:13" x14ac:dyDescent="0.25">
      <c r="B256">
        <v>4870000000</v>
      </c>
      <c r="C256">
        <v>-7.1581969000000001</v>
      </c>
      <c r="L256">
        <v>4870000000</v>
      </c>
      <c r="M256">
        <v>-8.5126238000000001</v>
      </c>
    </row>
    <row r="257" spans="2:13" x14ac:dyDescent="0.25">
      <c r="B257">
        <v>4940000000</v>
      </c>
      <c r="C257">
        <v>-7.1829143000000002</v>
      </c>
      <c r="L257">
        <v>4940000000</v>
      </c>
      <c r="M257">
        <v>-8.5149307000000007</v>
      </c>
    </row>
    <row r="258" spans="2:13" x14ac:dyDescent="0.25">
      <c r="B258">
        <v>5010000000</v>
      </c>
      <c r="C258">
        <v>-7.2239952000000001</v>
      </c>
      <c r="L258">
        <v>5010000000</v>
      </c>
      <c r="M258">
        <v>-8.5342044999999995</v>
      </c>
    </row>
    <row r="259" spans="2:13" x14ac:dyDescent="0.25">
      <c r="B259">
        <v>5080000000</v>
      </c>
      <c r="C259">
        <v>-7.2756461999999997</v>
      </c>
      <c r="L259">
        <v>5080000000</v>
      </c>
      <c r="M259">
        <v>-8.5457467999999999</v>
      </c>
    </row>
    <row r="260" spans="2:13" x14ac:dyDescent="0.25">
      <c r="B260">
        <v>5150000000</v>
      </c>
      <c r="C260">
        <v>-7.3294940000000004</v>
      </c>
      <c r="L260">
        <v>5150000000</v>
      </c>
      <c r="M260">
        <v>-8.5823364000000009</v>
      </c>
    </row>
    <row r="261" spans="2:13" x14ac:dyDescent="0.25">
      <c r="B261">
        <v>5220000000</v>
      </c>
      <c r="C261">
        <v>-7.3616295000000003</v>
      </c>
      <c r="L261">
        <v>5220000000</v>
      </c>
      <c r="M261">
        <v>-8.6001863000000007</v>
      </c>
    </row>
    <row r="262" spans="2:13" x14ac:dyDescent="0.25">
      <c r="B262">
        <v>5290000000</v>
      </c>
      <c r="C262">
        <v>-7.3753356999999999</v>
      </c>
      <c r="L262">
        <v>5290000000</v>
      </c>
      <c r="M262">
        <v>-8.6074543000000006</v>
      </c>
    </row>
    <row r="263" spans="2:13" x14ac:dyDescent="0.25">
      <c r="B263">
        <v>5360000000</v>
      </c>
      <c r="C263">
        <v>-7.4004183000000001</v>
      </c>
      <c r="L263">
        <v>5360000000</v>
      </c>
      <c r="M263">
        <v>-8.6045885000000002</v>
      </c>
    </row>
    <row r="264" spans="2:13" x14ac:dyDescent="0.25">
      <c r="B264">
        <v>5430000000</v>
      </c>
      <c r="C264">
        <v>-7.4112572999999999</v>
      </c>
      <c r="L264">
        <v>5430000000</v>
      </c>
      <c r="M264">
        <v>-8.6089306000000008</v>
      </c>
    </row>
    <row r="265" spans="2:13" x14ac:dyDescent="0.25">
      <c r="B265">
        <v>5500000000</v>
      </c>
      <c r="C265">
        <v>-7.4195089000000003</v>
      </c>
      <c r="L265">
        <v>5500000000</v>
      </c>
      <c r="M265">
        <v>-8.6064425</v>
      </c>
    </row>
    <row r="266" spans="2:13" x14ac:dyDescent="0.25">
      <c r="B266">
        <v>5570000000</v>
      </c>
      <c r="C266">
        <v>-7.4332256000000001</v>
      </c>
      <c r="L266">
        <v>5570000000</v>
      </c>
      <c r="M266">
        <v>-8.6171675000000008</v>
      </c>
    </row>
    <row r="267" spans="2:13" x14ac:dyDescent="0.25">
      <c r="B267">
        <v>5640000000</v>
      </c>
      <c r="C267">
        <v>-7.4709820999999996</v>
      </c>
      <c r="L267">
        <v>5640000000</v>
      </c>
      <c r="M267">
        <v>-8.6257009999999994</v>
      </c>
    </row>
    <row r="268" spans="2:13" x14ac:dyDescent="0.25">
      <c r="B268">
        <v>5710000000</v>
      </c>
      <c r="C268">
        <v>-7.4955648999999998</v>
      </c>
      <c r="L268">
        <v>5710000000</v>
      </c>
      <c r="M268">
        <v>-8.6453190000000006</v>
      </c>
    </row>
    <row r="269" spans="2:13" x14ac:dyDescent="0.25">
      <c r="B269">
        <v>5780000000</v>
      </c>
      <c r="C269">
        <v>-7.5166310999999997</v>
      </c>
      <c r="L269">
        <v>5780000000</v>
      </c>
      <c r="M269">
        <v>-8.6633920999999994</v>
      </c>
    </row>
    <row r="270" spans="2:13" x14ac:dyDescent="0.25">
      <c r="B270">
        <v>5850000000</v>
      </c>
      <c r="C270">
        <v>-7.5406756000000001</v>
      </c>
      <c r="L270">
        <v>5850000000</v>
      </c>
      <c r="M270">
        <v>-8.6838073999999992</v>
      </c>
    </row>
    <row r="271" spans="2:13" x14ac:dyDescent="0.25">
      <c r="B271">
        <v>5920000000</v>
      </c>
      <c r="C271">
        <v>-7.5657711000000001</v>
      </c>
      <c r="L271">
        <v>5920000000</v>
      </c>
      <c r="M271">
        <v>-8.6920289999999998</v>
      </c>
    </row>
    <row r="272" spans="2:13" x14ac:dyDescent="0.25">
      <c r="B272">
        <v>5990000000</v>
      </c>
      <c r="C272">
        <v>-7.5765767000000004</v>
      </c>
      <c r="L272">
        <v>5990000000</v>
      </c>
      <c r="M272">
        <v>-8.7115220999999998</v>
      </c>
    </row>
    <row r="273" spans="2:13" x14ac:dyDescent="0.25">
      <c r="B273">
        <v>6060000000</v>
      </c>
      <c r="C273">
        <v>-7.5449685999999998</v>
      </c>
      <c r="L273">
        <v>6060000000</v>
      </c>
      <c r="M273">
        <v>-8.8388089999999995</v>
      </c>
    </row>
    <row r="274" spans="2:13" x14ac:dyDescent="0.25">
      <c r="B274">
        <v>6130000000</v>
      </c>
      <c r="C274">
        <v>-7.5424752000000002</v>
      </c>
      <c r="L274">
        <v>6130000000</v>
      </c>
      <c r="M274">
        <v>-8.8632831999999997</v>
      </c>
    </row>
    <row r="275" spans="2:13" x14ac:dyDescent="0.25">
      <c r="B275">
        <v>6200000000</v>
      </c>
      <c r="C275">
        <v>-7.5247621999999996</v>
      </c>
      <c r="L275">
        <v>6200000000</v>
      </c>
      <c r="M275">
        <v>-8.9037571</v>
      </c>
    </row>
    <row r="276" spans="2:13" x14ac:dyDescent="0.25">
      <c r="B276">
        <v>6270000000</v>
      </c>
      <c r="C276">
        <v>-7.5088176999999998</v>
      </c>
      <c r="L276">
        <v>6270000000</v>
      </c>
      <c r="M276">
        <v>-8.9483776000000006</v>
      </c>
    </row>
    <row r="277" spans="2:13" x14ac:dyDescent="0.25">
      <c r="B277">
        <v>6340000000</v>
      </c>
      <c r="C277">
        <v>-7.4819716999999999</v>
      </c>
      <c r="L277">
        <v>6340000000</v>
      </c>
      <c r="M277">
        <v>-9.0233746000000004</v>
      </c>
    </row>
    <row r="278" spans="2:13" x14ac:dyDescent="0.25">
      <c r="B278">
        <v>6410000000</v>
      </c>
      <c r="C278">
        <v>-7.5023270000000002</v>
      </c>
      <c r="L278">
        <v>6410000000</v>
      </c>
      <c r="M278">
        <v>-9.0085878000000008</v>
      </c>
    </row>
    <row r="279" spans="2:13" x14ac:dyDescent="0.25">
      <c r="B279">
        <v>6480000000</v>
      </c>
      <c r="C279">
        <v>-7.4918094000000002</v>
      </c>
      <c r="L279">
        <v>6480000000</v>
      </c>
      <c r="M279">
        <v>-9.1200218</v>
      </c>
    </row>
    <row r="280" spans="2:13" x14ac:dyDescent="0.25">
      <c r="B280">
        <v>6550000000</v>
      </c>
      <c r="C280">
        <v>-7.4944538999999999</v>
      </c>
      <c r="L280">
        <v>6550000000</v>
      </c>
      <c r="M280">
        <v>-9.2232161000000001</v>
      </c>
    </row>
    <row r="281" spans="2:13" x14ac:dyDescent="0.25">
      <c r="B281">
        <v>6620000000</v>
      </c>
      <c r="C281">
        <v>-7.5172743999999998</v>
      </c>
      <c r="L281">
        <v>6620000000</v>
      </c>
      <c r="M281">
        <v>-9.3708591000000006</v>
      </c>
    </row>
    <row r="282" spans="2:13" x14ac:dyDescent="0.25">
      <c r="B282">
        <v>6690000000</v>
      </c>
      <c r="C282">
        <v>-7.5731090999999999</v>
      </c>
      <c r="L282">
        <v>6690000000</v>
      </c>
      <c r="M282">
        <v>-9.4905290999999998</v>
      </c>
    </row>
    <row r="283" spans="2:13" x14ac:dyDescent="0.25">
      <c r="B283">
        <v>6760000000</v>
      </c>
      <c r="C283">
        <v>-7.6122145999999997</v>
      </c>
      <c r="L283">
        <v>6760000000</v>
      </c>
      <c r="M283">
        <v>-9.6135082000000001</v>
      </c>
    </row>
    <row r="284" spans="2:13" x14ac:dyDescent="0.25">
      <c r="B284">
        <v>6830000000</v>
      </c>
      <c r="C284">
        <v>-7.6684728</v>
      </c>
      <c r="L284">
        <v>6830000000</v>
      </c>
      <c r="M284">
        <v>-9.7200918000000005</v>
      </c>
    </row>
    <row r="285" spans="2:13" x14ac:dyDescent="0.25">
      <c r="B285">
        <v>6900000000</v>
      </c>
      <c r="C285">
        <v>-7.7278155999999996</v>
      </c>
      <c r="L285">
        <v>6900000000</v>
      </c>
      <c r="M285">
        <v>-9.8156786</v>
      </c>
    </row>
    <row r="286" spans="2:13" x14ac:dyDescent="0.25">
      <c r="B286">
        <v>6970000000</v>
      </c>
      <c r="C286">
        <v>-7.7823520000000004</v>
      </c>
      <c r="L286">
        <v>6970000000</v>
      </c>
      <c r="M286">
        <v>-9.8727731999999992</v>
      </c>
    </row>
    <row r="287" spans="2:13" x14ac:dyDescent="0.25">
      <c r="B287">
        <v>7040000000</v>
      </c>
      <c r="C287">
        <v>-7.8079103999999999</v>
      </c>
      <c r="L287">
        <v>7040000000</v>
      </c>
      <c r="M287">
        <v>-9.9081173000000007</v>
      </c>
    </row>
    <row r="288" spans="2:13" x14ac:dyDescent="0.25">
      <c r="B288">
        <v>7110000000</v>
      </c>
      <c r="C288">
        <v>-7.8482256000000001</v>
      </c>
      <c r="L288">
        <v>7110000000</v>
      </c>
      <c r="M288">
        <v>-9.9381590000000006</v>
      </c>
    </row>
    <row r="289" spans="2:13" x14ac:dyDescent="0.25">
      <c r="B289">
        <v>7180000000</v>
      </c>
      <c r="C289">
        <v>-7.9058051000000003</v>
      </c>
      <c r="L289">
        <v>7180000000</v>
      </c>
      <c r="M289">
        <v>-9.9476584999999993</v>
      </c>
    </row>
    <row r="290" spans="2:13" x14ac:dyDescent="0.25">
      <c r="B290">
        <v>7250000000</v>
      </c>
      <c r="C290">
        <v>-7.9639878</v>
      </c>
      <c r="L290">
        <v>7250000000</v>
      </c>
      <c r="M290">
        <v>-9.9761466999999993</v>
      </c>
    </row>
    <row r="291" spans="2:13" x14ac:dyDescent="0.25">
      <c r="B291">
        <v>7320000000</v>
      </c>
      <c r="C291">
        <v>-8.0078335000000003</v>
      </c>
      <c r="L291">
        <v>7320000000</v>
      </c>
      <c r="M291">
        <v>-9.9982165999999992</v>
      </c>
    </row>
    <row r="292" spans="2:13" x14ac:dyDescent="0.25">
      <c r="B292">
        <v>7390000000</v>
      </c>
      <c r="C292">
        <v>-8.0485153</v>
      </c>
      <c r="L292">
        <v>7390000000</v>
      </c>
      <c r="M292">
        <v>-10.02844</v>
      </c>
    </row>
    <row r="293" spans="2:13" x14ac:dyDescent="0.25">
      <c r="B293">
        <v>7460000000</v>
      </c>
      <c r="C293">
        <v>-8.1065120999999998</v>
      </c>
      <c r="L293">
        <v>7460000000</v>
      </c>
      <c r="M293">
        <v>-10.037245</v>
      </c>
    </row>
    <row r="294" spans="2:13" x14ac:dyDescent="0.25">
      <c r="B294">
        <v>7530000000</v>
      </c>
      <c r="C294">
        <v>-8.1383361999999995</v>
      </c>
      <c r="L294">
        <v>7530000000</v>
      </c>
      <c r="M294">
        <v>-10.043051</v>
      </c>
    </row>
    <row r="295" spans="2:13" x14ac:dyDescent="0.25">
      <c r="B295">
        <v>7600000000</v>
      </c>
      <c r="C295">
        <v>-8.1515579000000002</v>
      </c>
      <c r="L295">
        <v>7600000000</v>
      </c>
      <c r="M295">
        <v>-10.027108</v>
      </c>
    </row>
    <row r="296" spans="2:13" x14ac:dyDescent="0.25">
      <c r="B296">
        <v>7670000000</v>
      </c>
      <c r="C296">
        <v>-8.1650019</v>
      </c>
      <c r="L296">
        <v>7670000000</v>
      </c>
      <c r="M296">
        <v>-10.003304</v>
      </c>
    </row>
    <row r="297" spans="2:13" x14ac:dyDescent="0.25">
      <c r="B297">
        <v>7740000000</v>
      </c>
      <c r="C297">
        <v>-8.1639271000000004</v>
      </c>
      <c r="L297">
        <v>7740000000</v>
      </c>
      <c r="M297">
        <v>-9.9797028999999995</v>
      </c>
    </row>
    <row r="298" spans="2:13" x14ac:dyDescent="0.25">
      <c r="B298">
        <v>7810000000</v>
      </c>
      <c r="C298">
        <v>-8.1844006</v>
      </c>
      <c r="L298">
        <v>7810000000</v>
      </c>
      <c r="M298">
        <v>-9.9472989999999992</v>
      </c>
    </row>
    <row r="299" spans="2:13" x14ac:dyDescent="0.25">
      <c r="B299">
        <v>7880000000</v>
      </c>
      <c r="C299">
        <v>-8.1642121999999997</v>
      </c>
      <c r="L299">
        <v>7880000000</v>
      </c>
      <c r="M299">
        <v>-9.9211016000000001</v>
      </c>
    </row>
    <row r="300" spans="2:13" x14ac:dyDescent="0.25">
      <c r="B300">
        <v>7950000000</v>
      </c>
      <c r="C300">
        <v>-8.1605843999999994</v>
      </c>
      <c r="L300">
        <v>7950000000</v>
      </c>
      <c r="M300">
        <v>-9.9088478000000002</v>
      </c>
    </row>
    <row r="301" spans="2:13" x14ac:dyDescent="0.25">
      <c r="B301">
        <v>8020000000</v>
      </c>
      <c r="C301">
        <v>-8.1275224999999995</v>
      </c>
      <c r="L301">
        <v>8020000000</v>
      </c>
      <c r="M301">
        <v>-9.8885001999999993</v>
      </c>
    </row>
    <row r="302" spans="2:13" x14ac:dyDescent="0.25">
      <c r="B302">
        <v>8090000000</v>
      </c>
      <c r="C302">
        <v>-8.1269541000000007</v>
      </c>
      <c r="L302">
        <v>8090000000</v>
      </c>
      <c r="M302">
        <v>-9.8696575000000006</v>
      </c>
    </row>
    <row r="303" spans="2:13" x14ac:dyDescent="0.25">
      <c r="B303">
        <v>8160000000</v>
      </c>
      <c r="C303">
        <v>-8.0994405999999994</v>
      </c>
      <c r="L303">
        <v>8160000000</v>
      </c>
      <c r="M303">
        <v>-9.8405552000000007</v>
      </c>
    </row>
    <row r="304" spans="2:13" x14ac:dyDescent="0.25">
      <c r="B304">
        <v>8230000000</v>
      </c>
      <c r="C304">
        <v>-8.0922832000000007</v>
      </c>
      <c r="L304">
        <v>8230000000</v>
      </c>
      <c r="M304">
        <v>-9.8081341000000002</v>
      </c>
    </row>
    <row r="305" spans="2:13" x14ac:dyDescent="0.25">
      <c r="B305">
        <v>8300000000</v>
      </c>
      <c r="C305">
        <v>-8.0917788000000002</v>
      </c>
      <c r="L305">
        <v>8300000000</v>
      </c>
      <c r="M305">
        <v>-9.7551383999999999</v>
      </c>
    </row>
    <row r="306" spans="2:13" x14ac:dyDescent="0.25">
      <c r="B306">
        <v>8370000000</v>
      </c>
      <c r="C306">
        <v>-8.1264371999999998</v>
      </c>
      <c r="L306">
        <v>8370000000</v>
      </c>
      <c r="M306">
        <v>-9.7130709</v>
      </c>
    </row>
    <row r="307" spans="2:13" x14ac:dyDescent="0.25">
      <c r="B307">
        <v>8440000000</v>
      </c>
      <c r="C307">
        <v>-8.1770648999999995</v>
      </c>
      <c r="L307">
        <v>8440000000</v>
      </c>
      <c r="M307">
        <v>-9.6659813000000003</v>
      </c>
    </row>
    <row r="308" spans="2:13" x14ac:dyDescent="0.25">
      <c r="B308">
        <v>8510000000</v>
      </c>
      <c r="C308">
        <v>-8.2379941999999993</v>
      </c>
      <c r="L308">
        <v>8510000000</v>
      </c>
      <c r="M308">
        <v>-9.6364917999999999</v>
      </c>
    </row>
    <row r="309" spans="2:13" x14ac:dyDescent="0.25">
      <c r="B309">
        <v>8580000000</v>
      </c>
      <c r="C309">
        <v>-8.3202294999999999</v>
      </c>
      <c r="L309">
        <v>8580000000</v>
      </c>
      <c r="M309">
        <v>-9.6222352999999998</v>
      </c>
    </row>
    <row r="310" spans="2:13" x14ac:dyDescent="0.25">
      <c r="B310">
        <v>8650000000</v>
      </c>
      <c r="C310">
        <v>-8.3867960000000004</v>
      </c>
      <c r="L310">
        <v>8650000000</v>
      </c>
      <c r="M310">
        <v>-9.6261702000000007</v>
      </c>
    </row>
    <row r="311" spans="2:13" x14ac:dyDescent="0.25">
      <c r="B311">
        <v>8720000000</v>
      </c>
      <c r="C311">
        <v>-8.4693441000000007</v>
      </c>
      <c r="L311">
        <v>8720000000</v>
      </c>
      <c r="M311">
        <v>-9.6291895000000007</v>
      </c>
    </row>
    <row r="312" spans="2:13" x14ac:dyDescent="0.25">
      <c r="B312">
        <v>8790000000</v>
      </c>
      <c r="C312">
        <v>-8.5127419999999994</v>
      </c>
      <c r="L312">
        <v>8790000000</v>
      </c>
      <c r="M312">
        <v>-9.6489601</v>
      </c>
    </row>
    <row r="313" spans="2:13" x14ac:dyDescent="0.25">
      <c r="B313">
        <v>8860000000</v>
      </c>
      <c r="C313">
        <v>-8.5409545999999992</v>
      </c>
      <c r="L313">
        <v>8860000000</v>
      </c>
      <c r="M313">
        <v>-9.6739005999999996</v>
      </c>
    </row>
    <row r="314" spans="2:13" x14ac:dyDescent="0.25">
      <c r="B314">
        <v>8930000000</v>
      </c>
      <c r="C314">
        <v>-8.5557785000000006</v>
      </c>
      <c r="L314">
        <v>8930000000</v>
      </c>
      <c r="M314">
        <v>-9.6975917999999997</v>
      </c>
    </row>
    <row r="315" spans="2:13" x14ac:dyDescent="0.25">
      <c r="B315">
        <v>9000000000</v>
      </c>
      <c r="C315">
        <v>-8.5453930000000007</v>
      </c>
      <c r="L315">
        <v>9000000000</v>
      </c>
      <c r="M315">
        <v>-9.7319908000000002</v>
      </c>
    </row>
    <row r="316" spans="2:13" x14ac:dyDescent="0.25">
      <c r="B316">
        <v>9070000000</v>
      </c>
      <c r="C316">
        <v>-8.5324954999999996</v>
      </c>
      <c r="L316">
        <v>9070000000</v>
      </c>
      <c r="M316">
        <v>-9.7417145000000005</v>
      </c>
    </row>
    <row r="317" spans="2:13" x14ac:dyDescent="0.25">
      <c r="B317">
        <v>9140000000</v>
      </c>
      <c r="C317">
        <v>-8.5152024999999991</v>
      </c>
      <c r="L317">
        <v>9140000000</v>
      </c>
      <c r="M317">
        <v>-9.7715444999999992</v>
      </c>
    </row>
    <row r="318" spans="2:13" x14ac:dyDescent="0.25">
      <c r="B318">
        <v>9210000000</v>
      </c>
      <c r="C318">
        <v>-8.4833946000000005</v>
      </c>
      <c r="L318">
        <v>9210000000</v>
      </c>
      <c r="M318">
        <v>-9.7878913999999995</v>
      </c>
    </row>
    <row r="319" spans="2:13" x14ac:dyDescent="0.25">
      <c r="B319">
        <v>9280000000</v>
      </c>
      <c r="C319">
        <v>-8.4332990999999993</v>
      </c>
      <c r="L319">
        <v>9280000000</v>
      </c>
      <c r="M319">
        <v>-9.8078793999999991</v>
      </c>
    </row>
    <row r="320" spans="2:13" x14ac:dyDescent="0.25">
      <c r="B320">
        <v>9350000000</v>
      </c>
      <c r="C320">
        <v>-8.4305944000000004</v>
      </c>
      <c r="L320">
        <v>9350000000</v>
      </c>
      <c r="M320">
        <v>-9.7898034999999997</v>
      </c>
    </row>
    <row r="321" spans="2:13" x14ac:dyDescent="0.25">
      <c r="B321">
        <v>9420000000</v>
      </c>
      <c r="C321">
        <v>-8.4037360999999997</v>
      </c>
      <c r="L321">
        <v>9420000000</v>
      </c>
      <c r="M321">
        <v>-9.8146495999999992</v>
      </c>
    </row>
    <row r="322" spans="2:13" x14ac:dyDescent="0.25">
      <c r="B322">
        <v>9490000000</v>
      </c>
      <c r="C322">
        <v>-8.3985167000000001</v>
      </c>
      <c r="L322">
        <v>9490000000</v>
      </c>
      <c r="M322">
        <v>-9.8028688000000006</v>
      </c>
    </row>
    <row r="323" spans="2:13" x14ac:dyDescent="0.25">
      <c r="B323">
        <v>9560000000</v>
      </c>
      <c r="C323">
        <v>-8.3635529999999996</v>
      </c>
      <c r="L323">
        <v>9560000000</v>
      </c>
      <c r="M323">
        <v>-9.8281983999999998</v>
      </c>
    </row>
    <row r="324" spans="2:13" x14ac:dyDescent="0.25">
      <c r="B324">
        <v>9630000000</v>
      </c>
      <c r="C324">
        <v>-8.3972873999999997</v>
      </c>
      <c r="L324">
        <v>9630000000</v>
      </c>
      <c r="M324">
        <v>-9.8109845999999994</v>
      </c>
    </row>
    <row r="325" spans="2:13" x14ac:dyDescent="0.25">
      <c r="B325">
        <v>9700000000</v>
      </c>
      <c r="C325">
        <v>-8.4026631999999992</v>
      </c>
      <c r="L325">
        <v>9700000000</v>
      </c>
      <c r="M325">
        <v>-9.8211861000000003</v>
      </c>
    </row>
    <row r="326" spans="2:13" x14ac:dyDescent="0.25">
      <c r="B326">
        <v>9770000000</v>
      </c>
      <c r="C326">
        <v>-8.4157838999999992</v>
      </c>
      <c r="L326">
        <v>9770000000</v>
      </c>
      <c r="M326">
        <v>-9.8264370000000003</v>
      </c>
    </row>
    <row r="327" spans="2:13" x14ac:dyDescent="0.25">
      <c r="B327">
        <v>9840000000</v>
      </c>
      <c r="C327">
        <v>-8.4140081000000002</v>
      </c>
      <c r="L327">
        <v>9840000000</v>
      </c>
      <c r="M327">
        <v>-9.8554353999999993</v>
      </c>
    </row>
    <row r="328" spans="2:13" x14ac:dyDescent="0.25">
      <c r="B328">
        <v>9910000000</v>
      </c>
      <c r="C328">
        <v>-8.4422940999999998</v>
      </c>
      <c r="L328">
        <v>9910000000</v>
      </c>
      <c r="M328">
        <v>-9.8449068000000004</v>
      </c>
    </row>
    <row r="329" spans="2:13" x14ac:dyDescent="0.25">
      <c r="B329">
        <v>9980000000</v>
      </c>
      <c r="C329">
        <v>-8.4690399000000003</v>
      </c>
      <c r="L329">
        <v>9980000000</v>
      </c>
      <c r="M329">
        <v>-9.8375634999999999</v>
      </c>
    </row>
    <row r="330" spans="2:13" x14ac:dyDescent="0.25">
      <c r="B330">
        <v>10050000000</v>
      </c>
      <c r="C330">
        <v>-8.4723624999999991</v>
      </c>
      <c r="L330">
        <v>10050000000</v>
      </c>
      <c r="M330">
        <v>-9.8398046000000008</v>
      </c>
    </row>
    <row r="331" spans="2:13" x14ac:dyDescent="0.25">
      <c r="B331">
        <v>10120000000</v>
      </c>
      <c r="C331">
        <v>-8.4670018999999996</v>
      </c>
      <c r="L331">
        <v>10120000000</v>
      </c>
      <c r="M331">
        <v>-9.8303832999999994</v>
      </c>
    </row>
    <row r="332" spans="2:13" x14ac:dyDescent="0.25">
      <c r="B332">
        <v>10190000000</v>
      </c>
      <c r="C332">
        <v>-8.4654179000000003</v>
      </c>
      <c r="L332">
        <v>10190000000</v>
      </c>
      <c r="M332">
        <v>-9.8068770999999995</v>
      </c>
    </row>
    <row r="333" spans="2:13" x14ac:dyDescent="0.25">
      <c r="B333">
        <v>10260000000</v>
      </c>
      <c r="C333">
        <v>-8.4912510000000001</v>
      </c>
      <c r="L333">
        <v>10260000000</v>
      </c>
      <c r="M333">
        <v>-9.7597503999999997</v>
      </c>
    </row>
    <row r="334" spans="2:13" x14ac:dyDescent="0.25">
      <c r="B334">
        <v>10330000000</v>
      </c>
      <c r="C334">
        <v>-8.4750432999999994</v>
      </c>
      <c r="L334">
        <v>10330000000</v>
      </c>
      <c r="M334">
        <v>-9.7574825000000001</v>
      </c>
    </row>
    <row r="335" spans="2:13" x14ac:dyDescent="0.25">
      <c r="B335">
        <v>10400000000</v>
      </c>
      <c r="C335">
        <v>-8.4736261000000006</v>
      </c>
      <c r="L335">
        <v>10400000000</v>
      </c>
      <c r="M335">
        <v>-9.7280273000000008</v>
      </c>
    </row>
    <row r="336" spans="2:13" x14ac:dyDescent="0.25">
      <c r="B336">
        <v>10470000000</v>
      </c>
      <c r="C336">
        <v>-8.4619932000000002</v>
      </c>
      <c r="L336">
        <v>10470000000</v>
      </c>
      <c r="M336">
        <v>-9.7278900000000004</v>
      </c>
    </row>
    <row r="337" spans="2:13" x14ac:dyDescent="0.25">
      <c r="B337">
        <v>10540000000</v>
      </c>
      <c r="C337">
        <v>-8.4726324000000002</v>
      </c>
      <c r="L337">
        <v>10540000000</v>
      </c>
      <c r="M337">
        <v>-9.708024</v>
      </c>
    </row>
    <row r="338" spans="2:13" x14ac:dyDescent="0.25">
      <c r="B338">
        <v>10610000000</v>
      </c>
      <c r="C338">
        <v>-8.4502963999999992</v>
      </c>
      <c r="L338">
        <v>10610000000</v>
      </c>
      <c r="M338">
        <v>-9.7143660000000001</v>
      </c>
    </row>
    <row r="339" spans="2:13" x14ac:dyDescent="0.25">
      <c r="B339">
        <v>10680000000</v>
      </c>
      <c r="C339">
        <v>-8.4143124</v>
      </c>
      <c r="L339">
        <v>10680000000</v>
      </c>
      <c r="M339">
        <v>-9.709403</v>
      </c>
    </row>
    <row r="340" spans="2:13" x14ac:dyDescent="0.25">
      <c r="B340">
        <v>10750000000</v>
      </c>
      <c r="C340">
        <v>-8.3891486999999998</v>
      </c>
      <c r="L340">
        <v>10750000000</v>
      </c>
      <c r="M340">
        <v>-9.7170582000000003</v>
      </c>
    </row>
    <row r="341" spans="2:13" x14ac:dyDescent="0.25">
      <c r="B341">
        <v>10820000000</v>
      </c>
      <c r="C341">
        <v>-8.3627167</v>
      </c>
      <c r="L341">
        <v>10820000000</v>
      </c>
      <c r="M341">
        <v>-9.7131758000000001</v>
      </c>
    </row>
    <row r="342" spans="2:13" x14ac:dyDescent="0.25">
      <c r="B342">
        <v>10890000000</v>
      </c>
      <c r="C342">
        <v>-8.3508081000000001</v>
      </c>
      <c r="L342">
        <v>10890000000</v>
      </c>
      <c r="M342">
        <v>-9.6963062000000004</v>
      </c>
    </row>
    <row r="343" spans="2:13" x14ac:dyDescent="0.25">
      <c r="B343">
        <v>10960000000</v>
      </c>
      <c r="C343">
        <v>-8.3203534999999995</v>
      </c>
      <c r="L343">
        <v>10960000000</v>
      </c>
      <c r="M343">
        <v>-9.7168101999999994</v>
      </c>
    </row>
    <row r="344" spans="2:13" x14ac:dyDescent="0.25">
      <c r="B344">
        <v>11030000000</v>
      </c>
      <c r="C344">
        <v>-8.3170195000000007</v>
      </c>
      <c r="L344">
        <v>11030000000</v>
      </c>
      <c r="M344">
        <v>-9.7271193999999994</v>
      </c>
    </row>
    <row r="345" spans="2:13" x14ac:dyDescent="0.25">
      <c r="B345">
        <v>11100000000</v>
      </c>
      <c r="C345">
        <v>-8.3073920999999995</v>
      </c>
      <c r="L345">
        <v>11100000000</v>
      </c>
      <c r="M345">
        <v>-9.7747173000000007</v>
      </c>
    </row>
    <row r="346" spans="2:13" x14ac:dyDescent="0.25">
      <c r="B346">
        <v>11170000000</v>
      </c>
      <c r="C346">
        <v>-8.3299961000000007</v>
      </c>
      <c r="L346">
        <v>11170000000</v>
      </c>
      <c r="M346">
        <v>-9.7867841999999996</v>
      </c>
    </row>
    <row r="347" spans="2:13" x14ac:dyDescent="0.25">
      <c r="B347">
        <v>11240000000</v>
      </c>
      <c r="C347">
        <v>-8.3313065000000002</v>
      </c>
      <c r="L347">
        <v>11240000000</v>
      </c>
      <c r="M347">
        <v>-9.8304796000000003</v>
      </c>
    </row>
    <row r="348" spans="2:13" x14ac:dyDescent="0.25">
      <c r="B348">
        <v>11310000000</v>
      </c>
      <c r="C348">
        <v>-8.3412065999999996</v>
      </c>
      <c r="L348">
        <v>11310000000</v>
      </c>
      <c r="M348">
        <v>-9.8699721999999994</v>
      </c>
    </row>
    <row r="349" spans="2:13" x14ac:dyDescent="0.25">
      <c r="B349">
        <v>11380000000</v>
      </c>
      <c r="C349">
        <v>-8.3584098999999998</v>
      </c>
      <c r="L349">
        <v>11380000000</v>
      </c>
      <c r="M349">
        <v>-9.9277782000000006</v>
      </c>
    </row>
    <row r="350" spans="2:13" x14ac:dyDescent="0.25">
      <c r="B350">
        <v>11450000000</v>
      </c>
      <c r="C350">
        <v>-8.3809052000000008</v>
      </c>
      <c r="L350">
        <v>11450000000</v>
      </c>
      <c r="M350">
        <v>-9.9467201000000003</v>
      </c>
    </row>
    <row r="351" spans="2:13" x14ac:dyDescent="0.25">
      <c r="B351">
        <v>11520000000</v>
      </c>
      <c r="C351">
        <v>-8.4082068999999997</v>
      </c>
      <c r="L351">
        <v>11520000000</v>
      </c>
      <c r="M351">
        <v>-9.9645013999999996</v>
      </c>
    </row>
    <row r="352" spans="2:13" x14ac:dyDescent="0.25">
      <c r="B352">
        <v>11590000000</v>
      </c>
      <c r="C352">
        <v>-8.4011087</v>
      </c>
      <c r="L352">
        <v>11590000000</v>
      </c>
      <c r="M352">
        <v>-10.010992</v>
      </c>
    </row>
    <row r="353" spans="2:13" x14ac:dyDescent="0.25">
      <c r="B353">
        <v>11660000000</v>
      </c>
      <c r="C353">
        <v>-8.4326906000000008</v>
      </c>
      <c r="L353">
        <v>11660000000</v>
      </c>
      <c r="M353">
        <v>-10.017531999999999</v>
      </c>
    </row>
    <row r="354" spans="2:13" x14ac:dyDescent="0.25">
      <c r="B354">
        <v>11730000000</v>
      </c>
      <c r="C354">
        <v>-8.4410056999999998</v>
      </c>
      <c r="L354">
        <v>11730000000</v>
      </c>
      <c r="M354">
        <v>-10.049906999999999</v>
      </c>
    </row>
    <row r="355" spans="2:13" x14ac:dyDescent="0.25">
      <c r="B355">
        <v>11800000000</v>
      </c>
      <c r="C355">
        <v>-8.4941005999999994</v>
      </c>
      <c r="L355">
        <v>11800000000</v>
      </c>
      <c r="M355">
        <v>-10.045458</v>
      </c>
    </row>
    <row r="356" spans="2:13" x14ac:dyDescent="0.25">
      <c r="B356">
        <v>11870000000</v>
      </c>
      <c r="C356">
        <v>-8.4895706000000004</v>
      </c>
      <c r="L356">
        <v>11870000000</v>
      </c>
      <c r="M356">
        <v>-10.079694</v>
      </c>
    </row>
    <row r="357" spans="2:13" x14ac:dyDescent="0.25">
      <c r="B357">
        <v>11940000000</v>
      </c>
      <c r="C357">
        <v>-8.5265541000000002</v>
      </c>
      <c r="L357">
        <v>11940000000</v>
      </c>
      <c r="M357">
        <v>-10.079831</v>
      </c>
    </row>
    <row r="358" spans="2:13" x14ac:dyDescent="0.25">
      <c r="B358">
        <v>12010000000</v>
      </c>
      <c r="C358">
        <v>-8.5565280999999995</v>
      </c>
      <c r="L358">
        <v>12010000000</v>
      </c>
      <c r="M358">
        <v>-10.118061000000001</v>
      </c>
    </row>
    <row r="359" spans="2:13" x14ac:dyDescent="0.25">
      <c r="B359">
        <v>12080000000</v>
      </c>
      <c r="C359">
        <v>-8.6026678000000008</v>
      </c>
      <c r="L359">
        <v>12080000000</v>
      </c>
      <c r="M359">
        <v>-10.114072</v>
      </c>
    </row>
    <row r="360" spans="2:13" x14ac:dyDescent="0.25">
      <c r="B360">
        <v>12150000000</v>
      </c>
      <c r="C360">
        <v>-8.6483030000000003</v>
      </c>
      <c r="L360">
        <v>12150000000</v>
      </c>
      <c r="M360">
        <v>-10.176366</v>
      </c>
    </row>
    <row r="361" spans="2:13" x14ac:dyDescent="0.25">
      <c r="B361">
        <v>12220000000</v>
      </c>
      <c r="C361">
        <v>-8.7211760999999992</v>
      </c>
      <c r="L361">
        <v>12220000000</v>
      </c>
      <c r="M361">
        <v>-10.218533000000001</v>
      </c>
    </row>
    <row r="362" spans="2:13" x14ac:dyDescent="0.25">
      <c r="B362">
        <v>12290000000</v>
      </c>
      <c r="C362">
        <v>-8.8008909000000006</v>
      </c>
      <c r="L362">
        <v>12290000000</v>
      </c>
      <c r="M362">
        <v>-10.306921000000001</v>
      </c>
    </row>
    <row r="363" spans="2:13" x14ac:dyDescent="0.25">
      <c r="B363">
        <v>12360000000</v>
      </c>
      <c r="C363">
        <v>-8.8804254999999994</v>
      </c>
      <c r="L363">
        <v>12360000000</v>
      </c>
      <c r="M363">
        <v>-10.397988</v>
      </c>
    </row>
    <row r="364" spans="2:13" x14ac:dyDescent="0.25">
      <c r="B364">
        <v>12430000000</v>
      </c>
      <c r="C364">
        <v>-8.9846410999999993</v>
      </c>
      <c r="L364">
        <v>12430000000</v>
      </c>
      <c r="M364">
        <v>-10.496015999999999</v>
      </c>
    </row>
    <row r="365" spans="2:13" x14ac:dyDescent="0.25">
      <c r="B365">
        <v>12500000000</v>
      </c>
      <c r="C365">
        <v>-9.0367993999999996</v>
      </c>
      <c r="L365">
        <v>12500000000</v>
      </c>
      <c r="M365">
        <v>-10.546737</v>
      </c>
    </row>
    <row r="366" spans="2:13" x14ac:dyDescent="0.25">
      <c r="B366">
        <v>12570000000</v>
      </c>
      <c r="C366">
        <v>-9.0961064999999994</v>
      </c>
      <c r="L366">
        <v>12570000000</v>
      </c>
      <c r="M366">
        <v>-10.60932</v>
      </c>
    </row>
    <row r="367" spans="2:13" x14ac:dyDescent="0.25">
      <c r="B367">
        <v>12640000000</v>
      </c>
      <c r="C367">
        <v>-9.1365794999999999</v>
      </c>
      <c r="L367">
        <v>12640000000</v>
      </c>
      <c r="M367">
        <v>-10.641895</v>
      </c>
    </row>
    <row r="368" spans="2:13" x14ac:dyDescent="0.25">
      <c r="B368">
        <v>12710000000</v>
      </c>
      <c r="C368">
        <v>-9.1817206999999996</v>
      </c>
      <c r="L368">
        <v>12710000000</v>
      </c>
      <c r="M368">
        <v>-10.65976</v>
      </c>
    </row>
    <row r="369" spans="2:13" x14ac:dyDescent="0.25">
      <c r="B369">
        <v>12780000000</v>
      </c>
      <c r="C369">
        <v>-9.2361298000000005</v>
      </c>
      <c r="L369">
        <v>12780000000</v>
      </c>
      <c r="M369">
        <v>-10.657432</v>
      </c>
    </row>
    <row r="370" spans="2:13" x14ac:dyDescent="0.25">
      <c r="B370">
        <v>12850000000</v>
      </c>
      <c r="C370">
        <v>-9.3048725000000001</v>
      </c>
      <c r="L370">
        <v>12850000000</v>
      </c>
      <c r="M370">
        <v>-10.679339000000001</v>
      </c>
    </row>
    <row r="371" spans="2:13" x14ac:dyDescent="0.25">
      <c r="B371">
        <v>12920000000</v>
      </c>
      <c r="C371">
        <v>-9.3954325000000001</v>
      </c>
      <c r="L371">
        <v>12920000000</v>
      </c>
      <c r="M371">
        <v>-10.692977000000001</v>
      </c>
    </row>
    <row r="372" spans="2:13" x14ac:dyDescent="0.25">
      <c r="B372">
        <v>12990000000</v>
      </c>
      <c r="C372">
        <v>-9.4844588999999999</v>
      </c>
      <c r="L372">
        <v>12990000000</v>
      </c>
      <c r="M372">
        <v>-10.695912999999999</v>
      </c>
    </row>
    <row r="373" spans="2:13" x14ac:dyDescent="0.25">
      <c r="B373">
        <v>13060000000</v>
      </c>
      <c r="C373">
        <v>-9.6039591000000009</v>
      </c>
      <c r="L373">
        <v>13060000000</v>
      </c>
      <c r="M373">
        <v>-10.681724000000001</v>
      </c>
    </row>
    <row r="374" spans="2:13" x14ac:dyDescent="0.25">
      <c r="B374">
        <v>13130000000</v>
      </c>
      <c r="C374">
        <v>-9.7140217</v>
      </c>
      <c r="L374">
        <v>13130000000</v>
      </c>
      <c r="M374">
        <v>-10.702726</v>
      </c>
    </row>
    <row r="375" spans="2:13" x14ac:dyDescent="0.25">
      <c r="B375">
        <v>13200000000</v>
      </c>
      <c r="C375">
        <v>-9.841011</v>
      </c>
      <c r="L375">
        <v>13200000000</v>
      </c>
      <c r="M375">
        <v>-10.720255999999999</v>
      </c>
    </row>
    <row r="376" spans="2:13" x14ac:dyDescent="0.25">
      <c r="B376">
        <v>13270000000</v>
      </c>
      <c r="C376">
        <v>-9.9590855000000005</v>
      </c>
      <c r="L376">
        <v>13270000000</v>
      </c>
      <c r="M376">
        <v>-10.755712000000001</v>
      </c>
    </row>
    <row r="377" spans="2:13" x14ac:dyDescent="0.25">
      <c r="B377">
        <v>13340000000</v>
      </c>
      <c r="C377">
        <v>-10.122293000000001</v>
      </c>
      <c r="L377">
        <v>13340000000</v>
      </c>
      <c r="M377">
        <v>-10.785169</v>
      </c>
    </row>
    <row r="378" spans="2:13" x14ac:dyDescent="0.25">
      <c r="B378">
        <v>13410000000</v>
      </c>
      <c r="C378">
        <v>-10.272102</v>
      </c>
      <c r="L378">
        <v>13410000000</v>
      </c>
      <c r="M378">
        <v>-10.861274</v>
      </c>
    </row>
    <row r="379" spans="2:13" x14ac:dyDescent="0.25">
      <c r="B379">
        <v>13480000000</v>
      </c>
      <c r="C379">
        <v>-10.439902</v>
      </c>
      <c r="L379">
        <v>13480000000</v>
      </c>
      <c r="M379">
        <v>-10.971788999999999</v>
      </c>
    </row>
    <row r="380" spans="2:13" x14ac:dyDescent="0.25">
      <c r="B380">
        <v>13550000000</v>
      </c>
      <c r="C380">
        <v>-10.599341000000001</v>
      </c>
      <c r="L380">
        <v>13550000000</v>
      </c>
      <c r="M380">
        <v>-11.105053</v>
      </c>
    </row>
    <row r="381" spans="2:13" x14ac:dyDescent="0.25">
      <c r="B381">
        <v>13620000000</v>
      </c>
      <c r="C381">
        <v>-10.771589000000001</v>
      </c>
      <c r="L381">
        <v>13620000000</v>
      </c>
      <c r="M381">
        <v>-11.199781</v>
      </c>
    </row>
    <row r="382" spans="2:13" x14ac:dyDescent="0.25">
      <c r="B382">
        <v>13690000000</v>
      </c>
      <c r="C382">
        <v>-10.955667</v>
      </c>
      <c r="L382">
        <v>13690000000</v>
      </c>
      <c r="M382">
        <v>-11.35205</v>
      </c>
    </row>
    <row r="383" spans="2:13" x14ac:dyDescent="0.25">
      <c r="B383">
        <v>13760000000</v>
      </c>
      <c r="C383">
        <v>-11.153765999999999</v>
      </c>
      <c r="L383">
        <v>13760000000</v>
      </c>
      <c r="M383">
        <v>-11.68094</v>
      </c>
    </row>
    <row r="384" spans="2:13" x14ac:dyDescent="0.25">
      <c r="B384">
        <v>13830000000</v>
      </c>
      <c r="C384">
        <v>-11.321058000000001</v>
      </c>
      <c r="L384">
        <v>13830000000</v>
      </c>
      <c r="M384">
        <v>-11.921272</v>
      </c>
    </row>
    <row r="385" spans="2:13" x14ac:dyDescent="0.25">
      <c r="B385">
        <v>13900000000</v>
      </c>
      <c r="C385">
        <v>-11.51356</v>
      </c>
      <c r="L385">
        <v>13900000000</v>
      </c>
      <c r="M385">
        <v>-12.189435</v>
      </c>
    </row>
    <row r="386" spans="2:13" x14ac:dyDescent="0.25">
      <c r="B386">
        <v>13970000000</v>
      </c>
      <c r="C386">
        <v>-11.718033999999999</v>
      </c>
      <c r="L386">
        <v>13970000000</v>
      </c>
      <c r="M386">
        <v>-12.498263</v>
      </c>
    </row>
    <row r="387" spans="2:13" x14ac:dyDescent="0.25">
      <c r="B387">
        <v>14040000000</v>
      </c>
      <c r="C387">
        <v>-11.927708000000001</v>
      </c>
      <c r="L387">
        <v>14040000000</v>
      </c>
      <c r="M387">
        <v>-13.007201</v>
      </c>
    </row>
    <row r="388" spans="2:13" x14ac:dyDescent="0.25">
      <c r="B388">
        <v>14110000000</v>
      </c>
      <c r="C388">
        <v>-12.175181</v>
      </c>
      <c r="L388">
        <v>14110000000</v>
      </c>
      <c r="M388">
        <v>-14.374952</v>
      </c>
    </row>
    <row r="389" spans="2:13" x14ac:dyDescent="0.25">
      <c r="B389">
        <v>14180000000</v>
      </c>
      <c r="C389">
        <v>-12.37979</v>
      </c>
      <c r="L389">
        <v>14180000000</v>
      </c>
      <c r="M389">
        <v>-14.758397</v>
      </c>
    </row>
    <row r="390" spans="2:13" x14ac:dyDescent="0.25">
      <c r="B390">
        <v>14250000000</v>
      </c>
      <c r="C390">
        <v>-12.664172000000001</v>
      </c>
      <c r="L390">
        <v>14250000000</v>
      </c>
      <c r="M390">
        <v>-15.760289</v>
      </c>
    </row>
    <row r="391" spans="2:13" x14ac:dyDescent="0.25">
      <c r="B391">
        <v>14320000000</v>
      </c>
      <c r="C391">
        <v>-12.951848</v>
      </c>
      <c r="L391">
        <v>14320000000</v>
      </c>
      <c r="M391">
        <v>-16.998868999999999</v>
      </c>
    </row>
    <row r="392" spans="2:13" x14ac:dyDescent="0.25">
      <c r="B392">
        <v>14390000000</v>
      </c>
      <c r="C392">
        <v>-13.425153</v>
      </c>
      <c r="L392">
        <v>14390000000</v>
      </c>
      <c r="M392">
        <v>-19.256284999999998</v>
      </c>
    </row>
    <row r="393" spans="2:13" x14ac:dyDescent="0.25">
      <c r="B393">
        <v>14460000000</v>
      </c>
      <c r="C393">
        <v>-13.939263</v>
      </c>
      <c r="L393">
        <v>14460000000</v>
      </c>
      <c r="M393">
        <v>-21.312125999999999</v>
      </c>
    </row>
    <row r="394" spans="2:13" x14ac:dyDescent="0.25">
      <c r="B394">
        <v>14530000000</v>
      </c>
      <c r="C394">
        <v>-14.31413</v>
      </c>
      <c r="L394">
        <v>14530000000</v>
      </c>
      <c r="M394">
        <v>-22.869188000000001</v>
      </c>
    </row>
    <row r="395" spans="2:13" x14ac:dyDescent="0.25">
      <c r="B395">
        <v>14600000000</v>
      </c>
      <c r="C395">
        <v>-15.26811</v>
      </c>
      <c r="L395">
        <v>14600000000</v>
      </c>
      <c r="M395">
        <v>-25.687781999999999</v>
      </c>
    </row>
    <row r="396" spans="2:13" x14ac:dyDescent="0.25">
      <c r="B396">
        <v>14670000000</v>
      </c>
      <c r="C396">
        <v>-16.722308999999999</v>
      </c>
      <c r="L396">
        <v>14670000000</v>
      </c>
      <c r="M396">
        <v>-28.901674</v>
      </c>
    </row>
    <row r="397" spans="2:13" x14ac:dyDescent="0.25">
      <c r="B397">
        <v>14740000000</v>
      </c>
      <c r="C397">
        <v>-18.419789999999999</v>
      </c>
      <c r="L397">
        <v>14740000000</v>
      </c>
      <c r="M397">
        <v>-30.921500999999999</v>
      </c>
    </row>
    <row r="398" spans="2:13" x14ac:dyDescent="0.25">
      <c r="B398">
        <v>14810000000</v>
      </c>
      <c r="C398">
        <v>-21.309643000000001</v>
      </c>
      <c r="L398">
        <v>14810000000</v>
      </c>
      <c r="M398">
        <v>-32.163249999999998</v>
      </c>
    </row>
    <row r="399" spans="2:13" x14ac:dyDescent="0.25">
      <c r="B399">
        <v>14880000000</v>
      </c>
      <c r="C399">
        <v>-23.430448999999999</v>
      </c>
      <c r="L399">
        <v>14880000000</v>
      </c>
      <c r="M399">
        <v>-34.843494</v>
      </c>
    </row>
    <row r="400" spans="2:13" x14ac:dyDescent="0.25">
      <c r="B400">
        <v>14950000000</v>
      </c>
      <c r="C400">
        <v>-27.088374999999999</v>
      </c>
      <c r="L400">
        <v>14950000000</v>
      </c>
      <c r="M400">
        <v>-35.870418999999998</v>
      </c>
    </row>
    <row r="401" spans="2:13" x14ac:dyDescent="0.25">
      <c r="B401">
        <v>15020000000</v>
      </c>
      <c r="C401">
        <v>-30.227259</v>
      </c>
      <c r="L401">
        <v>15020000000</v>
      </c>
      <c r="M401">
        <v>-36.299914999999999</v>
      </c>
    </row>
    <row r="402" spans="2:13" x14ac:dyDescent="0.25">
      <c r="B402">
        <v>15090000000</v>
      </c>
      <c r="C402">
        <v>-33.081467000000004</v>
      </c>
      <c r="L402">
        <v>15090000000</v>
      </c>
      <c r="M402">
        <v>-36.837111999999998</v>
      </c>
    </row>
    <row r="403" spans="2:13" x14ac:dyDescent="0.25">
      <c r="B403">
        <v>15160000000</v>
      </c>
      <c r="C403">
        <v>-34.519489</v>
      </c>
      <c r="L403">
        <v>15160000000</v>
      </c>
      <c r="M403">
        <v>-37.150962999999997</v>
      </c>
    </row>
    <row r="404" spans="2:13" x14ac:dyDescent="0.25">
      <c r="B404">
        <v>15230000000</v>
      </c>
      <c r="C404">
        <v>-36.866489000000001</v>
      </c>
      <c r="L404">
        <v>15230000000</v>
      </c>
      <c r="M404">
        <v>-37.455235000000002</v>
      </c>
    </row>
    <row r="405" spans="2:13" x14ac:dyDescent="0.25">
      <c r="B405">
        <v>15300000000</v>
      </c>
      <c r="C405">
        <v>-37.216709000000002</v>
      </c>
      <c r="L405">
        <v>15300000000</v>
      </c>
      <c r="M405">
        <v>-37.867348</v>
      </c>
    </row>
    <row r="406" spans="2:13" x14ac:dyDescent="0.25">
      <c r="B406">
        <v>15370000000</v>
      </c>
      <c r="C406">
        <v>-37.302086000000003</v>
      </c>
      <c r="L406">
        <v>15370000000</v>
      </c>
      <c r="M406">
        <v>-38.019066000000002</v>
      </c>
    </row>
    <row r="407" spans="2:13" x14ac:dyDescent="0.25">
      <c r="B407">
        <v>15440000000</v>
      </c>
      <c r="C407">
        <v>-37.552428999999997</v>
      </c>
      <c r="L407">
        <v>15440000000</v>
      </c>
      <c r="M407">
        <v>-38.272902999999999</v>
      </c>
    </row>
    <row r="408" spans="2:13" x14ac:dyDescent="0.25">
      <c r="B408">
        <v>15510000000</v>
      </c>
      <c r="C408">
        <v>-37.666702000000001</v>
      </c>
      <c r="L408">
        <v>15510000000</v>
      </c>
      <c r="M408">
        <v>-38.501358000000003</v>
      </c>
    </row>
    <row r="409" spans="2:13" x14ac:dyDescent="0.25">
      <c r="B409">
        <v>15580000000</v>
      </c>
      <c r="C409">
        <v>-37.901584999999997</v>
      </c>
      <c r="L409">
        <v>15580000000</v>
      </c>
      <c r="M409">
        <v>-38.919319000000002</v>
      </c>
    </row>
    <row r="410" spans="2:13" x14ac:dyDescent="0.25">
      <c r="B410">
        <v>15650000000</v>
      </c>
      <c r="C410">
        <v>-37.782291000000001</v>
      </c>
      <c r="L410">
        <v>15650000000</v>
      </c>
      <c r="M410">
        <v>-38.818095999999997</v>
      </c>
    </row>
    <row r="411" spans="2:13" x14ac:dyDescent="0.25">
      <c r="B411">
        <v>15720000000</v>
      </c>
      <c r="C411">
        <v>-37.965541999999999</v>
      </c>
      <c r="L411">
        <v>15720000000</v>
      </c>
      <c r="M411">
        <v>-39.040751999999998</v>
      </c>
    </row>
    <row r="412" spans="2:13" x14ac:dyDescent="0.25">
      <c r="B412">
        <v>15790000000</v>
      </c>
      <c r="C412">
        <v>-37.855618</v>
      </c>
      <c r="L412">
        <v>15790000000</v>
      </c>
      <c r="M412">
        <v>-39.026062000000003</v>
      </c>
    </row>
    <row r="413" spans="2:13" x14ac:dyDescent="0.25">
      <c r="B413">
        <v>15860000000</v>
      </c>
      <c r="C413">
        <v>-37.616543</v>
      </c>
      <c r="L413">
        <v>15860000000</v>
      </c>
      <c r="M413">
        <v>-38.800049000000001</v>
      </c>
    </row>
    <row r="414" spans="2:13" x14ac:dyDescent="0.25">
      <c r="B414">
        <v>15930000000</v>
      </c>
      <c r="C414">
        <v>-37.279719999999998</v>
      </c>
      <c r="L414">
        <v>15930000000</v>
      </c>
      <c r="M414">
        <v>-38.471687000000003</v>
      </c>
    </row>
    <row r="415" spans="2:13" x14ac:dyDescent="0.25">
      <c r="B415">
        <v>16000000000</v>
      </c>
      <c r="C415">
        <v>-37.061394</v>
      </c>
      <c r="L415">
        <v>16000000000</v>
      </c>
      <c r="M415">
        <v>-38.27422</v>
      </c>
    </row>
    <row r="416" spans="2:13" x14ac:dyDescent="0.25">
      <c r="B416" t="s">
        <v>23</v>
      </c>
      <c r="L416" t="s">
        <v>23</v>
      </c>
    </row>
    <row r="419" spans="2:13" x14ac:dyDescent="0.25">
      <c r="B419" t="s">
        <v>24</v>
      </c>
      <c r="L419" t="s">
        <v>26</v>
      </c>
    </row>
    <row r="420" spans="2:13" x14ac:dyDescent="0.25">
      <c r="B420" t="s">
        <v>20</v>
      </c>
      <c r="C420" t="s">
        <v>252</v>
      </c>
      <c r="L420" t="s">
        <v>20</v>
      </c>
      <c r="M420" t="s">
        <v>253</v>
      </c>
    </row>
    <row r="421" spans="2:13" x14ac:dyDescent="0.25">
      <c r="B421">
        <v>2000000000</v>
      </c>
      <c r="C421">
        <v>-69.775504999999995</v>
      </c>
      <c r="L421">
        <v>2000000000</v>
      </c>
      <c r="M421">
        <v>-69.999374000000003</v>
      </c>
    </row>
    <row r="422" spans="2:13" x14ac:dyDescent="0.25">
      <c r="B422">
        <v>2070000000</v>
      </c>
      <c r="C422">
        <v>-67.436035000000004</v>
      </c>
      <c r="L422">
        <v>2070000000</v>
      </c>
      <c r="M422">
        <v>-61.188907999999998</v>
      </c>
    </row>
    <row r="423" spans="2:13" x14ac:dyDescent="0.25">
      <c r="B423">
        <v>2140000000</v>
      </c>
      <c r="C423">
        <v>-64.298057999999997</v>
      </c>
      <c r="L423">
        <v>2140000000</v>
      </c>
      <c r="M423">
        <v>-50.819488999999997</v>
      </c>
    </row>
    <row r="424" spans="2:13" x14ac:dyDescent="0.25">
      <c r="B424">
        <v>2210000000</v>
      </c>
      <c r="C424">
        <v>-60.874470000000002</v>
      </c>
      <c r="L424">
        <v>2210000000</v>
      </c>
      <c r="M424">
        <v>-39.789684000000001</v>
      </c>
    </row>
    <row r="425" spans="2:13" x14ac:dyDescent="0.25">
      <c r="B425">
        <v>2280000000</v>
      </c>
      <c r="C425">
        <v>-57.931739999999998</v>
      </c>
      <c r="L425">
        <v>2280000000</v>
      </c>
      <c r="M425">
        <v>-31.475206</v>
      </c>
    </row>
    <row r="426" spans="2:13" x14ac:dyDescent="0.25">
      <c r="B426">
        <v>2350000000</v>
      </c>
      <c r="C426">
        <v>-53.448287999999998</v>
      </c>
      <c r="L426">
        <v>2350000000</v>
      </c>
      <c r="M426">
        <v>-24.881882000000001</v>
      </c>
    </row>
    <row r="427" spans="2:13" x14ac:dyDescent="0.25">
      <c r="B427">
        <v>2420000000</v>
      </c>
      <c r="C427">
        <v>-45.302460000000004</v>
      </c>
      <c r="L427">
        <v>2420000000</v>
      </c>
      <c r="M427">
        <v>-21.674966999999999</v>
      </c>
    </row>
    <row r="428" spans="2:13" x14ac:dyDescent="0.25">
      <c r="B428">
        <v>2490000000</v>
      </c>
      <c r="C428">
        <v>-37.242660999999998</v>
      </c>
      <c r="L428">
        <v>2490000000</v>
      </c>
      <c r="M428">
        <v>-19.453544999999998</v>
      </c>
    </row>
    <row r="429" spans="2:13" x14ac:dyDescent="0.25">
      <c r="B429">
        <v>2560000000</v>
      </c>
      <c r="C429">
        <v>-28.323015000000002</v>
      </c>
      <c r="L429">
        <v>2560000000</v>
      </c>
      <c r="M429">
        <v>-17.729168000000001</v>
      </c>
    </row>
    <row r="430" spans="2:13" x14ac:dyDescent="0.25">
      <c r="B430">
        <v>2630000000</v>
      </c>
      <c r="C430">
        <v>-20.391134000000001</v>
      </c>
      <c r="L430">
        <v>2630000000</v>
      </c>
      <c r="M430">
        <v>-15.726513000000001</v>
      </c>
    </row>
    <row r="431" spans="2:13" x14ac:dyDescent="0.25">
      <c r="B431">
        <v>2700000000</v>
      </c>
      <c r="C431">
        <v>-14.875968</v>
      </c>
      <c r="L431">
        <v>2700000000</v>
      </c>
      <c r="M431">
        <v>-13.468959</v>
      </c>
    </row>
    <row r="432" spans="2:13" x14ac:dyDescent="0.25">
      <c r="B432">
        <v>2770000000</v>
      </c>
      <c r="C432">
        <v>-12.092976</v>
      </c>
      <c r="L432">
        <v>2770000000</v>
      </c>
      <c r="M432">
        <v>-11.763062</v>
      </c>
    </row>
    <row r="433" spans="2:13" x14ac:dyDescent="0.25">
      <c r="B433">
        <v>2840000000</v>
      </c>
      <c r="C433">
        <v>-9.9830141000000001</v>
      </c>
      <c r="L433">
        <v>2840000000</v>
      </c>
      <c r="M433">
        <v>-10.363963</v>
      </c>
    </row>
    <row r="434" spans="2:13" x14ac:dyDescent="0.25">
      <c r="B434">
        <v>2910000000</v>
      </c>
      <c r="C434">
        <v>-8.9765367999999999</v>
      </c>
      <c r="L434">
        <v>2910000000</v>
      </c>
      <c r="M434">
        <v>-9.0609303000000008</v>
      </c>
    </row>
    <row r="435" spans="2:13" x14ac:dyDescent="0.25">
      <c r="B435">
        <v>2980000000</v>
      </c>
      <c r="C435">
        <v>-8.0876017000000004</v>
      </c>
      <c r="L435">
        <v>2980000000</v>
      </c>
      <c r="M435">
        <v>-8.4602003000000003</v>
      </c>
    </row>
    <row r="436" spans="2:13" x14ac:dyDescent="0.25">
      <c r="B436">
        <v>3050000000</v>
      </c>
      <c r="C436">
        <v>-7.6474871999999996</v>
      </c>
      <c r="L436">
        <v>3050000000</v>
      </c>
      <c r="M436">
        <v>-8.1885042000000006</v>
      </c>
    </row>
    <row r="437" spans="2:13" x14ac:dyDescent="0.25">
      <c r="B437">
        <v>3120000000</v>
      </c>
      <c r="C437">
        <v>-7.5159530999999999</v>
      </c>
      <c r="L437">
        <v>3120000000</v>
      </c>
      <c r="M437">
        <v>-7.9958248000000003</v>
      </c>
    </row>
    <row r="438" spans="2:13" x14ac:dyDescent="0.25">
      <c r="B438">
        <v>3190000000</v>
      </c>
      <c r="C438">
        <v>-7.4522743</v>
      </c>
      <c r="L438">
        <v>3190000000</v>
      </c>
      <c r="M438">
        <v>-8.1126088999999997</v>
      </c>
    </row>
    <row r="439" spans="2:13" x14ac:dyDescent="0.25">
      <c r="B439">
        <v>3260000000</v>
      </c>
      <c r="C439">
        <v>-7.4157318999999999</v>
      </c>
      <c r="L439">
        <v>3260000000</v>
      </c>
      <c r="M439">
        <v>-8.3713884000000007</v>
      </c>
    </row>
    <row r="440" spans="2:13" x14ac:dyDescent="0.25">
      <c r="B440">
        <v>3330000000</v>
      </c>
      <c r="C440">
        <v>-7.4949098000000003</v>
      </c>
      <c r="L440">
        <v>3330000000</v>
      </c>
      <c r="M440">
        <v>-8.5339594000000005</v>
      </c>
    </row>
    <row r="441" spans="2:13" x14ac:dyDescent="0.25">
      <c r="B441">
        <v>3400000000</v>
      </c>
      <c r="C441">
        <v>-7.4922241999999999</v>
      </c>
      <c r="L441">
        <v>3400000000</v>
      </c>
      <c r="M441">
        <v>-8.7540721999999995</v>
      </c>
    </row>
    <row r="442" spans="2:13" x14ac:dyDescent="0.25">
      <c r="B442">
        <v>3470000000</v>
      </c>
      <c r="C442">
        <v>-7.5511340999999996</v>
      </c>
      <c r="L442">
        <v>3470000000</v>
      </c>
      <c r="M442">
        <v>-8.8974799999999998</v>
      </c>
    </row>
    <row r="443" spans="2:13" x14ac:dyDescent="0.25">
      <c r="B443">
        <v>3540000000</v>
      </c>
      <c r="C443">
        <v>-7.5594931000000001</v>
      </c>
      <c r="L443">
        <v>3540000000</v>
      </c>
      <c r="M443">
        <v>-9.0111141000000003</v>
      </c>
    </row>
    <row r="444" spans="2:13" x14ac:dyDescent="0.25">
      <c r="B444">
        <v>3610000000</v>
      </c>
      <c r="C444">
        <v>-7.5985354999999997</v>
      </c>
      <c r="L444">
        <v>3610000000</v>
      </c>
      <c r="M444">
        <v>-9.0527514999999994</v>
      </c>
    </row>
    <row r="445" spans="2:13" x14ac:dyDescent="0.25">
      <c r="B445">
        <v>3680000000</v>
      </c>
      <c r="C445">
        <v>-7.5712748000000003</v>
      </c>
      <c r="L445">
        <v>3680000000</v>
      </c>
      <c r="M445">
        <v>-9.0780934999999996</v>
      </c>
    </row>
    <row r="446" spans="2:13" x14ac:dyDescent="0.25">
      <c r="B446">
        <v>3750000000</v>
      </c>
      <c r="C446">
        <v>-7.5518378999999998</v>
      </c>
      <c r="L446">
        <v>3750000000</v>
      </c>
      <c r="M446">
        <v>-9.0757027000000008</v>
      </c>
    </row>
    <row r="447" spans="2:13" x14ac:dyDescent="0.25">
      <c r="B447">
        <v>3820000000</v>
      </c>
      <c r="C447">
        <v>-7.5264892999999997</v>
      </c>
      <c r="L447">
        <v>3820000000</v>
      </c>
      <c r="M447">
        <v>-9.0525445999999992</v>
      </c>
    </row>
    <row r="448" spans="2:13" x14ac:dyDescent="0.25">
      <c r="B448">
        <v>3890000000</v>
      </c>
      <c r="C448">
        <v>-7.5203690999999999</v>
      </c>
      <c r="L448">
        <v>3890000000</v>
      </c>
      <c r="M448">
        <v>-9.0365295000000003</v>
      </c>
    </row>
    <row r="449" spans="2:13" x14ac:dyDescent="0.25">
      <c r="B449">
        <v>3960000000</v>
      </c>
      <c r="C449">
        <v>-7.5021428999999999</v>
      </c>
      <c r="L449">
        <v>3960000000</v>
      </c>
      <c r="M449">
        <v>-9.0251637000000002</v>
      </c>
    </row>
    <row r="450" spans="2:13" x14ac:dyDescent="0.25">
      <c r="B450">
        <v>4030000000</v>
      </c>
      <c r="C450">
        <v>-7.5221461999999999</v>
      </c>
      <c r="L450">
        <v>4030000000</v>
      </c>
      <c r="M450">
        <v>-9.0271568000000002</v>
      </c>
    </row>
    <row r="451" spans="2:13" x14ac:dyDescent="0.25">
      <c r="B451">
        <v>4100000000</v>
      </c>
      <c r="C451">
        <v>-7.5222344000000003</v>
      </c>
      <c r="L451">
        <v>4100000000</v>
      </c>
      <c r="M451">
        <v>-9.0194378000000004</v>
      </c>
    </row>
    <row r="452" spans="2:13" x14ac:dyDescent="0.25">
      <c r="B452">
        <v>4170000000</v>
      </c>
      <c r="C452">
        <v>-7.4858789000000003</v>
      </c>
      <c r="L452">
        <v>4170000000</v>
      </c>
      <c r="M452">
        <v>-9.0264702000000003</v>
      </c>
    </row>
    <row r="453" spans="2:13" x14ac:dyDescent="0.25">
      <c r="B453">
        <v>4240000000</v>
      </c>
      <c r="C453">
        <v>-7.4571071</v>
      </c>
      <c r="L453">
        <v>4240000000</v>
      </c>
      <c r="M453">
        <v>-8.9923219999999997</v>
      </c>
    </row>
    <row r="454" spans="2:13" x14ac:dyDescent="0.25">
      <c r="B454">
        <v>4310000000</v>
      </c>
      <c r="C454">
        <v>-7.4128655999999999</v>
      </c>
      <c r="L454">
        <v>4310000000</v>
      </c>
      <c r="M454">
        <v>-8.9463577000000001</v>
      </c>
    </row>
    <row r="455" spans="2:13" x14ac:dyDescent="0.25">
      <c r="B455">
        <v>4380000000</v>
      </c>
      <c r="C455">
        <v>-7.3760538000000002</v>
      </c>
      <c r="L455">
        <v>4380000000</v>
      </c>
      <c r="M455">
        <v>-8.9124899000000006</v>
      </c>
    </row>
    <row r="456" spans="2:13" x14ac:dyDescent="0.25">
      <c r="B456">
        <v>4450000000</v>
      </c>
      <c r="C456">
        <v>-7.3229594000000002</v>
      </c>
      <c r="L456">
        <v>4450000000</v>
      </c>
      <c r="M456">
        <v>-8.8451605000000004</v>
      </c>
    </row>
    <row r="457" spans="2:13" x14ac:dyDescent="0.25">
      <c r="B457">
        <v>4520000000</v>
      </c>
      <c r="C457">
        <v>-7.3102673999999999</v>
      </c>
      <c r="L457">
        <v>4520000000</v>
      </c>
      <c r="M457">
        <v>-8.7821712000000005</v>
      </c>
    </row>
    <row r="458" spans="2:13" x14ac:dyDescent="0.25">
      <c r="B458">
        <v>4590000000</v>
      </c>
      <c r="C458">
        <v>-7.3113155000000001</v>
      </c>
      <c r="L458">
        <v>4590000000</v>
      </c>
      <c r="M458">
        <v>-8.7568598000000009</v>
      </c>
    </row>
    <row r="459" spans="2:13" x14ac:dyDescent="0.25">
      <c r="B459">
        <v>4660000000</v>
      </c>
      <c r="C459">
        <v>-7.3059101000000002</v>
      </c>
      <c r="L459">
        <v>4660000000</v>
      </c>
      <c r="M459">
        <v>-8.7174233999999995</v>
      </c>
    </row>
    <row r="460" spans="2:13" x14ac:dyDescent="0.25">
      <c r="B460">
        <v>4730000000</v>
      </c>
      <c r="C460">
        <v>-7.3092771000000001</v>
      </c>
      <c r="L460">
        <v>4730000000</v>
      </c>
      <c r="M460">
        <v>-8.7073307</v>
      </c>
    </row>
    <row r="461" spans="2:13" x14ac:dyDescent="0.25">
      <c r="B461">
        <v>4800000000</v>
      </c>
      <c r="C461">
        <v>-7.3432746</v>
      </c>
      <c r="L461">
        <v>4800000000</v>
      </c>
      <c r="M461">
        <v>-8.6941099000000008</v>
      </c>
    </row>
    <row r="462" spans="2:13" x14ac:dyDescent="0.25">
      <c r="B462">
        <v>4870000000</v>
      </c>
      <c r="C462">
        <v>-7.3918780999999996</v>
      </c>
      <c r="L462">
        <v>4870000000</v>
      </c>
      <c r="M462">
        <v>-8.7222366000000005</v>
      </c>
    </row>
    <row r="463" spans="2:13" x14ac:dyDescent="0.25">
      <c r="B463">
        <v>4940000000</v>
      </c>
      <c r="C463">
        <v>-7.4259390999999999</v>
      </c>
      <c r="L463">
        <v>4940000000</v>
      </c>
      <c r="M463">
        <v>-8.7431345</v>
      </c>
    </row>
    <row r="464" spans="2:13" x14ac:dyDescent="0.25">
      <c r="B464">
        <v>5010000000</v>
      </c>
      <c r="C464">
        <v>-7.4869026999999999</v>
      </c>
      <c r="L464">
        <v>5010000000</v>
      </c>
      <c r="M464">
        <v>-8.7800387999999998</v>
      </c>
    </row>
    <row r="465" spans="2:13" x14ac:dyDescent="0.25">
      <c r="B465">
        <v>5080000000</v>
      </c>
      <c r="C465">
        <v>-7.5463524</v>
      </c>
      <c r="L465">
        <v>5080000000</v>
      </c>
      <c r="M465">
        <v>-8.7886933999999997</v>
      </c>
    </row>
    <row r="466" spans="2:13" x14ac:dyDescent="0.25">
      <c r="B466">
        <v>5150000000</v>
      </c>
      <c r="C466">
        <v>-7.6041451000000002</v>
      </c>
      <c r="L466">
        <v>5150000000</v>
      </c>
      <c r="M466">
        <v>-8.8271856</v>
      </c>
    </row>
    <row r="467" spans="2:13" x14ac:dyDescent="0.25">
      <c r="B467">
        <v>5220000000</v>
      </c>
      <c r="C467">
        <v>-7.6247683000000004</v>
      </c>
      <c r="L467">
        <v>5220000000</v>
      </c>
      <c r="M467">
        <v>-8.8332806000000001</v>
      </c>
    </row>
    <row r="468" spans="2:13" x14ac:dyDescent="0.25">
      <c r="B468">
        <v>5290000000</v>
      </c>
      <c r="C468">
        <v>-7.6289496000000003</v>
      </c>
      <c r="L468">
        <v>5290000000</v>
      </c>
      <c r="M468">
        <v>-8.8285484000000007</v>
      </c>
    </row>
    <row r="469" spans="2:13" x14ac:dyDescent="0.25">
      <c r="B469">
        <v>5360000000</v>
      </c>
      <c r="C469">
        <v>-7.6528625000000003</v>
      </c>
      <c r="L469">
        <v>5360000000</v>
      </c>
      <c r="M469">
        <v>-8.8149318999999995</v>
      </c>
    </row>
    <row r="470" spans="2:13" x14ac:dyDescent="0.25">
      <c r="B470">
        <v>5430000000</v>
      </c>
      <c r="C470">
        <v>-7.6656971</v>
      </c>
      <c r="L470">
        <v>5430000000</v>
      </c>
      <c r="M470">
        <v>-8.8186502000000004</v>
      </c>
    </row>
    <row r="471" spans="2:13" x14ac:dyDescent="0.25">
      <c r="B471">
        <v>5500000000</v>
      </c>
      <c r="C471">
        <v>-7.6771164000000001</v>
      </c>
      <c r="L471">
        <v>5500000000</v>
      </c>
      <c r="M471">
        <v>-8.8164967999999995</v>
      </c>
    </row>
    <row r="472" spans="2:13" x14ac:dyDescent="0.25">
      <c r="B472">
        <v>5570000000</v>
      </c>
      <c r="C472">
        <v>-7.6940059999999999</v>
      </c>
      <c r="L472">
        <v>5570000000</v>
      </c>
      <c r="M472">
        <v>-8.8336515000000002</v>
      </c>
    </row>
    <row r="473" spans="2:13" x14ac:dyDescent="0.25">
      <c r="B473">
        <v>5640000000</v>
      </c>
      <c r="C473">
        <v>-7.7365060000000003</v>
      </c>
      <c r="L473">
        <v>5640000000</v>
      </c>
      <c r="M473">
        <v>-8.8469438999999994</v>
      </c>
    </row>
    <row r="474" spans="2:13" x14ac:dyDescent="0.25">
      <c r="B474">
        <v>5710000000</v>
      </c>
      <c r="C474">
        <v>-7.7582769000000003</v>
      </c>
      <c r="L474">
        <v>5710000000</v>
      </c>
      <c r="M474">
        <v>-8.8702555000000007</v>
      </c>
    </row>
    <row r="475" spans="2:13" x14ac:dyDescent="0.25">
      <c r="B475">
        <v>5780000000</v>
      </c>
      <c r="C475">
        <v>-7.7755494000000001</v>
      </c>
      <c r="L475">
        <v>5780000000</v>
      </c>
      <c r="M475">
        <v>-8.8916205999999995</v>
      </c>
    </row>
    <row r="476" spans="2:13" x14ac:dyDescent="0.25">
      <c r="B476">
        <v>5850000000</v>
      </c>
      <c r="C476">
        <v>-7.793488</v>
      </c>
      <c r="L476">
        <v>5850000000</v>
      </c>
      <c r="M476">
        <v>-8.9158945000000003</v>
      </c>
    </row>
    <row r="477" spans="2:13" x14ac:dyDescent="0.25">
      <c r="B477">
        <v>5920000000</v>
      </c>
      <c r="C477">
        <v>-7.8226933000000001</v>
      </c>
      <c r="L477">
        <v>5920000000</v>
      </c>
      <c r="M477">
        <v>-8.9268646</v>
      </c>
    </row>
    <row r="478" spans="2:13" x14ac:dyDescent="0.25">
      <c r="B478">
        <v>5990000000</v>
      </c>
      <c r="C478">
        <v>-7.8367127999999999</v>
      </c>
      <c r="L478">
        <v>5990000000</v>
      </c>
      <c r="M478">
        <v>-8.9473181000000004</v>
      </c>
    </row>
    <row r="479" spans="2:13" x14ac:dyDescent="0.25">
      <c r="B479">
        <v>6060000000</v>
      </c>
      <c r="C479">
        <v>-7.8396882999999997</v>
      </c>
      <c r="L479">
        <v>6060000000</v>
      </c>
      <c r="M479">
        <v>-8.8903122000000003</v>
      </c>
    </row>
    <row r="480" spans="2:13" x14ac:dyDescent="0.25">
      <c r="B480">
        <v>6130000000</v>
      </c>
      <c r="C480">
        <v>-7.8402647999999999</v>
      </c>
      <c r="L480">
        <v>6130000000</v>
      </c>
      <c r="M480">
        <v>-8.9169558999999996</v>
      </c>
    </row>
    <row r="481" spans="2:13" x14ac:dyDescent="0.25">
      <c r="B481">
        <v>6200000000</v>
      </c>
      <c r="C481">
        <v>-7.8221626000000004</v>
      </c>
      <c r="L481">
        <v>6200000000</v>
      </c>
      <c r="M481">
        <v>-8.9683247000000001</v>
      </c>
    </row>
    <row r="482" spans="2:13" x14ac:dyDescent="0.25">
      <c r="B482">
        <v>6270000000</v>
      </c>
      <c r="C482">
        <v>-7.8074874999999997</v>
      </c>
      <c r="L482">
        <v>6270000000</v>
      </c>
      <c r="M482">
        <v>-9.0118837000000003</v>
      </c>
    </row>
    <row r="483" spans="2:13" x14ac:dyDescent="0.25">
      <c r="B483">
        <v>6340000000</v>
      </c>
      <c r="C483">
        <v>-7.7806373000000004</v>
      </c>
      <c r="L483">
        <v>6340000000</v>
      </c>
      <c r="M483">
        <v>-9.0991955000000004</v>
      </c>
    </row>
    <row r="484" spans="2:13" x14ac:dyDescent="0.25">
      <c r="B484">
        <v>6410000000</v>
      </c>
      <c r="C484">
        <v>-7.7795386000000004</v>
      </c>
      <c r="L484">
        <v>6410000000</v>
      </c>
      <c r="M484">
        <v>-9.2835578999999999</v>
      </c>
    </row>
    <row r="485" spans="2:13" x14ac:dyDescent="0.25">
      <c r="B485">
        <v>6480000000</v>
      </c>
      <c r="C485">
        <v>-7.7722300999999998</v>
      </c>
      <c r="L485">
        <v>6480000000</v>
      </c>
      <c r="M485">
        <v>-9.4047785000000008</v>
      </c>
    </row>
    <row r="486" spans="2:13" x14ac:dyDescent="0.25">
      <c r="B486">
        <v>6550000000</v>
      </c>
      <c r="C486">
        <v>-7.7930187999999996</v>
      </c>
      <c r="L486">
        <v>6550000000</v>
      </c>
      <c r="M486">
        <v>-9.5186653000000003</v>
      </c>
    </row>
    <row r="487" spans="2:13" x14ac:dyDescent="0.25">
      <c r="B487">
        <v>6620000000</v>
      </c>
      <c r="C487">
        <v>-7.8357549000000004</v>
      </c>
      <c r="L487">
        <v>6620000000</v>
      </c>
      <c r="M487">
        <v>-9.6737680000000008</v>
      </c>
    </row>
    <row r="488" spans="2:13" x14ac:dyDescent="0.25">
      <c r="B488">
        <v>6690000000</v>
      </c>
      <c r="C488">
        <v>-7.9209823999999998</v>
      </c>
      <c r="L488">
        <v>6690000000</v>
      </c>
      <c r="M488">
        <v>-9.7903708999999992</v>
      </c>
    </row>
    <row r="489" spans="2:13" x14ac:dyDescent="0.25">
      <c r="B489">
        <v>6760000000</v>
      </c>
      <c r="C489">
        <v>-7.9732862000000004</v>
      </c>
      <c r="L489">
        <v>6760000000</v>
      </c>
      <c r="M489">
        <v>-9.9100360999999992</v>
      </c>
    </row>
    <row r="490" spans="2:13" x14ac:dyDescent="0.25">
      <c r="B490">
        <v>6830000000</v>
      </c>
      <c r="C490">
        <v>-8.0560799000000003</v>
      </c>
      <c r="L490">
        <v>6830000000</v>
      </c>
      <c r="M490">
        <v>-10.00672</v>
      </c>
    </row>
    <row r="491" spans="2:13" x14ac:dyDescent="0.25">
      <c r="B491">
        <v>6900000000</v>
      </c>
      <c r="C491">
        <v>-8.1284846999999996</v>
      </c>
      <c r="L491">
        <v>6900000000</v>
      </c>
      <c r="M491">
        <v>-10.092143</v>
      </c>
    </row>
    <row r="492" spans="2:13" x14ac:dyDescent="0.25">
      <c r="B492">
        <v>6970000000</v>
      </c>
      <c r="C492">
        <v>-8.205883</v>
      </c>
      <c r="L492">
        <v>6970000000</v>
      </c>
      <c r="M492">
        <v>-10.138968</v>
      </c>
    </row>
    <row r="493" spans="2:13" x14ac:dyDescent="0.25">
      <c r="B493">
        <v>7040000000</v>
      </c>
      <c r="C493">
        <v>-8.2371855000000007</v>
      </c>
      <c r="L493">
        <v>7040000000</v>
      </c>
      <c r="M493">
        <v>-10.16911</v>
      </c>
    </row>
    <row r="494" spans="2:13" x14ac:dyDescent="0.25">
      <c r="B494">
        <v>7110000000</v>
      </c>
      <c r="C494">
        <v>-8.288475</v>
      </c>
      <c r="L494">
        <v>7110000000</v>
      </c>
      <c r="M494">
        <v>-10.193851</v>
      </c>
    </row>
    <row r="495" spans="2:13" x14ac:dyDescent="0.25">
      <c r="B495">
        <v>7180000000</v>
      </c>
      <c r="C495">
        <v>-8.3473147999999995</v>
      </c>
      <c r="L495">
        <v>7180000000</v>
      </c>
      <c r="M495">
        <v>-10.204689999999999</v>
      </c>
    </row>
    <row r="496" spans="2:13" x14ac:dyDescent="0.25">
      <c r="B496">
        <v>7250000000</v>
      </c>
      <c r="C496">
        <v>-8.4105711000000003</v>
      </c>
      <c r="L496">
        <v>7250000000</v>
      </c>
      <c r="M496">
        <v>-10.224459</v>
      </c>
    </row>
    <row r="497" spans="2:13" x14ac:dyDescent="0.25">
      <c r="B497">
        <v>7320000000</v>
      </c>
      <c r="C497">
        <v>-8.4377689</v>
      </c>
      <c r="L497">
        <v>7320000000</v>
      </c>
      <c r="M497">
        <v>-10.243288</v>
      </c>
    </row>
    <row r="498" spans="2:13" x14ac:dyDescent="0.25">
      <c r="B498">
        <v>7390000000</v>
      </c>
      <c r="C498">
        <v>-8.4622344999999992</v>
      </c>
      <c r="L498">
        <v>7390000000</v>
      </c>
      <c r="M498">
        <v>-10.272887000000001</v>
      </c>
    </row>
    <row r="499" spans="2:13" x14ac:dyDescent="0.25">
      <c r="B499">
        <v>7460000000</v>
      </c>
      <c r="C499">
        <v>-8.5021447999999999</v>
      </c>
      <c r="L499">
        <v>7460000000</v>
      </c>
      <c r="M499">
        <v>-10.27882</v>
      </c>
    </row>
    <row r="500" spans="2:13" x14ac:dyDescent="0.25">
      <c r="B500">
        <v>7530000000</v>
      </c>
      <c r="C500">
        <v>-8.5153599</v>
      </c>
      <c r="L500">
        <v>7530000000</v>
      </c>
      <c r="M500">
        <v>-10.280642</v>
      </c>
    </row>
    <row r="501" spans="2:13" x14ac:dyDescent="0.25">
      <c r="B501">
        <v>7600000000</v>
      </c>
      <c r="C501">
        <v>-8.5055741999999999</v>
      </c>
      <c r="L501">
        <v>7600000000</v>
      </c>
      <c r="M501">
        <v>-10.268057000000001</v>
      </c>
    </row>
    <row r="502" spans="2:13" x14ac:dyDescent="0.25">
      <c r="B502">
        <v>7670000000</v>
      </c>
      <c r="C502">
        <v>-8.5005713000000007</v>
      </c>
      <c r="L502">
        <v>7670000000</v>
      </c>
      <c r="M502">
        <v>-10.247973999999999</v>
      </c>
    </row>
    <row r="503" spans="2:13" x14ac:dyDescent="0.25">
      <c r="B503">
        <v>7740000000</v>
      </c>
      <c r="C503">
        <v>-8.4789075999999994</v>
      </c>
      <c r="L503">
        <v>7740000000</v>
      </c>
      <c r="M503">
        <v>-10.231726999999999</v>
      </c>
    </row>
    <row r="504" spans="2:13" x14ac:dyDescent="0.25">
      <c r="B504">
        <v>7810000000</v>
      </c>
      <c r="C504">
        <v>-8.5077496000000004</v>
      </c>
      <c r="L504">
        <v>7810000000</v>
      </c>
      <c r="M504">
        <v>-10.203222</v>
      </c>
    </row>
    <row r="505" spans="2:13" x14ac:dyDescent="0.25">
      <c r="B505">
        <v>7880000000</v>
      </c>
      <c r="C505">
        <v>-8.4758043000000001</v>
      </c>
      <c r="L505">
        <v>7880000000</v>
      </c>
      <c r="M505">
        <v>-10.188000000000001</v>
      </c>
    </row>
    <row r="506" spans="2:13" x14ac:dyDescent="0.25">
      <c r="B506">
        <v>7950000000</v>
      </c>
      <c r="C506">
        <v>-8.4803885999999995</v>
      </c>
      <c r="L506">
        <v>7950000000</v>
      </c>
      <c r="M506">
        <v>-10.176221</v>
      </c>
    </row>
    <row r="507" spans="2:13" x14ac:dyDescent="0.25">
      <c r="B507">
        <v>8020000000</v>
      </c>
      <c r="C507">
        <v>-8.4431685999999999</v>
      </c>
      <c r="L507">
        <v>8020000000</v>
      </c>
      <c r="M507">
        <v>-10.167376000000001</v>
      </c>
    </row>
    <row r="508" spans="2:13" x14ac:dyDescent="0.25">
      <c r="B508">
        <v>8090000000</v>
      </c>
      <c r="C508">
        <v>-8.4609661000000003</v>
      </c>
      <c r="L508">
        <v>8090000000</v>
      </c>
      <c r="M508">
        <v>-10.148059999999999</v>
      </c>
    </row>
    <row r="509" spans="2:13" x14ac:dyDescent="0.25">
      <c r="B509">
        <v>8160000000</v>
      </c>
      <c r="C509">
        <v>-8.4490947999999992</v>
      </c>
      <c r="L509">
        <v>8160000000</v>
      </c>
      <c r="M509">
        <v>-10.121247</v>
      </c>
    </row>
    <row r="510" spans="2:13" x14ac:dyDescent="0.25">
      <c r="B510">
        <v>8230000000</v>
      </c>
      <c r="C510">
        <v>-8.4631767</v>
      </c>
      <c r="L510">
        <v>8230000000</v>
      </c>
      <c r="M510">
        <v>-10.085808999999999</v>
      </c>
    </row>
    <row r="511" spans="2:13" x14ac:dyDescent="0.25">
      <c r="B511">
        <v>8300000000</v>
      </c>
      <c r="C511">
        <v>-8.4783372999999997</v>
      </c>
      <c r="L511">
        <v>8300000000</v>
      </c>
      <c r="M511">
        <v>-10.030115</v>
      </c>
    </row>
    <row r="512" spans="2:13" x14ac:dyDescent="0.25">
      <c r="B512">
        <v>8370000000</v>
      </c>
      <c r="C512">
        <v>-8.5459002999999996</v>
      </c>
      <c r="L512">
        <v>8370000000</v>
      </c>
      <c r="M512">
        <v>-9.9751244000000003</v>
      </c>
    </row>
    <row r="513" spans="2:13" x14ac:dyDescent="0.25">
      <c r="B513">
        <v>8440000000</v>
      </c>
      <c r="C513">
        <v>-8.6292887</v>
      </c>
      <c r="L513">
        <v>8440000000</v>
      </c>
      <c r="M513">
        <v>-9.9145441000000005</v>
      </c>
    </row>
    <row r="514" spans="2:13" x14ac:dyDescent="0.25">
      <c r="B514">
        <v>8510000000</v>
      </c>
      <c r="C514">
        <v>-8.7102470000000007</v>
      </c>
      <c r="L514">
        <v>8510000000</v>
      </c>
      <c r="M514">
        <v>-9.8771123999999997</v>
      </c>
    </row>
    <row r="515" spans="2:13" x14ac:dyDescent="0.25">
      <c r="B515">
        <v>8580000000</v>
      </c>
      <c r="C515">
        <v>-8.8153830000000006</v>
      </c>
      <c r="L515">
        <v>8580000000</v>
      </c>
      <c r="M515">
        <v>-9.8566236000000007</v>
      </c>
    </row>
    <row r="516" spans="2:13" x14ac:dyDescent="0.25">
      <c r="B516">
        <v>8650000000</v>
      </c>
      <c r="C516">
        <v>-8.8851317999999999</v>
      </c>
      <c r="L516">
        <v>8650000000</v>
      </c>
      <c r="M516">
        <v>-9.8642836000000003</v>
      </c>
    </row>
    <row r="517" spans="2:13" x14ac:dyDescent="0.25">
      <c r="B517">
        <v>8720000000</v>
      </c>
      <c r="C517">
        <v>-8.9753685000000001</v>
      </c>
      <c r="L517">
        <v>8720000000</v>
      </c>
      <c r="M517">
        <v>-9.8750057000000009</v>
      </c>
    </row>
    <row r="518" spans="2:13" x14ac:dyDescent="0.25">
      <c r="B518">
        <v>8790000000</v>
      </c>
      <c r="C518">
        <v>-9.0046139000000007</v>
      </c>
      <c r="L518">
        <v>8790000000</v>
      </c>
      <c r="M518">
        <v>-9.9033365</v>
      </c>
    </row>
    <row r="519" spans="2:13" x14ac:dyDescent="0.25">
      <c r="B519">
        <v>8860000000</v>
      </c>
      <c r="C519">
        <v>-9.0157585000000005</v>
      </c>
      <c r="L519">
        <v>8860000000</v>
      </c>
      <c r="M519">
        <v>-9.9383105999999994</v>
      </c>
    </row>
    <row r="520" spans="2:13" x14ac:dyDescent="0.25">
      <c r="B520">
        <v>8930000000</v>
      </c>
      <c r="C520">
        <v>-9.0181083999999991</v>
      </c>
      <c r="L520">
        <v>8930000000</v>
      </c>
      <c r="M520">
        <v>-9.9678620999999996</v>
      </c>
    </row>
    <row r="521" spans="2:13" x14ac:dyDescent="0.25">
      <c r="B521">
        <v>9000000000</v>
      </c>
      <c r="C521">
        <v>-8.9909619999999997</v>
      </c>
      <c r="L521">
        <v>9000000000</v>
      </c>
      <c r="M521">
        <v>-10.006344</v>
      </c>
    </row>
    <row r="522" spans="2:13" x14ac:dyDescent="0.25">
      <c r="B522">
        <v>9070000000</v>
      </c>
      <c r="C522">
        <v>-8.9767332</v>
      </c>
      <c r="L522">
        <v>9070000000</v>
      </c>
      <c r="M522">
        <v>-10.006242</v>
      </c>
    </row>
    <row r="523" spans="2:13" x14ac:dyDescent="0.25">
      <c r="B523">
        <v>9140000000</v>
      </c>
      <c r="C523">
        <v>-8.9571208999999996</v>
      </c>
      <c r="L523">
        <v>9140000000</v>
      </c>
      <c r="M523">
        <v>-10.032194</v>
      </c>
    </row>
    <row r="524" spans="2:13" x14ac:dyDescent="0.25">
      <c r="B524">
        <v>9210000000</v>
      </c>
      <c r="C524">
        <v>-8.9135598999999992</v>
      </c>
      <c r="L524">
        <v>9210000000</v>
      </c>
      <c r="M524">
        <v>-10.043342000000001</v>
      </c>
    </row>
    <row r="525" spans="2:13" x14ac:dyDescent="0.25">
      <c r="B525">
        <v>9280000000</v>
      </c>
      <c r="C525">
        <v>-8.8455343000000006</v>
      </c>
      <c r="L525">
        <v>9280000000</v>
      </c>
      <c r="M525">
        <v>-10.071925</v>
      </c>
    </row>
    <row r="526" spans="2:13" x14ac:dyDescent="0.25">
      <c r="B526">
        <v>9350000000</v>
      </c>
      <c r="C526">
        <v>-8.8545399000000007</v>
      </c>
      <c r="L526">
        <v>9350000000</v>
      </c>
      <c r="M526">
        <v>-10.047826000000001</v>
      </c>
    </row>
    <row r="527" spans="2:13" x14ac:dyDescent="0.25">
      <c r="B527">
        <v>9420000000</v>
      </c>
      <c r="C527">
        <v>-8.8161992999999992</v>
      </c>
      <c r="L527">
        <v>9420000000</v>
      </c>
      <c r="M527">
        <v>-10.083603999999999</v>
      </c>
    </row>
    <row r="528" spans="2:13" x14ac:dyDescent="0.25">
      <c r="B528">
        <v>9490000000</v>
      </c>
      <c r="C528">
        <v>-8.8165426</v>
      </c>
      <c r="L528">
        <v>9490000000</v>
      </c>
      <c r="M528">
        <v>-10.080245</v>
      </c>
    </row>
    <row r="529" spans="2:13" x14ac:dyDescent="0.25">
      <c r="B529">
        <v>9560000000</v>
      </c>
      <c r="C529">
        <v>-8.7615613999999997</v>
      </c>
      <c r="L529">
        <v>9560000000</v>
      </c>
      <c r="M529">
        <v>-10.132059999999999</v>
      </c>
    </row>
    <row r="530" spans="2:13" x14ac:dyDescent="0.25">
      <c r="B530">
        <v>9630000000</v>
      </c>
      <c r="C530">
        <v>-8.8167981999999991</v>
      </c>
      <c r="L530">
        <v>9630000000</v>
      </c>
      <c r="M530">
        <v>-10.109294999999999</v>
      </c>
    </row>
    <row r="531" spans="2:13" x14ac:dyDescent="0.25">
      <c r="B531">
        <v>9700000000</v>
      </c>
      <c r="C531">
        <v>-8.8297290999999998</v>
      </c>
      <c r="L531">
        <v>9700000000</v>
      </c>
      <c r="M531">
        <v>-10.123531</v>
      </c>
    </row>
    <row r="532" spans="2:13" x14ac:dyDescent="0.25">
      <c r="B532">
        <v>9770000000</v>
      </c>
      <c r="C532">
        <v>-8.8559684999999995</v>
      </c>
      <c r="L532">
        <v>9770000000</v>
      </c>
      <c r="M532">
        <v>-10.132801000000001</v>
      </c>
    </row>
    <row r="533" spans="2:13" x14ac:dyDescent="0.25">
      <c r="B533">
        <v>9840000000</v>
      </c>
      <c r="C533">
        <v>-8.8452348999999995</v>
      </c>
      <c r="L533">
        <v>9840000000</v>
      </c>
      <c r="M533">
        <v>-10.17487</v>
      </c>
    </row>
    <row r="534" spans="2:13" x14ac:dyDescent="0.25">
      <c r="B534">
        <v>9910000000</v>
      </c>
      <c r="C534">
        <v>-8.8943338000000001</v>
      </c>
      <c r="L534">
        <v>9910000000</v>
      </c>
      <c r="M534">
        <v>-10.164682000000001</v>
      </c>
    </row>
    <row r="535" spans="2:13" x14ac:dyDescent="0.25">
      <c r="B535">
        <v>9980000000</v>
      </c>
      <c r="C535">
        <v>-8.9539948000000003</v>
      </c>
      <c r="L535">
        <v>9980000000</v>
      </c>
      <c r="M535">
        <v>-10.153744</v>
      </c>
    </row>
    <row r="536" spans="2:13" x14ac:dyDescent="0.25">
      <c r="B536">
        <v>10050000000</v>
      </c>
      <c r="C536">
        <v>-8.9702759000000007</v>
      </c>
      <c r="L536">
        <v>10050000000</v>
      </c>
      <c r="M536">
        <v>-10.166225000000001</v>
      </c>
    </row>
    <row r="537" spans="2:13" x14ac:dyDescent="0.25">
      <c r="B537">
        <v>10120000000</v>
      </c>
      <c r="C537">
        <v>-8.9660081999999992</v>
      </c>
      <c r="L537">
        <v>10120000000</v>
      </c>
      <c r="M537">
        <v>-10.166095</v>
      </c>
    </row>
    <row r="538" spans="2:13" x14ac:dyDescent="0.25">
      <c r="B538">
        <v>10190000000</v>
      </c>
      <c r="C538">
        <v>-8.9807062000000002</v>
      </c>
      <c r="L538">
        <v>10190000000</v>
      </c>
      <c r="M538">
        <v>-10.159878000000001</v>
      </c>
    </row>
    <row r="539" spans="2:13" x14ac:dyDescent="0.25">
      <c r="B539">
        <v>10260000000</v>
      </c>
      <c r="C539">
        <v>-9.0433626</v>
      </c>
      <c r="L539">
        <v>10260000000</v>
      </c>
      <c r="M539">
        <v>-10.09243</v>
      </c>
    </row>
    <row r="540" spans="2:13" x14ac:dyDescent="0.25">
      <c r="B540">
        <v>10330000000</v>
      </c>
      <c r="C540">
        <v>-9.0238809999999994</v>
      </c>
      <c r="L540">
        <v>10330000000</v>
      </c>
      <c r="M540">
        <v>-10.095682999999999</v>
      </c>
    </row>
    <row r="541" spans="2:13" x14ac:dyDescent="0.25">
      <c r="B541">
        <v>10400000000</v>
      </c>
      <c r="C541">
        <v>-9.0308542000000003</v>
      </c>
      <c r="L541">
        <v>10400000000</v>
      </c>
      <c r="M541">
        <v>-10.06338</v>
      </c>
    </row>
    <row r="542" spans="2:13" x14ac:dyDescent="0.25">
      <c r="B542">
        <v>10470000000</v>
      </c>
      <c r="C542">
        <v>-9.0219164000000003</v>
      </c>
      <c r="L542">
        <v>10470000000</v>
      </c>
      <c r="M542">
        <v>-10.083137000000001</v>
      </c>
    </row>
    <row r="543" spans="2:13" x14ac:dyDescent="0.25">
      <c r="B543">
        <v>10540000000</v>
      </c>
      <c r="C543">
        <v>-9.0514936000000006</v>
      </c>
      <c r="L543">
        <v>10540000000</v>
      </c>
      <c r="M543">
        <v>-10.036879000000001</v>
      </c>
    </row>
    <row r="544" spans="2:13" x14ac:dyDescent="0.25">
      <c r="B544">
        <v>10610000000</v>
      </c>
      <c r="C544">
        <v>-9.0409851000000003</v>
      </c>
      <c r="L544">
        <v>10610000000</v>
      </c>
      <c r="M544">
        <v>-10.041667</v>
      </c>
    </row>
    <row r="545" spans="2:13" x14ac:dyDescent="0.25">
      <c r="B545">
        <v>10680000000</v>
      </c>
      <c r="C545">
        <v>-8.9876527999999993</v>
      </c>
      <c r="L545">
        <v>10680000000</v>
      </c>
      <c r="M545">
        <v>-10.041026</v>
      </c>
    </row>
    <row r="546" spans="2:13" x14ac:dyDescent="0.25">
      <c r="B546">
        <v>10750000000</v>
      </c>
      <c r="C546">
        <v>-8.9620686000000003</v>
      </c>
      <c r="L546">
        <v>10750000000</v>
      </c>
      <c r="M546">
        <v>-10.050338999999999</v>
      </c>
    </row>
    <row r="547" spans="2:13" x14ac:dyDescent="0.25">
      <c r="B547">
        <v>10820000000</v>
      </c>
      <c r="C547">
        <v>-8.9276581000000004</v>
      </c>
      <c r="L547">
        <v>10820000000</v>
      </c>
      <c r="M547">
        <v>-10.048047</v>
      </c>
    </row>
    <row r="548" spans="2:13" x14ac:dyDescent="0.25">
      <c r="B548">
        <v>10890000000</v>
      </c>
      <c r="C548">
        <v>-8.9344797000000007</v>
      </c>
      <c r="L548">
        <v>10890000000</v>
      </c>
      <c r="M548">
        <v>-10.017977</v>
      </c>
    </row>
    <row r="549" spans="2:13" x14ac:dyDescent="0.25">
      <c r="B549">
        <v>10960000000</v>
      </c>
      <c r="C549">
        <v>-8.8627213999999999</v>
      </c>
      <c r="L549">
        <v>10960000000</v>
      </c>
      <c r="M549">
        <v>-10.051812999999999</v>
      </c>
    </row>
    <row r="550" spans="2:13" x14ac:dyDescent="0.25">
      <c r="B550">
        <v>11030000000</v>
      </c>
      <c r="C550">
        <v>-8.8501376999999994</v>
      </c>
      <c r="L550">
        <v>11030000000</v>
      </c>
      <c r="M550">
        <v>-10.060865</v>
      </c>
    </row>
    <row r="551" spans="2:13" x14ac:dyDescent="0.25">
      <c r="B551">
        <v>11100000000</v>
      </c>
      <c r="C551">
        <v>-8.8150797000000001</v>
      </c>
      <c r="L551">
        <v>11100000000</v>
      </c>
      <c r="M551">
        <v>-10.151106</v>
      </c>
    </row>
    <row r="552" spans="2:13" x14ac:dyDescent="0.25">
      <c r="B552">
        <v>11170000000</v>
      </c>
      <c r="C552">
        <v>-8.8519515999999996</v>
      </c>
      <c r="L552">
        <v>11170000000</v>
      </c>
      <c r="M552">
        <v>-10.145751000000001</v>
      </c>
    </row>
    <row r="553" spans="2:13" x14ac:dyDescent="0.25">
      <c r="B553">
        <v>11240000000</v>
      </c>
      <c r="C553">
        <v>-8.8262233999999999</v>
      </c>
      <c r="L553">
        <v>11240000000</v>
      </c>
      <c r="M553">
        <v>-10.206594000000001</v>
      </c>
    </row>
    <row r="554" spans="2:13" x14ac:dyDescent="0.25">
      <c r="B554">
        <v>11310000000</v>
      </c>
      <c r="C554">
        <v>-8.8183126000000005</v>
      </c>
      <c r="L554">
        <v>11310000000</v>
      </c>
      <c r="M554">
        <v>-10.257595999999999</v>
      </c>
    </row>
    <row r="555" spans="2:13" x14ac:dyDescent="0.25">
      <c r="B555">
        <v>11380000000</v>
      </c>
      <c r="C555">
        <v>-8.8372498000000004</v>
      </c>
      <c r="L555">
        <v>11380000000</v>
      </c>
      <c r="M555">
        <v>-10.351746</v>
      </c>
    </row>
    <row r="556" spans="2:13" x14ac:dyDescent="0.25">
      <c r="B556">
        <v>11450000000</v>
      </c>
      <c r="C556">
        <v>-8.8641310000000004</v>
      </c>
      <c r="L556">
        <v>11450000000</v>
      </c>
      <c r="M556">
        <v>-10.363564</v>
      </c>
    </row>
    <row r="557" spans="2:13" x14ac:dyDescent="0.25">
      <c r="B557">
        <v>11520000000</v>
      </c>
      <c r="C557">
        <v>-8.8990334999999998</v>
      </c>
      <c r="L557">
        <v>11520000000</v>
      </c>
      <c r="M557">
        <v>-10.375467</v>
      </c>
    </row>
    <row r="558" spans="2:13" x14ac:dyDescent="0.25">
      <c r="B558">
        <v>11590000000</v>
      </c>
      <c r="C558">
        <v>-8.8627262000000009</v>
      </c>
      <c r="L558">
        <v>11590000000</v>
      </c>
      <c r="M558">
        <v>-10.458000999999999</v>
      </c>
    </row>
    <row r="559" spans="2:13" x14ac:dyDescent="0.25">
      <c r="B559">
        <v>11660000000</v>
      </c>
      <c r="C559">
        <v>-8.9254254999999993</v>
      </c>
      <c r="L559">
        <v>11660000000</v>
      </c>
      <c r="M559">
        <v>-10.454746999999999</v>
      </c>
    </row>
    <row r="560" spans="2:13" x14ac:dyDescent="0.25">
      <c r="B560">
        <v>11730000000</v>
      </c>
      <c r="C560">
        <v>-8.9233360000000008</v>
      </c>
      <c r="L560">
        <v>11730000000</v>
      </c>
      <c r="M560">
        <v>-10.526054999999999</v>
      </c>
    </row>
    <row r="561" spans="2:13" x14ac:dyDescent="0.25">
      <c r="B561">
        <v>11800000000</v>
      </c>
      <c r="C561">
        <v>-9.0330267000000006</v>
      </c>
      <c r="L561">
        <v>11800000000</v>
      </c>
      <c r="M561">
        <v>-10.492641000000001</v>
      </c>
    </row>
    <row r="562" spans="2:13" x14ac:dyDescent="0.25">
      <c r="B562">
        <v>11870000000</v>
      </c>
      <c r="C562">
        <v>-8.9986409999999992</v>
      </c>
      <c r="L562">
        <v>11870000000</v>
      </c>
      <c r="M562">
        <v>-10.552785</v>
      </c>
    </row>
    <row r="563" spans="2:13" x14ac:dyDescent="0.25">
      <c r="B563">
        <v>11940000000</v>
      </c>
      <c r="C563">
        <v>-9.0631837999999991</v>
      </c>
      <c r="L563">
        <v>11940000000</v>
      </c>
      <c r="M563">
        <v>-10.525755999999999</v>
      </c>
    </row>
    <row r="564" spans="2:13" x14ac:dyDescent="0.25">
      <c r="B564">
        <v>12010000000</v>
      </c>
      <c r="C564">
        <v>-9.0891829000000008</v>
      </c>
      <c r="L564">
        <v>12010000000</v>
      </c>
      <c r="M564">
        <v>-10.590754</v>
      </c>
    </row>
    <row r="565" spans="2:13" x14ac:dyDescent="0.25">
      <c r="B565">
        <v>12080000000</v>
      </c>
      <c r="C565">
        <v>-9.1573772000000009</v>
      </c>
      <c r="L565">
        <v>12080000000</v>
      </c>
      <c r="M565">
        <v>-10.532778</v>
      </c>
    </row>
    <row r="566" spans="2:13" x14ac:dyDescent="0.25">
      <c r="B566">
        <v>12150000000</v>
      </c>
      <c r="C566">
        <v>-9.1882973000000003</v>
      </c>
      <c r="L566">
        <v>12150000000</v>
      </c>
      <c r="M566">
        <v>-10.611395999999999</v>
      </c>
    </row>
    <row r="567" spans="2:13" x14ac:dyDescent="0.25">
      <c r="B567">
        <v>12220000000</v>
      </c>
      <c r="C567">
        <v>-9.2813777999999996</v>
      </c>
      <c r="L567">
        <v>12220000000</v>
      </c>
      <c r="M567">
        <v>-10.633891999999999</v>
      </c>
    </row>
    <row r="568" spans="2:13" x14ac:dyDescent="0.25">
      <c r="B568">
        <v>12290000000</v>
      </c>
      <c r="C568">
        <v>-9.3633536999999993</v>
      </c>
      <c r="L568">
        <v>12290000000</v>
      </c>
      <c r="M568">
        <v>-10.738481999999999</v>
      </c>
    </row>
    <row r="569" spans="2:13" x14ac:dyDescent="0.25">
      <c r="B569">
        <v>12360000000</v>
      </c>
      <c r="C569">
        <v>-9.4436426000000004</v>
      </c>
      <c r="L569">
        <v>12360000000</v>
      </c>
      <c r="M569">
        <v>-10.825104</v>
      </c>
    </row>
    <row r="570" spans="2:13" x14ac:dyDescent="0.25">
      <c r="B570">
        <v>12430000000</v>
      </c>
      <c r="C570">
        <v>-9.5577164000000003</v>
      </c>
      <c r="L570">
        <v>12430000000</v>
      </c>
      <c r="M570">
        <v>-10.921296</v>
      </c>
    </row>
    <row r="571" spans="2:13" x14ac:dyDescent="0.25">
      <c r="B571">
        <v>12500000000</v>
      </c>
      <c r="C571">
        <v>-9.5855761000000008</v>
      </c>
      <c r="L571">
        <v>12500000000</v>
      </c>
      <c r="M571">
        <v>-10.965541999999999</v>
      </c>
    </row>
    <row r="572" spans="2:13" x14ac:dyDescent="0.25">
      <c r="B572">
        <v>12570000000</v>
      </c>
      <c r="C572">
        <v>-9.6281318999999996</v>
      </c>
      <c r="L572">
        <v>12570000000</v>
      </c>
      <c r="M572">
        <v>-11.029391</v>
      </c>
    </row>
    <row r="573" spans="2:13" x14ac:dyDescent="0.25">
      <c r="B573">
        <v>12640000000</v>
      </c>
      <c r="C573">
        <v>-9.6423816999999996</v>
      </c>
      <c r="L573">
        <v>12640000000</v>
      </c>
      <c r="M573">
        <v>-11.056827999999999</v>
      </c>
    </row>
    <row r="574" spans="2:13" x14ac:dyDescent="0.25">
      <c r="B574">
        <v>12710000000</v>
      </c>
      <c r="C574">
        <v>-9.6637535000000003</v>
      </c>
      <c r="L574">
        <v>12710000000</v>
      </c>
      <c r="M574">
        <v>-11.068001000000001</v>
      </c>
    </row>
    <row r="575" spans="2:13" x14ac:dyDescent="0.25">
      <c r="B575">
        <v>12780000000</v>
      </c>
      <c r="C575">
        <v>-9.6984510000000004</v>
      </c>
      <c r="L575">
        <v>12780000000</v>
      </c>
      <c r="M575">
        <v>-11.063218000000001</v>
      </c>
    </row>
    <row r="576" spans="2:13" x14ac:dyDescent="0.25">
      <c r="B576">
        <v>12850000000</v>
      </c>
      <c r="C576">
        <v>-9.7319212000000004</v>
      </c>
      <c r="L576">
        <v>12850000000</v>
      </c>
      <c r="M576">
        <v>-11.086900999999999</v>
      </c>
    </row>
    <row r="577" spans="2:13" x14ac:dyDescent="0.25">
      <c r="B577">
        <v>12920000000</v>
      </c>
      <c r="C577">
        <v>-9.8030051999999994</v>
      </c>
      <c r="L577">
        <v>12920000000</v>
      </c>
      <c r="M577">
        <v>-11.107068</v>
      </c>
    </row>
    <row r="578" spans="2:13" x14ac:dyDescent="0.25">
      <c r="B578">
        <v>12990000000</v>
      </c>
      <c r="C578">
        <v>-9.8671751000000008</v>
      </c>
      <c r="L578">
        <v>12990000000</v>
      </c>
      <c r="M578">
        <v>-11.119731</v>
      </c>
    </row>
    <row r="579" spans="2:13" x14ac:dyDescent="0.25">
      <c r="B579">
        <v>13060000000</v>
      </c>
      <c r="C579">
        <v>-9.9802579999999992</v>
      </c>
      <c r="L579">
        <v>13060000000</v>
      </c>
      <c r="M579">
        <v>-11.103097999999999</v>
      </c>
    </row>
    <row r="580" spans="2:13" x14ac:dyDescent="0.25">
      <c r="B580">
        <v>13130000000</v>
      </c>
      <c r="C580">
        <v>-10.058286000000001</v>
      </c>
      <c r="L580">
        <v>13130000000</v>
      </c>
      <c r="M580">
        <v>-11.136232</v>
      </c>
    </row>
    <row r="581" spans="2:13" x14ac:dyDescent="0.25">
      <c r="B581">
        <v>13200000000</v>
      </c>
      <c r="C581">
        <v>-10.173235</v>
      </c>
      <c r="L581">
        <v>13200000000</v>
      </c>
      <c r="M581">
        <v>-11.177871</v>
      </c>
    </row>
    <row r="582" spans="2:13" x14ac:dyDescent="0.25">
      <c r="B582">
        <v>13270000000</v>
      </c>
      <c r="C582">
        <v>-10.273910000000001</v>
      </c>
      <c r="L582">
        <v>13270000000</v>
      </c>
      <c r="M582">
        <v>-11.262171</v>
      </c>
    </row>
    <row r="583" spans="2:13" x14ac:dyDescent="0.25">
      <c r="B583">
        <v>13340000000</v>
      </c>
      <c r="C583">
        <v>-10.440711</v>
      </c>
      <c r="L583">
        <v>13340000000</v>
      </c>
      <c r="M583">
        <v>-11.311795</v>
      </c>
    </row>
    <row r="584" spans="2:13" x14ac:dyDescent="0.25">
      <c r="B584">
        <v>13410000000</v>
      </c>
      <c r="C584">
        <v>-10.577292999999999</v>
      </c>
      <c r="L584">
        <v>13410000000</v>
      </c>
      <c r="M584">
        <v>-11.455792000000001</v>
      </c>
    </row>
    <row r="585" spans="2:13" x14ac:dyDescent="0.25">
      <c r="B585">
        <v>13480000000</v>
      </c>
      <c r="C585">
        <v>-10.741467999999999</v>
      </c>
      <c r="L585">
        <v>13480000000</v>
      </c>
      <c r="M585">
        <v>-11.693778999999999</v>
      </c>
    </row>
    <row r="586" spans="2:13" x14ac:dyDescent="0.25">
      <c r="B586">
        <v>13550000000</v>
      </c>
      <c r="C586">
        <v>-10.892363</v>
      </c>
      <c r="L586">
        <v>13550000000</v>
      </c>
      <c r="M586">
        <v>-12.020464</v>
      </c>
    </row>
    <row r="587" spans="2:13" x14ac:dyDescent="0.25">
      <c r="B587">
        <v>13620000000</v>
      </c>
      <c r="C587">
        <v>-11.061273999999999</v>
      </c>
      <c r="L587">
        <v>13620000000</v>
      </c>
      <c r="M587">
        <v>-12.213571999999999</v>
      </c>
    </row>
    <row r="588" spans="2:13" x14ac:dyDescent="0.25">
      <c r="B588">
        <v>13690000000</v>
      </c>
      <c r="C588">
        <v>-11.239663999999999</v>
      </c>
      <c r="L588">
        <v>13690000000</v>
      </c>
      <c r="M588">
        <v>-12.514419999999999</v>
      </c>
    </row>
    <row r="589" spans="2:13" x14ac:dyDescent="0.25">
      <c r="B589">
        <v>13760000000</v>
      </c>
      <c r="C589">
        <v>-11.449140999999999</v>
      </c>
      <c r="L589">
        <v>13760000000</v>
      </c>
      <c r="M589">
        <v>-13.470984</v>
      </c>
    </row>
    <row r="590" spans="2:13" x14ac:dyDescent="0.25">
      <c r="B590">
        <v>13830000000</v>
      </c>
      <c r="C590">
        <v>-11.612686</v>
      </c>
      <c r="L590">
        <v>13830000000</v>
      </c>
      <c r="M590">
        <v>-14.155438</v>
      </c>
    </row>
    <row r="591" spans="2:13" x14ac:dyDescent="0.25">
      <c r="B591">
        <v>13900000000</v>
      </c>
      <c r="C591">
        <v>-11.817188</v>
      </c>
      <c r="L591">
        <v>13900000000</v>
      </c>
      <c r="M591">
        <v>-14.842280000000001</v>
      </c>
    </row>
    <row r="592" spans="2:13" x14ac:dyDescent="0.25">
      <c r="B592">
        <v>13970000000</v>
      </c>
      <c r="C592">
        <v>-12.037846</v>
      </c>
      <c r="L592">
        <v>13970000000</v>
      </c>
      <c r="M592">
        <v>-15.592897000000001</v>
      </c>
    </row>
    <row r="593" spans="2:13" x14ac:dyDescent="0.25">
      <c r="B593">
        <v>14040000000</v>
      </c>
      <c r="C593">
        <v>-12.299769</v>
      </c>
      <c r="L593">
        <v>14040000000</v>
      </c>
      <c r="M593">
        <v>-17.015373</v>
      </c>
    </row>
    <row r="594" spans="2:13" x14ac:dyDescent="0.25">
      <c r="B594">
        <v>14110000000</v>
      </c>
      <c r="C594">
        <v>-12.717843</v>
      </c>
      <c r="L594">
        <v>14110000000</v>
      </c>
      <c r="M594">
        <v>-19.74859</v>
      </c>
    </row>
    <row r="595" spans="2:13" x14ac:dyDescent="0.25">
      <c r="B595">
        <v>14180000000</v>
      </c>
      <c r="C595">
        <v>-12.959535000000001</v>
      </c>
      <c r="L595">
        <v>14180000000</v>
      </c>
      <c r="M595">
        <v>-20.662330999999998</v>
      </c>
    </row>
    <row r="596" spans="2:13" x14ac:dyDescent="0.25">
      <c r="B596">
        <v>14250000000</v>
      </c>
      <c r="C596">
        <v>-13.454487</v>
      </c>
      <c r="L596">
        <v>14250000000</v>
      </c>
      <c r="M596">
        <v>-22.841826999999999</v>
      </c>
    </row>
    <row r="597" spans="2:13" x14ac:dyDescent="0.25">
      <c r="B597">
        <v>14320000000</v>
      </c>
      <c r="C597">
        <v>-13.979889999999999</v>
      </c>
      <c r="L597">
        <v>14320000000</v>
      </c>
      <c r="M597">
        <v>-25.426130000000001</v>
      </c>
    </row>
    <row r="598" spans="2:13" x14ac:dyDescent="0.25">
      <c r="B598">
        <v>14390000000</v>
      </c>
      <c r="C598">
        <v>-15.148973</v>
      </c>
      <c r="L598">
        <v>14390000000</v>
      </c>
      <c r="M598">
        <v>-28.366665000000001</v>
      </c>
    </row>
    <row r="599" spans="2:13" x14ac:dyDescent="0.25">
      <c r="B599">
        <v>14460000000</v>
      </c>
      <c r="C599">
        <v>-16.478605000000002</v>
      </c>
      <c r="L599">
        <v>14460000000</v>
      </c>
      <c r="M599">
        <v>-29.763216</v>
      </c>
    </row>
    <row r="600" spans="2:13" x14ac:dyDescent="0.25">
      <c r="B600">
        <v>14530000000</v>
      </c>
      <c r="C600">
        <v>-17.356995000000001</v>
      </c>
      <c r="L600">
        <v>14530000000</v>
      </c>
      <c r="M600">
        <v>-32.140148000000003</v>
      </c>
    </row>
    <row r="601" spans="2:13" x14ac:dyDescent="0.25">
      <c r="B601">
        <v>14600000000</v>
      </c>
      <c r="C601">
        <v>-19.811031</v>
      </c>
      <c r="L601">
        <v>14600000000</v>
      </c>
      <c r="M601">
        <v>-33.877136</v>
      </c>
    </row>
    <row r="602" spans="2:13" x14ac:dyDescent="0.25">
      <c r="B602">
        <v>14670000000</v>
      </c>
      <c r="C602">
        <v>-23.177610000000001</v>
      </c>
      <c r="L602">
        <v>14670000000</v>
      </c>
      <c r="M602">
        <v>-35.523972000000001</v>
      </c>
    </row>
    <row r="603" spans="2:13" x14ac:dyDescent="0.25">
      <c r="B603">
        <v>14740000000</v>
      </c>
      <c r="C603">
        <v>-26.455276000000001</v>
      </c>
      <c r="L603">
        <v>14740000000</v>
      </c>
      <c r="M603">
        <v>-36.074409000000003</v>
      </c>
    </row>
    <row r="604" spans="2:13" x14ac:dyDescent="0.25">
      <c r="B604">
        <v>14810000000</v>
      </c>
      <c r="C604">
        <v>-29.720542999999999</v>
      </c>
      <c r="L604">
        <v>14810000000</v>
      </c>
      <c r="M604">
        <v>-36.098807999999998</v>
      </c>
    </row>
    <row r="605" spans="2:13" x14ac:dyDescent="0.25">
      <c r="B605">
        <v>14880000000</v>
      </c>
      <c r="C605">
        <v>-33.351162000000002</v>
      </c>
      <c r="L605">
        <v>14880000000</v>
      </c>
      <c r="M605">
        <v>-37.094546999999999</v>
      </c>
    </row>
    <row r="606" spans="2:13" x14ac:dyDescent="0.25">
      <c r="B606">
        <v>14950000000</v>
      </c>
      <c r="C606">
        <v>-35.458553000000002</v>
      </c>
      <c r="L606">
        <v>14950000000</v>
      </c>
      <c r="M606">
        <v>-37.477679999999999</v>
      </c>
    </row>
    <row r="607" spans="2:13" x14ac:dyDescent="0.25">
      <c r="B607">
        <v>15020000000</v>
      </c>
      <c r="C607">
        <v>-36.637188000000002</v>
      </c>
      <c r="L607">
        <v>15020000000</v>
      </c>
      <c r="M607">
        <v>-37.691288</v>
      </c>
    </row>
    <row r="608" spans="2:13" x14ac:dyDescent="0.25">
      <c r="B608">
        <v>15090000000</v>
      </c>
      <c r="C608">
        <v>-37.276626999999998</v>
      </c>
      <c r="L608">
        <v>15090000000</v>
      </c>
      <c r="M608">
        <v>-37.995426000000002</v>
      </c>
    </row>
    <row r="609" spans="2:13" x14ac:dyDescent="0.25">
      <c r="B609">
        <v>15160000000</v>
      </c>
      <c r="C609">
        <v>-37.480441999999996</v>
      </c>
      <c r="L609">
        <v>15160000000</v>
      </c>
      <c r="M609">
        <v>-38.264029999999998</v>
      </c>
    </row>
    <row r="610" spans="2:13" x14ac:dyDescent="0.25">
      <c r="B610">
        <v>15230000000</v>
      </c>
      <c r="C610">
        <v>-37.970492999999998</v>
      </c>
      <c r="L610">
        <v>15230000000</v>
      </c>
      <c r="M610">
        <v>-38.607258000000002</v>
      </c>
    </row>
    <row r="611" spans="2:13" x14ac:dyDescent="0.25">
      <c r="B611">
        <v>15300000000</v>
      </c>
      <c r="C611">
        <v>-38.246166000000002</v>
      </c>
      <c r="L611">
        <v>15300000000</v>
      </c>
      <c r="M611">
        <v>-38.999927999999997</v>
      </c>
    </row>
    <row r="612" spans="2:13" x14ac:dyDescent="0.25">
      <c r="B612">
        <v>15370000000</v>
      </c>
      <c r="C612">
        <v>-38.289409999999997</v>
      </c>
      <c r="L612">
        <v>15370000000</v>
      </c>
      <c r="M612">
        <v>-39.107674000000003</v>
      </c>
    </row>
    <row r="613" spans="2:13" x14ac:dyDescent="0.25">
      <c r="B613">
        <v>15440000000</v>
      </c>
      <c r="C613">
        <v>-38.519638</v>
      </c>
      <c r="L613">
        <v>15440000000</v>
      </c>
      <c r="M613">
        <v>-39.426921999999998</v>
      </c>
    </row>
    <row r="614" spans="2:13" x14ac:dyDescent="0.25">
      <c r="B614">
        <v>15510000000</v>
      </c>
      <c r="C614">
        <v>-38.582253000000001</v>
      </c>
      <c r="L614">
        <v>15510000000</v>
      </c>
      <c r="M614">
        <v>-39.578978999999997</v>
      </c>
    </row>
    <row r="615" spans="2:13" x14ac:dyDescent="0.25">
      <c r="B615">
        <v>15580000000</v>
      </c>
      <c r="C615">
        <v>-38.749664000000003</v>
      </c>
      <c r="L615">
        <v>15580000000</v>
      </c>
      <c r="M615">
        <v>-39.842098</v>
      </c>
    </row>
    <row r="616" spans="2:13" x14ac:dyDescent="0.25">
      <c r="B616">
        <v>15650000000</v>
      </c>
      <c r="C616">
        <v>-38.699406000000003</v>
      </c>
      <c r="L616">
        <v>15650000000</v>
      </c>
      <c r="M616">
        <v>-39.787433999999998</v>
      </c>
    </row>
    <row r="617" spans="2:13" x14ac:dyDescent="0.25">
      <c r="B617">
        <v>15720000000</v>
      </c>
      <c r="C617">
        <v>-38.888942999999998</v>
      </c>
      <c r="L617">
        <v>15720000000</v>
      </c>
      <c r="M617">
        <v>-40.029217000000003</v>
      </c>
    </row>
    <row r="618" spans="2:13" x14ac:dyDescent="0.25">
      <c r="B618">
        <v>15790000000</v>
      </c>
      <c r="C618">
        <v>-38.845238000000002</v>
      </c>
      <c r="L618">
        <v>15790000000</v>
      </c>
      <c r="M618">
        <v>-39.931801</v>
      </c>
    </row>
    <row r="619" spans="2:13" x14ac:dyDescent="0.25">
      <c r="B619">
        <v>15860000000</v>
      </c>
      <c r="C619">
        <v>-38.686272000000002</v>
      </c>
      <c r="L619">
        <v>15860000000</v>
      </c>
      <c r="M619">
        <v>-39.769894000000001</v>
      </c>
    </row>
    <row r="620" spans="2:13" x14ac:dyDescent="0.25">
      <c r="B620">
        <v>15930000000</v>
      </c>
      <c r="C620">
        <v>-38.393501000000001</v>
      </c>
      <c r="L620">
        <v>15930000000</v>
      </c>
      <c r="M620">
        <v>-39.438560000000003</v>
      </c>
    </row>
    <row r="621" spans="2:13" x14ac:dyDescent="0.25">
      <c r="B621">
        <v>16000000000</v>
      </c>
      <c r="C621">
        <v>-38.183543999999998</v>
      </c>
      <c r="L621">
        <v>16000000000</v>
      </c>
      <c r="M621">
        <v>-39.252304000000002</v>
      </c>
    </row>
    <row r="622" spans="2:13" x14ac:dyDescent="0.25">
      <c r="B622" t="s">
        <v>23</v>
      </c>
      <c r="L622" t="s">
        <v>23</v>
      </c>
    </row>
    <row r="625" spans="2:13" x14ac:dyDescent="0.25">
      <c r="B625" t="s">
        <v>26</v>
      </c>
      <c r="L625" t="s">
        <v>28</v>
      </c>
    </row>
    <row r="626" spans="2:13" x14ac:dyDescent="0.25">
      <c r="B626" t="s">
        <v>20</v>
      </c>
      <c r="C626" t="s">
        <v>253</v>
      </c>
      <c r="L626" t="s">
        <v>20</v>
      </c>
      <c r="M626" t="s">
        <v>255</v>
      </c>
    </row>
    <row r="627" spans="2:13" x14ac:dyDescent="0.25">
      <c r="B627">
        <v>2000000000</v>
      </c>
      <c r="C627">
        <v>-65.767807000000005</v>
      </c>
      <c r="L627">
        <v>2000000000</v>
      </c>
      <c r="M627">
        <v>-67.915763999999996</v>
      </c>
    </row>
    <row r="628" spans="2:13" x14ac:dyDescent="0.25">
      <c r="B628">
        <v>2070000000</v>
      </c>
      <c r="C628">
        <v>-65.514435000000006</v>
      </c>
      <c r="L628">
        <v>2070000000</v>
      </c>
      <c r="M628">
        <v>-63.950237000000001</v>
      </c>
    </row>
    <row r="629" spans="2:13" x14ac:dyDescent="0.25">
      <c r="B629">
        <v>2140000000</v>
      </c>
      <c r="C629">
        <v>-64.857979</v>
      </c>
      <c r="L629">
        <v>2140000000</v>
      </c>
      <c r="M629">
        <v>-57.348522000000003</v>
      </c>
    </row>
    <row r="630" spans="2:13" x14ac:dyDescent="0.25">
      <c r="B630">
        <v>2210000000</v>
      </c>
      <c r="C630">
        <v>-63.627665999999998</v>
      </c>
      <c r="L630">
        <v>2210000000</v>
      </c>
      <c r="M630">
        <v>-48.499034999999999</v>
      </c>
    </row>
    <row r="631" spans="2:13" x14ac:dyDescent="0.25">
      <c r="B631">
        <v>2280000000</v>
      </c>
      <c r="C631">
        <v>-61.848267</v>
      </c>
      <c r="L631">
        <v>2280000000</v>
      </c>
      <c r="M631">
        <v>-39.896819999999998</v>
      </c>
    </row>
    <row r="632" spans="2:13" x14ac:dyDescent="0.25">
      <c r="B632">
        <v>2350000000</v>
      </c>
      <c r="C632">
        <v>-58.176498000000002</v>
      </c>
      <c r="L632">
        <v>2350000000</v>
      </c>
      <c r="M632">
        <v>-31.221878</v>
      </c>
    </row>
    <row r="633" spans="2:13" x14ac:dyDescent="0.25">
      <c r="B633">
        <v>2420000000</v>
      </c>
      <c r="C633">
        <v>-51.658932</v>
      </c>
      <c r="L633">
        <v>2420000000</v>
      </c>
      <c r="M633">
        <v>-25.156326</v>
      </c>
    </row>
    <row r="634" spans="2:13" x14ac:dyDescent="0.25">
      <c r="B634">
        <v>2490000000</v>
      </c>
      <c r="C634">
        <v>-43.860374</v>
      </c>
      <c r="L634">
        <v>2490000000</v>
      </c>
      <c r="M634">
        <v>-21.177523000000001</v>
      </c>
    </row>
    <row r="635" spans="2:13" x14ac:dyDescent="0.25">
      <c r="B635">
        <v>2560000000</v>
      </c>
      <c r="C635">
        <v>-34.986935000000003</v>
      </c>
      <c r="L635">
        <v>2560000000</v>
      </c>
      <c r="M635">
        <v>-19.179532999999999</v>
      </c>
    </row>
    <row r="636" spans="2:13" x14ac:dyDescent="0.25">
      <c r="B636">
        <v>2630000000</v>
      </c>
      <c r="C636">
        <v>-26.527550000000002</v>
      </c>
      <c r="L636">
        <v>2630000000</v>
      </c>
      <c r="M636">
        <v>-16.889690000000002</v>
      </c>
    </row>
    <row r="637" spans="2:13" x14ac:dyDescent="0.25">
      <c r="B637">
        <v>2700000000</v>
      </c>
      <c r="C637">
        <v>-18.159851</v>
      </c>
      <c r="L637">
        <v>2700000000</v>
      </c>
      <c r="M637">
        <v>-14.460967999999999</v>
      </c>
    </row>
    <row r="638" spans="2:13" x14ac:dyDescent="0.25">
      <c r="B638">
        <v>2770000000</v>
      </c>
      <c r="C638">
        <v>-13.659354</v>
      </c>
      <c r="L638">
        <v>2770000000</v>
      </c>
      <c r="M638">
        <v>-12.575467</v>
      </c>
    </row>
    <row r="639" spans="2:13" x14ac:dyDescent="0.25">
      <c r="B639">
        <v>2840000000</v>
      </c>
      <c r="C639">
        <v>-10.77439</v>
      </c>
      <c r="L639">
        <v>2840000000</v>
      </c>
      <c r="M639">
        <v>-10.946021</v>
      </c>
    </row>
    <row r="640" spans="2:13" x14ac:dyDescent="0.25">
      <c r="B640">
        <v>2910000000</v>
      </c>
      <c r="C640">
        <v>-9.4830655999999998</v>
      </c>
      <c r="L640">
        <v>2910000000</v>
      </c>
      <c r="M640">
        <v>-9.5007935000000003</v>
      </c>
    </row>
    <row r="641" spans="2:13" x14ac:dyDescent="0.25">
      <c r="B641">
        <v>2980000000</v>
      </c>
      <c r="C641">
        <v>-8.4554404999999999</v>
      </c>
      <c r="L641">
        <v>2980000000</v>
      </c>
      <c r="M641">
        <v>-8.7907667000000007</v>
      </c>
    </row>
    <row r="642" spans="2:13" x14ac:dyDescent="0.25">
      <c r="B642">
        <v>3050000000</v>
      </c>
      <c r="C642">
        <v>-7.9430813999999996</v>
      </c>
      <c r="L642">
        <v>3050000000</v>
      </c>
      <c r="M642">
        <v>-8.4519862999999997</v>
      </c>
    </row>
    <row r="643" spans="2:13" x14ac:dyDescent="0.25">
      <c r="B643">
        <v>3120000000</v>
      </c>
      <c r="C643">
        <v>-7.7567344</v>
      </c>
      <c r="L643">
        <v>3120000000</v>
      </c>
      <c r="M643">
        <v>-8.2053899999999995</v>
      </c>
    </row>
    <row r="644" spans="2:13" x14ac:dyDescent="0.25">
      <c r="B644">
        <v>3190000000</v>
      </c>
      <c r="C644">
        <v>-7.6627201999999999</v>
      </c>
      <c r="L644">
        <v>3190000000</v>
      </c>
      <c r="M644">
        <v>-8.2922420999999993</v>
      </c>
    </row>
    <row r="645" spans="2:13" x14ac:dyDescent="0.25">
      <c r="B645">
        <v>3260000000</v>
      </c>
      <c r="C645">
        <v>-7.6086478</v>
      </c>
      <c r="L645">
        <v>3260000000</v>
      </c>
      <c r="M645">
        <v>-8.5340652000000006</v>
      </c>
    </row>
    <row r="646" spans="2:13" x14ac:dyDescent="0.25">
      <c r="B646">
        <v>3330000000</v>
      </c>
      <c r="C646">
        <v>-7.6692605</v>
      </c>
      <c r="L646">
        <v>3330000000</v>
      </c>
      <c r="M646">
        <v>-8.6883478000000007</v>
      </c>
    </row>
    <row r="647" spans="2:13" x14ac:dyDescent="0.25">
      <c r="B647">
        <v>3400000000</v>
      </c>
      <c r="C647">
        <v>-7.6590246999999998</v>
      </c>
      <c r="L647">
        <v>3400000000</v>
      </c>
      <c r="M647">
        <v>-8.9014339000000007</v>
      </c>
    </row>
    <row r="648" spans="2:13" x14ac:dyDescent="0.25">
      <c r="B648">
        <v>3470000000</v>
      </c>
      <c r="C648">
        <v>-7.7086854000000002</v>
      </c>
      <c r="L648">
        <v>3470000000</v>
      </c>
      <c r="M648">
        <v>-9.0412148999999999</v>
      </c>
    </row>
    <row r="649" spans="2:13" x14ac:dyDescent="0.25">
      <c r="B649">
        <v>3540000000</v>
      </c>
      <c r="C649">
        <v>-7.7134971999999999</v>
      </c>
      <c r="L649">
        <v>3540000000</v>
      </c>
      <c r="M649">
        <v>-9.1501149999999996</v>
      </c>
    </row>
    <row r="650" spans="2:13" x14ac:dyDescent="0.25">
      <c r="B650">
        <v>3610000000</v>
      </c>
      <c r="C650">
        <v>-7.7515577999999996</v>
      </c>
      <c r="L650">
        <v>3610000000</v>
      </c>
      <c r="M650">
        <v>-9.1968393000000006</v>
      </c>
    </row>
    <row r="651" spans="2:13" x14ac:dyDescent="0.25">
      <c r="B651">
        <v>3680000000</v>
      </c>
      <c r="C651">
        <v>-7.7267890000000001</v>
      </c>
      <c r="L651">
        <v>3680000000</v>
      </c>
      <c r="M651">
        <v>-9.224494</v>
      </c>
    </row>
    <row r="652" spans="2:13" x14ac:dyDescent="0.25">
      <c r="B652">
        <v>3750000000</v>
      </c>
      <c r="C652">
        <v>-7.7111378000000004</v>
      </c>
      <c r="L652">
        <v>3750000000</v>
      </c>
      <c r="M652">
        <v>-9.2374191000000003</v>
      </c>
    </row>
    <row r="653" spans="2:13" x14ac:dyDescent="0.25">
      <c r="B653">
        <v>3820000000</v>
      </c>
      <c r="C653">
        <v>-7.6931076000000003</v>
      </c>
      <c r="L653">
        <v>3820000000</v>
      </c>
      <c r="M653">
        <v>-9.2202891999999999</v>
      </c>
    </row>
    <row r="654" spans="2:13" x14ac:dyDescent="0.25">
      <c r="B654">
        <v>3890000000</v>
      </c>
      <c r="C654">
        <v>-7.6998343</v>
      </c>
      <c r="L654">
        <v>3890000000</v>
      </c>
      <c r="M654">
        <v>-9.2171164000000001</v>
      </c>
    </row>
    <row r="655" spans="2:13" x14ac:dyDescent="0.25">
      <c r="B655">
        <v>3960000000</v>
      </c>
      <c r="C655">
        <v>-7.6948857000000004</v>
      </c>
      <c r="L655">
        <v>3960000000</v>
      </c>
      <c r="M655">
        <v>-9.2127742999999995</v>
      </c>
    </row>
    <row r="656" spans="2:13" x14ac:dyDescent="0.25">
      <c r="B656">
        <v>4030000000</v>
      </c>
      <c r="C656">
        <v>-7.7355331999999999</v>
      </c>
      <c r="L656">
        <v>4030000000</v>
      </c>
      <c r="M656">
        <v>-9.2196884000000008</v>
      </c>
    </row>
    <row r="657" spans="2:13" x14ac:dyDescent="0.25">
      <c r="B657">
        <v>4100000000</v>
      </c>
      <c r="C657">
        <v>-7.7568054000000002</v>
      </c>
      <c r="L657">
        <v>4100000000</v>
      </c>
      <c r="M657">
        <v>-9.2131089999999993</v>
      </c>
    </row>
    <row r="658" spans="2:13" x14ac:dyDescent="0.25">
      <c r="B658">
        <v>4170000000</v>
      </c>
      <c r="C658">
        <v>-7.7353272000000004</v>
      </c>
      <c r="L658">
        <v>4170000000</v>
      </c>
      <c r="M658">
        <v>-9.2173634</v>
      </c>
    </row>
    <row r="659" spans="2:13" x14ac:dyDescent="0.25">
      <c r="B659">
        <v>4240000000</v>
      </c>
      <c r="C659">
        <v>-7.7205687000000003</v>
      </c>
      <c r="L659">
        <v>4240000000</v>
      </c>
      <c r="M659">
        <v>-9.1743878999999993</v>
      </c>
    </row>
    <row r="660" spans="2:13" x14ac:dyDescent="0.25">
      <c r="B660">
        <v>4310000000</v>
      </c>
      <c r="C660">
        <v>-7.6890701999999997</v>
      </c>
      <c r="L660">
        <v>4310000000</v>
      </c>
      <c r="M660">
        <v>-9.1255635999999996</v>
      </c>
    </row>
    <row r="661" spans="2:13" x14ac:dyDescent="0.25">
      <c r="B661">
        <v>4380000000</v>
      </c>
      <c r="C661">
        <v>-7.6625810000000003</v>
      </c>
      <c r="L661">
        <v>4380000000</v>
      </c>
      <c r="M661">
        <v>-9.0951357000000002</v>
      </c>
    </row>
    <row r="662" spans="2:13" x14ac:dyDescent="0.25">
      <c r="B662">
        <v>4450000000</v>
      </c>
      <c r="C662">
        <v>-7.6061692000000001</v>
      </c>
      <c r="L662">
        <v>4450000000</v>
      </c>
      <c r="M662">
        <v>-9.0216589000000003</v>
      </c>
    </row>
    <row r="663" spans="2:13" x14ac:dyDescent="0.25">
      <c r="B663">
        <v>4520000000</v>
      </c>
      <c r="C663">
        <v>-7.5994878000000003</v>
      </c>
      <c r="L663">
        <v>4520000000</v>
      </c>
      <c r="M663">
        <v>-8.9634274999999999</v>
      </c>
    </row>
    <row r="664" spans="2:13" x14ac:dyDescent="0.25">
      <c r="B664">
        <v>4590000000</v>
      </c>
      <c r="C664">
        <v>-7.6111636000000003</v>
      </c>
      <c r="L664">
        <v>4590000000</v>
      </c>
      <c r="M664">
        <v>-8.9573336000000001</v>
      </c>
    </row>
    <row r="665" spans="2:13" x14ac:dyDescent="0.25">
      <c r="B665">
        <v>4660000000</v>
      </c>
      <c r="C665">
        <v>-7.6093979000000003</v>
      </c>
      <c r="L665">
        <v>4660000000</v>
      </c>
      <c r="M665">
        <v>-8.9303750999999991</v>
      </c>
    </row>
    <row r="666" spans="2:13" x14ac:dyDescent="0.25">
      <c r="B666">
        <v>4730000000</v>
      </c>
      <c r="C666">
        <v>-7.6230140000000004</v>
      </c>
      <c r="L666">
        <v>4730000000</v>
      </c>
      <c r="M666">
        <v>-8.9421329000000007</v>
      </c>
    </row>
    <row r="667" spans="2:13" x14ac:dyDescent="0.25">
      <c r="B667">
        <v>4800000000</v>
      </c>
      <c r="C667">
        <v>-7.6757692999999998</v>
      </c>
      <c r="L667">
        <v>4800000000</v>
      </c>
      <c r="M667">
        <v>-8.9462805000000003</v>
      </c>
    </row>
    <row r="668" spans="2:13" x14ac:dyDescent="0.25">
      <c r="B668">
        <v>4870000000</v>
      </c>
      <c r="C668">
        <v>-7.7537149999999997</v>
      </c>
      <c r="L668">
        <v>4870000000</v>
      </c>
      <c r="M668">
        <v>-8.9989328000000004</v>
      </c>
    </row>
    <row r="669" spans="2:13" x14ac:dyDescent="0.25">
      <c r="B669">
        <v>4940000000</v>
      </c>
      <c r="C669">
        <v>-7.7965064000000002</v>
      </c>
      <c r="L669">
        <v>4940000000</v>
      </c>
      <c r="M669">
        <v>-9.0401553999999997</v>
      </c>
    </row>
    <row r="670" spans="2:13" x14ac:dyDescent="0.25">
      <c r="B670">
        <v>5010000000</v>
      </c>
      <c r="C670">
        <v>-7.8679147</v>
      </c>
      <c r="L670">
        <v>5010000000</v>
      </c>
      <c r="M670">
        <v>-9.0860310000000002</v>
      </c>
    </row>
    <row r="671" spans="2:13" x14ac:dyDescent="0.25">
      <c r="B671">
        <v>5080000000</v>
      </c>
      <c r="C671">
        <v>-7.9305257999999998</v>
      </c>
      <c r="L671">
        <v>5080000000</v>
      </c>
      <c r="M671">
        <v>-9.0903987999999991</v>
      </c>
    </row>
    <row r="672" spans="2:13" x14ac:dyDescent="0.25">
      <c r="B672">
        <v>5150000000</v>
      </c>
      <c r="C672">
        <v>-7.9947939000000003</v>
      </c>
      <c r="L672">
        <v>5150000000</v>
      </c>
      <c r="M672">
        <v>-9.1305598999999997</v>
      </c>
    </row>
    <row r="673" spans="2:13" x14ac:dyDescent="0.25">
      <c r="B673">
        <v>5220000000</v>
      </c>
      <c r="C673">
        <v>-8.0035772000000005</v>
      </c>
      <c r="L673">
        <v>5220000000</v>
      </c>
      <c r="M673">
        <v>-9.1358718999999997</v>
      </c>
    </row>
    <row r="674" spans="2:13" x14ac:dyDescent="0.25">
      <c r="B674">
        <v>5290000000</v>
      </c>
      <c r="C674">
        <v>-7.9981847000000004</v>
      </c>
      <c r="L674">
        <v>5290000000</v>
      </c>
      <c r="M674">
        <v>-9.1263666000000008</v>
      </c>
    </row>
    <row r="675" spans="2:13" x14ac:dyDescent="0.25">
      <c r="B675">
        <v>5360000000</v>
      </c>
      <c r="C675">
        <v>-8.0293244999999995</v>
      </c>
      <c r="L675">
        <v>5360000000</v>
      </c>
      <c r="M675">
        <v>-9.1114587999999994</v>
      </c>
    </row>
    <row r="676" spans="2:13" x14ac:dyDescent="0.25">
      <c r="B676">
        <v>5430000000</v>
      </c>
      <c r="C676">
        <v>-8.0474309999999996</v>
      </c>
      <c r="L676">
        <v>5430000000</v>
      </c>
      <c r="M676">
        <v>-9.1275777999999992</v>
      </c>
    </row>
    <row r="677" spans="2:13" x14ac:dyDescent="0.25">
      <c r="B677">
        <v>5500000000</v>
      </c>
      <c r="C677">
        <v>-8.0570211</v>
      </c>
      <c r="L677">
        <v>5500000000</v>
      </c>
      <c r="M677">
        <v>-9.1404305000000008</v>
      </c>
    </row>
    <row r="678" spans="2:13" x14ac:dyDescent="0.25">
      <c r="B678">
        <v>5570000000</v>
      </c>
      <c r="C678">
        <v>-8.0694675</v>
      </c>
      <c r="L678">
        <v>5570000000</v>
      </c>
      <c r="M678">
        <v>-9.1703299999999999</v>
      </c>
    </row>
    <row r="679" spans="2:13" x14ac:dyDescent="0.25">
      <c r="B679">
        <v>5640000000</v>
      </c>
      <c r="C679">
        <v>-8.1162691000000002</v>
      </c>
      <c r="L679">
        <v>5640000000</v>
      </c>
      <c r="M679">
        <v>-9.1838999000000001</v>
      </c>
    </row>
    <row r="680" spans="2:13" x14ac:dyDescent="0.25">
      <c r="B680">
        <v>5710000000</v>
      </c>
      <c r="C680">
        <v>-8.1316585999999997</v>
      </c>
      <c r="L680">
        <v>5710000000</v>
      </c>
      <c r="M680">
        <v>-9.2106198999999993</v>
      </c>
    </row>
    <row r="681" spans="2:13" x14ac:dyDescent="0.25">
      <c r="B681">
        <v>5780000000</v>
      </c>
      <c r="C681">
        <v>-8.1428814000000003</v>
      </c>
      <c r="L681">
        <v>5780000000</v>
      </c>
      <c r="M681">
        <v>-9.2259445000000007</v>
      </c>
    </row>
    <row r="682" spans="2:13" x14ac:dyDescent="0.25">
      <c r="B682">
        <v>5850000000</v>
      </c>
      <c r="C682">
        <v>-8.1553258999999994</v>
      </c>
      <c r="L682">
        <v>5850000000</v>
      </c>
      <c r="M682">
        <v>-9.2455978000000005</v>
      </c>
    </row>
    <row r="683" spans="2:13" x14ac:dyDescent="0.25">
      <c r="B683">
        <v>5920000000</v>
      </c>
      <c r="C683">
        <v>-8.1838560000000005</v>
      </c>
      <c r="L683">
        <v>5920000000</v>
      </c>
      <c r="M683">
        <v>-9.2439012999999992</v>
      </c>
    </row>
    <row r="684" spans="2:13" x14ac:dyDescent="0.25">
      <c r="B684">
        <v>5990000000</v>
      </c>
      <c r="C684">
        <v>-8.2002725999999999</v>
      </c>
      <c r="L684">
        <v>5990000000</v>
      </c>
      <c r="M684">
        <v>-9.2612246999999996</v>
      </c>
    </row>
    <row r="685" spans="2:13" x14ac:dyDescent="0.25">
      <c r="B685">
        <v>6060000000</v>
      </c>
      <c r="C685">
        <v>-8.2081461000000004</v>
      </c>
      <c r="L685">
        <v>6060000000</v>
      </c>
      <c r="M685">
        <v>-9.2402964000000001</v>
      </c>
    </row>
    <row r="686" spans="2:13" x14ac:dyDescent="0.25">
      <c r="B686">
        <v>6130000000</v>
      </c>
      <c r="C686">
        <v>-8.2162371000000007</v>
      </c>
      <c r="L686">
        <v>6130000000</v>
      </c>
      <c r="M686">
        <v>-9.2654467</v>
      </c>
    </row>
    <row r="687" spans="2:13" x14ac:dyDescent="0.25">
      <c r="B687">
        <v>6200000000</v>
      </c>
      <c r="C687">
        <v>-8.2011813999999994</v>
      </c>
      <c r="L687">
        <v>6200000000</v>
      </c>
      <c r="M687">
        <v>-9.3245810999999996</v>
      </c>
    </row>
    <row r="688" spans="2:13" x14ac:dyDescent="0.25">
      <c r="B688">
        <v>6270000000</v>
      </c>
      <c r="C688">
        <v>-8.2066087999999997</v>
      </c>
      <c r="L688">
        <v>6270000000</v>
      </c>
      <c r="M688">
        <v>-9.3660640999999991</v>
      </c>
    </row>
    <row r="689" spans="2:13" x14ac:dyDescent="0.25">
      <c r="B689">
        <v>6340000000</v>
      </c>
      <c r="C689">
        <v>-8.1878718999999993</v>
      </c>
      <c r="L689">
        <v>6340000000</v>
      </c>
      <c r="M689">
        <v>-9.4626999000000005</v>
      </c>
    </row>
    <row r="690" spans="2:13" x14ac:dyDescent="0.25">
      <c r="B690">
        <v>6410000000</v>
      </c>
      <c r="C690">
        <v>-8.2069987999999992</v>
      </c>
      <c r="L690">
        <v>6410000000</v>
      </c>
      <c r="M690">
        <v>-9.6155167000000006</v>
      </c>
    </row>
    <row r="691" spans="2:13" x14ac:dyDescent="0.25">
      <c r="B691">
        <v>6480000000</v>
      </c>
      <c r="C691">
        <v>-8.2134532999999994</v>
      </c>
      <c r="L691">
        <v>6480000000</v>
      </c>
      <c r="M691">
        <v>-9.7483187000000004</v>
      </c>
    </row>
    <row r="692" spans="2:13" x14ac:dyDescent="0.25">
      <c r="B692">
        <v>6550000000</v>
      </c>
      <c r="C692">
        <v>-8.2612877000000005</v>
      </c>
      <c r="L692">
        <v>6550000000</v>
      </c>
      <c r="M692">
        <v>-9.8640165</v>
      </c>
    </row>
    <row r="693" spans="2:13" x14ac:dyDescent="0.25">
      <c r="B693">
        <v>6620000000</v>
      </c>
      <c r="C693">
        <v>-8.3302078000000002</v>
      </c>
      <c r="L693">
        <v>6620000000</v>
      </c>
      <c r="M693">
        <v>-10.023054999999999</v>
      </c>
    </row>
    <row r="694" spans="2:13" x14ac:dyDescent="0.25">
      <c r="B694">
        <v>6690000000</v>
      </c>
      <c r="C694">
        <v>-8.4550467000000005</v>
      </c>
      <c r="L694">
        <v>6690000000</v>
      </c>
      <c r="M694">
        <v>-10.133869000000001</v>
      </c>
    </row>
    <row r="695" spans="2:13" x14ac:dyDescent="0.25">
      <c r="B695">
        <v>6760000000</v>
      </c>
      <c r="C695">
        <v>-8.5209284000000007</v>
      </c>
      <c r="L695">
        <v>6760000000</v>
      </c>
      <c r="M695">
        <v>-10.256819</v>
      </c>
    </row>
    <row r="696" spans="2:13" x14ac:dyDescent="0.25">
      <c r="B696">
        <v>6830000000</v>
      </c>
      <c r="C696">
        <v>-8.6273069000000007</v>
      </c>
      <c r="L696">
        <v>6830000000</v>
      </c>
      <c r="M696">
        <v>-10.348343</v>
      </c>
    </row>
    <row r="697" spans="2:13" x14ac:dyDescent="0.25">
      <c r="B697">
        <v>6900000000</v>
      </c>
      <c r="C697">
        <v>-8.7092446999999993</v>
      </c>
      <c r="L697">
        <v>6900000000</v>
      </c>
      <c r="M697">
        <v>-10.428217999999999</v>
      </c>
    </row>
    <row r="698" spans="2:13" x14ac:dyDescent="0.25">
      <c r="B698">
        <v>6970000000</v>
      </c>
      <c r="C698">
        <v>-8.7979403000000005</v>
      </c>
      <c r="L698">
        <v>6970000000</v>
      </c>
      <c r="M698">
        <v>-10.466544000000001</v>
      </c>
    </row>
    <row r="699" spans="2:13" x14ac:dyDescent="0.25">
      <c r="B699">
        <v>7040000000</v>
      </c>
      <c r="C699">
        <v>-8.8170567000000002</v>
      </c>
      <c r="L699">
        <v>7040000000</v>
      </c>
      <c r="M699">
        <v>-10.496881</v>
      </c>
    </row>
    <row r="700" spans="2:13" x14ac:dyDescent="0.25">
      <c r="B700">
        <v>7110000000</v>
      </c>
      <c r="C700">
        <v>-8.8609542999999995</v>
      </c>
      <c r="L700">
        <v>7110000000</v>
      </c>
      <c r="M700">
        <v>-10.515504</v>
      </c>
    </row>
    <row r="701" spans="2:13" x14ac:dyDescent="0.25">
      <c r="B701">
        <v>7180000000</v>
      </c>
      <c r="C701">
        <v>-8.9041423999999996</v>
      </c>
      <c r="L701">
        <v>7180000000</v>
      </c>
      <c r="M701">
        <v>-10.521693000000001</v>
      </c>
    </row>
    <row r="702" spans="2:13" x14ac:dyDescent="0.25">
      <c r="B702">
        <v>7250000000</v>
      </c>
      <c r="C702">
        <v>-8.9578266000000006</v>
      </c>
      <c r="L702">
        <v>7250000000</v>
      </c>
      <c r="M702">
        <v>-10.531689</v>
      </c>
    </row>
    <row r="703" spans="2:13" x14ac:dyDescent="0.25">
      <c r="B703">
        <v>7320000000</v>
      </c>
      <c r="C703">
        <v>-8.9573993999999999</v>
      </c>
      <c r="L703">
        <v>7320000000</v>
      </c>
      <c r="M703">
        <v>-10.550687999999999</v>
      </c>
    </row>
    <row r="704" spans="2:13" x14ac:dyDescent="0.25">
      <c r="B704">
        <v>7390000000</v>
      </c>
      <c r="C704">
        <v>-8.9551362999999995</v>
      </c>
      <c r="L704">
        <v>7390000000</v>
      </c>
      <c r="M704">
        <v>-10.581072000000001</v>
      </c>
    </row>
    <row r="705" spans="2:13" x14ac:dyDescent="0.25">
      <c r="B705">
        <v>7460000000</v>
      </c>
      <c r="C705">
        <v>-8.9800167000000002</v>
      </c>
      <c r="L705">
        <v>7460000000</v>
      </c>
      <c r="M705">
        <v>-10.582701</v>
      </c>
    </row>
    <row r="706" spans="2:13" x14ac:dyDescent="0.25">
      <c r="B706">
        <v>7530000000</v>
      </c>
      <c r="C706">
        <v>-8.9946680000000008</v>
      </c>
      <c r="L706">
        <v>7530000000</v>
      </c>
      <c r="M706">
        <v>-10.580628000000001</v>
      </c>
    </row>
    <row r="707" spans="2:13" x14ac:dyDescent="0.25">
      <c r="B707">
        <v>7600000000</v>
      </c>
      <c r="C707">
        <v>-8.9732456000000003</v>
      </c>
      <c r="L707">
        <v>7600000000</v>
      </c>
      <c r="M707">
        <v>-10.571877000000001</v>
      </c>
    </row>
    <row r="708" spans="2:13" x14ac:dyDescent="0.25">
      <c r="B708">
        <v>7670000000</v>
      </c>
      <c r="C708">
        <v>-8.9756060000000009</v>
      </c>
      <c r="L708">
        <v>7670000000</v>
      </c>
      <c r="M708">
        <v>-10.560468999999999</v>
      </c>
    </row>
    <row r="709" spans="2:13" x14ac:dyDescent="0.25">
      <c r="B709">
        <v>7740000000</v>
      </c>
      <c r="C709">
        <v>-8.9406041999999992</v>
      </c>
      <c r="L709">
        <v>7740000000</v>
      </c>
      <c r="M709">
        <v>-10.556642</v>
      </c>
    </row>
    <row r="710" spans="2:13" x14ac:dyDescent="0.25">
      <c r="B710">
        <v>7810000000</v>
      </c>
      <c r="C710">
        <v>-9.0611572000000002</v>
      </c>
      <c r="L710">
        <v>7810000000</v>
      </c>
      <c r="M710">
        <v>-10.526730000000001</v>
      </c>
    </row>
    <row r="711" spans="2:13" x14ac:dyDescent="0.25">
      <c r="B711">
        <v>7880000000</v>
      </c>
      <c r="C711">
        <v>-9.0266570999999995</v>
      </c>
      <c r="L711">
        <v>7880000000</v>
      </c>
      <c r="M711">
        <v>-10.523490000000001</v>
      </c>
    </row>
    <row r="712" spans="2:13" x14ac:dyDescent="0.25">
      <c r="B712">
        <v>7950000000</v>
      </c>
      <c r="C712">
        <v>-9.0909662000000004</v>
      </c>
      <c r="L712">
        <v>7950000000</v>
      </c>
      <c r="M712">
        <v>-10.513619</v>
      </c>
    </row>
    <row r="713" spans="2:13" x14ac:dyDescent="0.25">
      <c r="B713">
        <v>8020000000</v>
      </c>
      <c r="C713">
        <v>-9.0697393000000002</v>
      </c>
      <c r="L713">
        <v>8020000000</v>
      </c>
      <c r="M713">
        <v>-10.517004999999999</v>
      </c>
    </row>
    <row r="714" spans="2:13" x14ac:dyDescent="0.25">
      <c r="B714">
        <v>8090000000</v>
      </c>
      <c r="C714">
        <v>-9.1646338000000007</v>
      </c>
      <c r="L714">
        <v>8090000000</v>
      </c>
      <c r="M714">
        <v>-10.49037</v>
      </c>
    </row>
    <row r="715" spans="2:13" x14ac:dyDescent="0.25">
      <c r="B715">
        <v>8160000000</v>
      </c>
      <c r="C715">
        <v>-9.2049521999999993</v>
      </c>
      <c r="L715">
        <v>8160000000</v>
      </c>
      <c r="M715">
        <v>-10.474575</v>
      </c>
    </row>
    <row r="716" spans="2:13" x14ac:dyDescent="0.25">
      <c r="B716">
        <v>8230000000</v>
      </c>
      <c r="C716">
        <v>-9.2765416999999992</v>
      </c>
      <c r="L716">
        <v>8230000000</v>
      </c>
      <c r="M716">
        <v>-10.446501</v>
      </c>
    </row>
    <row r="717" spans="2:13" x14ac:dyDescent="0.25">
      <c r="B717">
        <v>8300000000</v>
      </c>
      <c r="C717">
        <v>-9.3294525000000004</v>
      </c>
      <c r="L717">
        <v>8300000000</v>
      </c>
      <c r="M717">
        <v>-10.401908000000001</v>
      </c>
    </row>
    <row r="718" spans="2:13" x14ac:dyDescent="0.25">
      <c r="B718">
        <v>8370000000</v>
      </c>
      <c r="C718">
        <v>-9.4691791999999992</v>
      </c>
      <c r="L718">
        <v>8370000000</v>
      </c>
      <c r="M718">
        <v>-10.347201</v>
      </c>
    </row>
    <row r="719" spans="2:13" x14ac:dyDescent="0.25">
      <c r="B719">
        <v>8440000000</v>
      </c>
      <c r="C719">
        <v>-9.6168566000000002</v>
      </c>
      <c r="L719">
        <v>8440000000</v>
      </c>
      <c r="M719">
        <v>-10.288671000000001</v>
      </c>
    </row>
    <row r="720" spans="2:13" x14ac:dyDescent="0.25">
      <c r="B720">
        <v>8510000000</v>
      </c>
      <c r="C720">
        <v>-9.6905011999999999</v>
      </c>
      <c r="L720">
        <v>8510000000</v>
      </c>
      <c r="M720">
        <v>-10.254205000000001</v>
      </c>
    </row>
    <row r="721" spans="2:13" x14ac:dyDescent="0.25">
      <c r="B721">
        <v>8580000000</v>
      </c>
      <c r="C721">
        <v>-9.8356303999999994</v>
      </c>
      <c r="L721">
        <v>8580000000</v>
      </c>
      <c r="M721">
        <v>-10.236083000000001</v>
      </c>
    </row>
    <row r="722" spans="2:13" x14ac:dyDescent="0.25">
      <c r="B722">
        <v>8650000000</v>
      </c>
      <c r="C722">
        <v>-9.8855819999999994</v>
      </c>
      <c r="L722">
        <v>8650000000</v>
      </c>
      <c r="M722">
        <v>-10.251782</v>
      </c>
    </row>
    <row r="723" spans="2:13" x14ac:dyDescent="0.25">
      <c r="B723">
        <v>8720000000</v>
      </c>
      <c r="C723">
        <v>-9.9828376999999993</v>
      </c>
      <c r="L723">
        <v>8720000000</v>
      </c>
      <c r="M723">
        <v>-10.261025</v>
      </c>
    </row>
    <row r="724" spans="2:13" x14ac:dyDescent="0.25">
      <c r="B724">
        <v>8790000000</v>
      </c>
      <c r="C724">
        <v>-9.9678450000000005</v>
      </c>
      <c r="L724">
        <v>8790000000</v>
      </c>
      <c r="M724">
        <v>-10.293989</v>
      </c>
    </row>
    <row r="725" spans="2:13" x14ac:dyDescent="0.25">
      <c r="B725">
        <v>8860000000</v>
      </c>
      <c r="C725">
        <v>-9.9453449000000003</v>
      </c>
      <c r="L725">
        <v>8860000000</v>
      </c>
      <c r="M725">
        <v>-10.327769999999999</v>
      </c>
    </row>
    <row r="726" spans="2:13" x14ac:dyDescent="0.25">
      <c r="B726">
        <v>8930000000</v>
      </c>
      <c r="C726">
        <v>-9.9029112000000001</v>
      </c>
      <c r="L726">
        <v>8930000000</v>
      </c>
      <c r="M726">
        <v>-10.354006999999999</v>
      </c>
    </row>
    <row r="727" spans="2:13" x14ac:dyDescent="0.25">
      <c r="B727">
        <v>9000000000</v>
      </c>
      <c r="C727">
        <v>-9.8335562000000003</v>
      </c>
      <c r="L727">
        <v>9000000000</v>
      </c>
      <c r="M727">
        <v>-10.39875</v>
      </c>
    </row>
    <row r="728" spans="2:13" x14ac:dyDescent="0.25">
      <c r="B728">
        <v>9070000000</v>
      </c>
      <c r="C728">
        <v>-9.8076544000000005</v>
      </c>
      <c r="L728">
        <v>9070000000</v>
      </c>
      <c r="M728">
        <v>-10.392564</v>
      </c>
    </row>
    <row r="729" spans="2:13" x14ac:dyDescent="0.25">
      <c r="B729">
        <v>9140000000</v>
      </c>
      <c r="C729">
        <v>-9.7799864000000003</v>
      </c>
      <c r="L729">
        <v>9140000000</v>
      </c>
      <c r="M729">
        <v>-10.425779</v>
      </c>
    </row>
    <row r="730" spans="2:13" x14ac:dyDescent="0.25">
      <c r="B730">
        <v>9210000000</v>
      </c>
      <c r="C730">
        <v>-9.6971253999999991</v>
      </c>
      <c r="L730">
        <v>9210000000</v>
      </c>
      <c r="M730">
        <v>-10.453474</v>
      </c>
    </row>
    <row r="731" spans="2:13" x14ac:dyDescent="0.25">
      <c r="B731">
        <v>9280000000</v>
      </c>
      <c r="C731">
        <v>-9.5985373999999997</v>
      </c>
      <c r="L731">
        <v>9280000000</v>
      </c>
      <c r="M731">
        <v>-10.520206999999999</v>
      </c>
    </row>
    <row r="732" spans="2:13" x14ac:dyDescent="0.25">
      <c r="B732">
        <v>9350000000</v>
      </c>
      <c r="C732">
        <v>-9.6486645000000006</v>
      </c>
      <c r="L732">
        <v>9350000000</v>
      </c>
      <c r="M732">
        <v>-10.494863</v>
      </c>
    </row>
    <row r="733" spans="2:13" x14ac:dyDescent="0.25">
      <c r="B733">
        <v>9420000000</v>
      </c>
      <c r="C733">
        <v>-9.5909718999999996</v>
      </c>
      <c r="L733">
        <v>9420000000</v>
      </c>
      <c r="M733">
        <v>-10.551254</v>
      </c>
    </row>
    <row r="734" spans="2:13" x14ac:dyDescent="0.25">
      <c r="B734">
        <v>9490000000</v>
      </c>
      <c r="C734">
        <v>-9.6137523999999992</v>
      </c>
      <c r="L734">
        <v>9490000000</v>
      </c>
      <c r="M734">
        <v>-10.560114</v>
      </c>
    </row>
    <row r="735" spans="2:13" x14ac:dyDescent="0.25">
      <c r="B735">
        <v>9560000000</v>
      </c>
      <c r="C735">
        <v>-9.5242596000000006</v>
      </c>
      <c r="L735">
        <v>9560000000</v>
      </c>
      <c r="M735">
        <v>-10.676189000000001</v>
      </c>
    </row>
    <row r="736" spans="2:13" x14ac:dyDescent="0.25">
      <c r="B736">
        <v>9630000000</v>
      </c>
      <c r="C736">
        <v>-9.6392412000000007</v>
      </c>
      <c r="L736">
        <v>9630000000</v>
      </c>
      <c r="M736">
        <v>-10.641322000000001</v>
      </c>
    </row>
    <row r="737" spans="2:13" x14ac:dyDescent="0.25">
      <c r="B737">
        <v>9700000000</v>
      </c>
      <c r="C737">
        <v>-9.6738175999999996</v>
      </c>
      <c r="L737">
        <v>9700000000</v>
      </c>
      <c r="M737">
        <v>-10.670795</v>
      </c>
    </row>
    <row r="738" spans="2:13" x14ac:dyDescent="0.25">
      <c r="B738">
        <v>9770000000</v>
      </c>
      <c r="C738">
        <v>-9.7329845000000006</v>
      </c>
      <c r="L738">
        <v>9770000000</v>
      </c>
      <c r="M738">
        <v>-10.689552000000001</v>
      </c>
    </row>
    <row r="739" spans="2:13" x14ac:dyDescent="0.25">
      <c r="B739">
        <v>9840000000</v>
      </c>
      <c r="C739">
        <v>-9.6976662000000005</v>
      </c>
      <c r="L739">
        <v>9840000000</v>
      </c>
      <c r="M739">
        <v>-10.767887</v>
      </c>
    </row>
    <row r="740" spans="2:13" x14ac:dyDescent="0.25">
      <c r="B740">
        <v>9910000000</v>
      </c>
      <c r="C740">
        <v>-9.7836399000000007</v>
      </c>
      <c r="L740">
        <v>9910000000</v>
      </c>
      <c r="M740">
        <v>-10.753151000000001</v>
      </c>
    </row>
    <row r="741" spans="2:13" x14ac:dyDescent="0.25">
      <c r="B741">
        <v>9980000000</v>
      </c>
      <c r="C741">
        <v>-9.9324665000000003</v>
      </c>
      <c r="L741">
        <v>9980000000</v>
      </c>
      <c r="M741">
        <v>-10.72587</v>
      </c>
    </row>
    <row r="742" spans="2:13" x14ac:dyDescent="0.25">
      <c r="B742">
        <v>10050000000</v>
      </c>
      <c r="C742">
        <v>-9.9602842000000003</v>
      </c>
      <c r="L742">
        <v>10050000000</v>
      </c>
      <c r="M742">
        <v>-10.748383</v>
      </c>
    </row>
    <row r="743" spans="2:13" x14ac:dyDescent="0.25">
      <c r="B743">
        <v>10120000000</v>
      </c>
      <c r="C743">
        <v>-9.9463843999999995</v>
      </c>
      <c r="L743">
        <v>10120000000</v>
      </c>
      <c r="M743">
        <v>-10.764704</v>
      </c>
    </row>
    <row r="744" spans="2:13" x14ac:dyDescent="0.25">
      <c r="B744">
        <v>10190000000</v>
      </c>
      <c r="C744">
        <v>-9.9680815000000003</v>
      </c>
      <c r="L744">
        <v>10190000000</v>
      </c>
      <c r="M744">
        <v>-10.796398</v>
      </c>
    </row>
    <row r="745" spans="2:13" x14ac:dyDescent="0.25">
      <c r="B745">
        <v>10260000000</v>
      </c>
      <c r="C745">
        <v>-10.136502999999999</v>
      </c>
      <c r="L745">
        <v>10260000000</v>
      </c>
      <c r="M745">
        <v>-10.680578000000001</v>
      </c>
    </row>
    <row r="746" spans="2:13" x14ac:dyDescent="0.25">
      <c r="B746">
        <v>10330000000</v>
      </c>
      <c r="C746">
        <v>-10.108101</v>
      </c>
      <c r="L746">
        <v>10330000000</v>
      </c>
      <c r="M746">
        <v>-10.705202999999999</v>
      </c>
    </row>
    <row r="747" spans="2:13" x14ac:dyDescent="0.25">
      <c r="B747">
        <v>10400000000</v>
      </c>
      <c r="C747">
        <v>-10.131399999999999</v>
      </c>
      <c r="L747">
        <v>10400000000</v>
      </c>
      <c r="M747">
        <v>-10.669263000000001</v>
      </c>
    </row>
    <row r="748" spans="2:13" x14ac:dyDescent="0.25">
      <c r="B748">
        <v>10470000000</v>
      </c>
      <c r="C748">
        <v>-10.133832</v>
      </c>
      <c r="L748">
        <v>10470000000</v>
      </c>
      <c r="M748">
        <v>-10.751605</v>
      </c>
    </row>
    <row r="749" spans="2:13" x14ac:dyDescent="0.25">
      <c r="B749">
        <v>10540000000</v>
      </c>
      <c r="C749">
        <v>-10.260759999999999</v>
      </c>
      <c r="L749">
        <v>10540000000</v>
      </c>
      <c r="M749">
        <v>-10.650829999999999</v>
      </c>
    </row>
    <row r="750" spans="2:13" x14ac:dyDescent="0.25">
      <c r="B750">
        <v>10610000000</v>
      </c>
      <c r="C750">
        <v>-10.322803</v>
      </c>
      <c r="L750">
        <v>10610000000</v>
      </c>
      <c r="M750">
        <v>-10.660933999999999</v>
      </c>
    </row>
    <row r="751" spans="2:13" x14ac:dyDescent="0.25">
      <c r="B751">
        <v>10680000000</v>
      </c>
      <c r="C751">
        <v>-10.242552</v>
      </c>
      <c r="L751">
        <v>10680000000</v>
      </c>
      <c r="M751">
        <v>-10.677122000000001</v>
      </c>
    </row>
    <row r="752" spans="2:13" x14ac:dyDescent="0.25">
      <c r="B752">
        <v>10750000000</v>
      </c>
      <c r="C752">
        <v>-10.258328000000001</v>
      </c>
      <c r="L752">
        <v>10750000000</v>
      </c>
      <c r="M752">
        <v>-10.719468000000001</v>
      </c>
    </row>
    <row r="753" spans="2:13" x14ac:dyDescent="0.25">
      <c r="B753">
        <v>10820000000</v>
      </c>
      <c r="C753">
        <v>-10.24098</v>
      </c>
      <c r="L753">
        <v>10820000000</v>
      </c>
      <c r="M753">
        <v>-10.747415999999999</v>
      </c>
    </row>
    <row r="754" spans="2:13" x14ac:dyDescent="0.25">
      <c r="B754">
        <v>10890000000</v>
      </c>
      <c r="C754">
        <v>-10.382365999999999</v>
      </c>
      <c r="L754">
        <v>10890000000</v>
      </c>
      <c r="M754">
        <v>-10.702164</v>
      </c>
    </row>
    <row r="755" spans="2:13" x14ac:dyDescent="0.25">
      <c r="B755">
        <v>10960000000</v>
      </c>
      <c r="C755">
        <v>-10.206191</v>
      </c>
      <c r="L755">
        <v>10960000000</v>
      </c>
      <c r="M755">
        <v>-10.795159</v>
      </c>
    </row>
    <row r="756" spans="2:13" x14ac:dyDescent="0.25">
      <c r="B756">
        <v>11030000000</v>
      </c>
      <c r="C756">
        <v>-10.203089</v>
      </c>
      <c r="L756">
        <v>11030000000</v>
      </c>
      <c r="M756">
        <v>-10.816341</v>
      </c>
    </row>
    <row r="757" spans="2:13" x14ac:dyDescent="0.25">
      <c r="B757">
        <v>11100000000</v>
      </c>
      <c r="C757">
        <v>-10.124753</v>
      </c>
      <c r="L757">
        <v>11100000000</v>
      </c>
      <c r="M757">
        <v>-11.04495</v>
      </c>
    </row>
    <row r="758" spans="2:13" x14ac:dyDescent="0.25">
      <c r="B758">
        <v>11170000000</v>
      </c>
      <c r="C758">
        <v>-10.241814</v>
      </c>
      <c r="L758">
        <v>11170000000</v>
      </c>
      <c r="M758">
        <v>-10.993691</v>
      </c>
    </row>
    <row r="759" spans="2:13" x14ac:dyDescent="0.25">
      <c r="B759">
        <v>11240000000</v>
      </c>
      <c r="C759">
        <v>-10.128905</v>
      </c>
      <c r="L759">
        <v>11240000000</v>
      </c>
      <c r="M759">
        <v>-11.100384999999999</v>
      </c>
    </row>
    <row r="760" spans="2:13" x14ac:dyDescent="0.25">
      <c r="B760">
        <v>11310000000</v>
      </c>
      <c r="C760">
        <v>-10.069086</v>
      </c>
      <c r="L760">
        <v>11310000000</v>
      </c>
      <c r="M760">
        <v>-11.178089</v>
      </c>
    </row>
    <row r="761" spans="2:13" x14ac:dyDescent="0.25">
      <c r="B761">
        <v>11380000000</v>
      </c>
      <c r="C761">
        <v>-10.094073</v>
      </c>
      <c r="L761">
        <v>11380000000</v>
      </c>
      <c r="M761">
        <v>-11.386797</v>
      </c>
    </row>
    <row r="762" spans="2:13" x14ac:dyDescent="0.25">
      <c r="B762">
        <v>11450000000</v>
      </c>
      <c r="C762">
        <v>-10.144579</v>
      </c>
      <c r="L762">
        <v>11450000000</v>
      </c>
      <c r="M762">
        <v>-11.376511000000001</v>
      </c>
    </row>
    <row r="763" spans="2:13" x14ac:dyDescent="0.25">
      <c r="B763">
        <v>11520000000</v>
      </c>
      <c r="C763">
        <v>-10.242118</v>
      </c>
      <c r="L763">
        <v>11520000000</v>
      </c>
      <c r="M763">
        <v>-11.374572000000001</v>
      </c>
    </row>
    <row r="764" spans="2:13" x14ac:dyDescent="0.25">
      <c r="B764">
        <v>11590000000</v>
      </c>
      <c r="C764">
        <v>-10.085205</v>
      </c>
      <c r="L764">
        <v>11590000000</v>
      </c>
      <c r="M764">
        <v>-11.556103</v>
      </c>
    </row>
    <row r="765" spans="2:13" x14ac:dyDescent="0.25">
      <c r="B765">
        <v>11660000000</v>
      </c>
      <c r="C765">
        <v>-10.259852</v>
      </c>
      <c r="L765">
        <v>11660000000</v>
      </c>
      <c r="M765">
        <v>-11.521494000000001</v>
      </c>
    </row>
    <row r="766" spans="2:13" x14ac:dyDescent="0.25">
      <c r="B766">
        <v>11730000000</v>
      </c>
      <c r="C766">
        <v>-10.201586000000001</v>
      </c>
      <c r="L766">
        <v>11730000000</v>
      </c>
      <c r="M766">
        <v>-11.69168</v>
      </c>
    </row>
    <row r="767" spans="2:13" x14ac:dyDescent="0.25">
      <c r="B767">
        <v>11800000000</v>
      </c>
      <c r="C767">
        <v>-10.538592</v>
      </c>
      <c r="L767">
        <v>11800000000</v>
      </c>
      <c r="M767">
        <v>-11.552695999999999</v>
      </c>
    </row>
    <row r="768" spans="2:13" x14ac:dyDescent="0.25">
      <c r="B768">
        <v>11870000000</v>
      </c>
      <c r="C768">
        <v>-10.36237</v>
      </c>
      <c r="L768">
        <v>11870000000</v>
      </c>
      <c r="M768">
        <v>-11.665393</v>
      </c>
    </row>
    <row r="769" spans="2:13" x14ac:dyDescent="0.25">
      <c r="B769">
        <v>11940000000</v>
      </c>
      <c r="C769">
        <v>-10.519333</v>
      </c>
      <c r="L769">
        <v>11940000000</v>
      </c>
      <c r="M769">
        <v>-11.547622</v>
      </c>
    </row>
    <row r="770" spans="2:13" x14ac:dyDescent="0.25">
      <c r="B770">
        <v>12010000000</v>
      </c>
      <c r="C770">
        <v>-10.514699</v>
      </c>
      <c r="L770">
        <v>12010000000</v>
      </c>
      <c r="M770">
        <v>-11.660382999999999</v>
      </c>
    </row>
    <row r="771" spans="2:13" x14ac:dyDescent="0.25">
      <c r="B771">
        <v>12080000000</v>
      </c>
      <c r="C771">
        <v>-10.652049999999999</v>
      </c>
      <c r="L771">
        <v>12080000000</v>
      </c>
      <c r="M771">
        <v>-11.416518999999999</v>
      </c>
    </row>
    <row r="772" spans="2:13" x14ac:dyDescent="0.25">
      <c r="B772">
        <v>12150000000</v>
      </c>
      <c r="C772">
        <v>-10.575138000000001</v>
      </c>
      <c r="L772">
        <v>12150000000</v>
      </c>
      <c r="M772">
        <v>-11.512295999999999</v>
      </c>
    </row>
    <row r="773" spans="2:13" x14ac:dyDescent="0.25">
      <c r="B773">
        <v>12220000000</v>
      </c>
      <c r="C773">
        <v>-10.692098</v>
      </c>
      <c r="L773">
        <v>12220000000</v>
      </c>
      <c r="M773">
        <v>-11.471018000000001</v>
      </c>
    </row>
    <row r="774" spans="2:13" x14ac:dyDescent="0.25">
      <c r="B774">
        <v>12290000000</v>
      </c>
      <c r="C774">
        <v>-10.735131000000001</v>
      </c>
      <c r="L774">
        <v>12290000000</v>
      </c>
      <c r="M774">
        <v>-11.576051</v>
      </c>
    </row>
    <row r="775" spans="2:13" x14ac:dyDescent="0.25">
      <c r="B775">
        <v>12360000000</v>
      </c>
      <c r="C775">
        <v>-10.771221000000001</v>
      </c>
      <c r="L775">
        <v>12360000000</v>
      </c>
      <c r="M775">
        <v>-11.619748</v>
      </c>
    </row>
    <row r="776" spans="2:13" x14ac:dyDescent="0.25">
      <c r="B776">
        <v>12430000000</v>
      </c>
      <c r="C776">
        <v>-10.89484</v>
      </c>
      <c r="L776">
        <v>12430000000</v>
      </c>
      <c r="M776">
        <v>-11.695247999999999</v>
      </c>
    </row>
    <row r="777" spans="2:13" x14ac:dyDescent="0.25">
      <c r="B777">
        <v>12500000000</v>
      </c>
      <c r="C777">
        <v>-10.793982</v>
      </c>
      <c r="L777">
        <v>12500000000</v>
      </c>
      <c r="M777">
        <v>-11.705923</v>
      </c>
    </row>
    <row r="778" spans="2:13" x14ac:dyDescent="0.25">
      <c r="B778">
        <v>12570000000</v>
      </c>
      <c r="C778">
        <v>-10.770713000000001</v>
      </c>
      <c r="L778">
        <v>12570000000</v>
      </c>
      <c r="M778">
        <v>-11.761049</v>
      </c>
    </row>
    <row r="779" spans="2:13" x14ac:dyDescent="0.25">
      <c r="B779">
        <v>12640000000</v>
      </c>
      <c r="C779">
        <v>-10.691746999999999</v>
      </c>
      <c r="L779">
        <v>12640000000</v>
      </c>
      <c r="M779">
        <v>-11.779026999999999</v>
      </c>
    </row>
    <row r="780" spans="2:13" x14ac:dyDescent="0.25">
      <c r="B780">
        <v>12710000000</v>
      </c>
      <c r="C780">
        <v>-10.641368</v>
      </c>
      <c r="L780">
        <v>12710000000</v>
      </c>
      <c r="M780">
        <v>-11.771049</v>
      </c>
    </row>
    <row r="781" spans="2:13" x14ac:dyDescent="0.25">
      <c r="B781">
        <v>12780000000</v>
      </c>
      <c r="C781">
        <v>-10.597896</v>
      </c>
      <c r="L781">
        <v>12780000000</v>
      </c>
      <c r="M781">
        <v>-11.74959</v>
      </c>
    </row>
    <row r="782" spans="2:13" x14ac:dyDescent="0.25">
      <c r="B782">
        <v>12850000000</v>
      </c>
      <c r="C782">
        <v>-10.522338</v>
      </c>
      <c r="L782">
        <v>12850000000</v>
      </c>
      <c r="M782">
        <v>-11.759103</v>
      </c>
    </row>
    <row r="783" spans="2:13" x14ac:dyDescent="0.25">
      <c r="B783">
        <v>12920000000</v>
      </c>
      <c r="C783">
        <v>-10.529932000000001</v>
      </c>
      <c r="L783">
        <v>12920000000</v>
      </c>
      <c r="M783">
        <v>-11.793170999999999</v>
      </c>
    </row>
    <row r="784" spans="2:13" x14ac:dyDescent="0.25">
      <c r="B784">
        <v>12990000000</v>
      </c>
      <c r="C784">
        <v>-10.530583999999999</v>
      </c>
      <c r="L784">
        <v>12990000000</v>
      </c>
      <c r="M784">
        <v>-11.850002</v>
      </c>
    </row>
    <row r="785" spans="2:13" x14ac:dyDescent="0.25">
      <c r="B785">
        <v>13060000000</v>
      </c>
      <c r="C785">
        <v>-10.639474999999999</v>
      </c>
      <c r="L785">
        <v>13060000000</v>
      </c>
      <c r="M785">
        <v>-11.839600000000001</v>
      </c>
    </row>
    <row r="786" spans="2:13" x14ac:dyDescent="0.25">
      <c r="B786">
        <v>13130000000</v>
      </c>
      <c r="C786">
        <v>-10.628788</v>
      </c>
      <c r="L786">
        <v>13130000000</v>
      </c>
      <c r="M786">
        <v>-11.942405000000001</v>
      </c>
    </row>
    <row r="787" spans="2:13" x14ac:dyDescent="0.25">
      <c r="B787">
        <v>13200000000</v>
      </c>
      <c r="C787">
        <v>-10.717646</v>
      </c>
      <c r="L787">
        <v>13200000000</v>
      </c>
      <c r="M787">
        <v>-12.124808</v>
      </c>
    </row>
    <row r="788" spans="2:13" x14ac:dyDescent="0.25">
      <c r="B788">
        <v>13270000000</v>
      </c>
      <c r="C788">
        <v>-10.780765000000001</v>
      </c>
      <c r="L788">
        <v>13270000000</v>
      </c>
      <c r="M788">
        <v>-12.459906</v>
      </c>
    </row>
    <row r="789" spans="2:13" x14ac:dyDescent="0.25">
      <c r="B789">
        <v>13340000000</v>
      </c>
      <c r="C789">
        <v>-10.961834</v>
      </c>
      <c r="L789">
        <v>13340000000</v>
      </c>
      <c r="M789">
        <v>-12.627663</v>
      </c>
    </row>
    <row r="790" spans="2:13" x14ac:dyDescent="0.25">
      <c r="B790">
        <v>13410000000</v>
      </c>
      <c r="C790">
        <v>-11.058721</v>
      </c>
      <c r="L790">
        <v>13410000000</v>
      </c>
      <c r="M790">
        <v>-13.091353</v>
      </c>
    </row>
    <row r="791" spans="2:13" x14ac:dyDescent="0.25">
      <c r="B791">
        <v>13480000000</v>
      </c>
      <c r="C791">
        <v>-11.221565999999999</v>
      </c>
      <c r="L791">
        <v>13480000000</v>
      </c>
      <c r="M791">
        <v>-13.906826000000001</v>
      </c>
    </row>
    <row r="792" spans="2:13" x14ac:dyDescent="0.25">
      <c r="B792">
        <v>13550000000</v>
      </c>
      <c r="C792">
        <v>-11.367651</v>
      </c>
      <c r="L792">
        <v>13550000000</v>
      </c>
      <c r="M792">
        <v>-15.051140999999999</v>
      </c>
    </row>
    <row r="793" spans="2:13" x14ac:dyDescent="0.25">
      <c r="B793">
        <v>13620000000</v>
      </c>
      <c r="C793">
        <v>-11.550468</v>
      </c>
      <c r="L793">
        <v>13620000000</v>
      </c>
      <c r="M793">
        <v>-15.665397</v>
      </c>
    </row>
    <row r="794" spans="2:13" x14ac:dyDescent="0.25">
      <c r="B794">
        <v>13690000000</v>
      </c>
      <c r="C794">
        <v>-11.749774</v>
      </c>
      <c r="L794">
        <v>13690000000</v>
      </c>
      <c r="M794">
        <v>-16.5746</v>
      </c>
    </row>
    <row r="795" spans="2:13" x14ac:dyDescent="0.25">
      <c r="B795">
        <v>13760000000</v>
      </c>
      <c r="C795">
        <v>-12.040134999999999</v>
      </c>
      <c r="L795">
        <v>13760000000</v>
      </c>
      <c r="M795">
        <v>-18.962790999999999</v>
      </c>
    </row>
    <row r="796" spans="2:13" x14ac:dyDescent="0.25">
      <c r="B796">
        <v>13830000000</v>
      </c>
      <c r="C796">
        <v>-12.241567999999999</v>
      </c>
      <c r="L796">
        <v>13830000000</v>
      </c>
      <c r="M796">
        <v>-20.672046999999999</v>
      </c>
    </row>
    <row r="797" spans="2:13" x14ac:dyDescent="0.25">
      <c r="B797">
        <v>13900000000</v>
      </c>
      <c r="C797">
        <v>-12.536455</v>
      </c>
      <c r="L797">
        <v>13900000000</v>
      </c>
      <c r="M797">
        <v>-22.15127</v>
      </c>
    </row>
    <row r="798" spans="2:13" x14ac:dyDescent="0.25">
      <c r="B798">
        <v>13970000000</v>
      </c>
      <c r="C798">
        <v>-12.865047000000001</v>
      </c>
      <c r="L798">
        <v>13970000000</v>
      </c>
      <c r="M798">
        <v>-23.862615999999999</v>
      </c>
    </row>
    <row r="799" spans="2:13" x14ac:dyDescent="0.25">
      <c r="B799">
        <v>14040000000</v>
      </c>
      <c r="C799">
        <v>-13.399327</v>
      </c>
      <c r="L799">
        <v>14040000000</v>
      </c>
      <c r="M799">
        <v>-26.520647</v>
      </c>
    </row>
    <row r="800" spans="2:13" x14ac:dyDescent="0.25">
      <c r="B800">
        <v>14110000000</v>
      </c>
      <c r="C800">
        <v>-14.488884000000001</v>
      </c>
      <c r="L800">
        <v>14110000000</v>
      </c>
      <c r="M800">
        <v>-29.119492999999999</v>
      </c>
    </row>
    <row r="801" spans="2:13" x14ac:dyDescent="0.25">
      <c r="B801">
        <v>14180000000</v>
      </c>
      <c r="C801">
        <v>-14.94068</v>
      </c>
      <c r="L801">
        <v>14180000000</v>
      </c>
      <c r="M801">
        <v>-30.428215000000002</v>
      </c>
    </row>
    <row r="802" spans="2:13" x14ac:dyDescent="0.25">
      <c r="B802">
        <v>14250000000</v>
      </c>
      <c r="C802">
        <v>-16.193232999999999</v>
      </c>
      <c r="L802">
        <v>14250000000</v>
      </c>
      <c r="M802">
        <v>-32.660110000000003</v>
      </c>
    </row>
    <row r="803" spans="2:13" x14ac:dyDescent="0.25">
      <c r="B803">
        <v>14320000000</v>
      </c>
      <c r="C803">
        <v>-17.607437000000001</v>
      </c>
      <c r="L803">
        <v>14320000000</v>
      </c>
      <c r="M803">
        <v>-35.134357000000001</v>
      </c>
    </row>
    <row r="804" spans="2:13" x14ac:dyDescent="0.25">
      <c r="B804">
        <v>14390000000</v>
      </c>
      <c r="C804">
        <v>-20.450541000000001</v>
      </c>
      <c r="L804">
        <v>14390000000</v>
      </c>
      <c r="M804">
        <v>-36.652306000000003</v>
      </c>
    </row>
    <row r="805" spans="2:13" x14ac:dyDescent="0.25">
      <c r="B805">
        <v>14460000000</v>
      </c>
      <c r="C805">
        <v>-23.295584000000002</v>
      </c>
      <c r="L805">
        <v>14460000000</v>
      </c>
      <c r="M805">
        <v>-36.706820999999998</v>
      </c>
    </row>
    <row r="806" spans="2:13" x14ac:dyDescent="0.25">
      <c r="B806">
        <v>14530000000</v>
      </c>
      <c r="C806">
        <v>-25.562103</v>
      </c>
      <c r="L806">
        <v>14530000000</v>
      </c>
      <c r="M806">
        <v>-37.952232000000002</v>
      </c>
    </row>
    <row r="807" spans="2:13" x14ac:dyDescent="0.25">
      <c r="B807">
        <v>14600000000</v>
      </c>
      <c r="C807">
        <v>-29.201091999999999</v>
      </c>
      <c r="L807">
        <v>14600000000</v>
      </c>
      <c r="M807">
        <v>-38.087871999999997</v>
      </c>
    </row>
    <row r="808" spans="2:13" x14ac:dyDescent="0.25">
      <c r="B808">
        <v>14670000000</v>
      </c>
      <c r="C808">
        <v>-32.951984000000003</v>
      </c>
      <c r="L808">
        <v>14670000000</v>
      </c>
      <c r="M808">
        <v>-38.387797999999997</v>
      </c>
    </row>
    <row r="809" spans="2:13" x14ac:dyDescent="0.25">
      <c r="B809">
        <v>14740000000</v>
      </c>
      <c r="C809">
        <v>-34.806175000000003</v>
      </c>
      <c r="L809">
        <v>14740000000</v>
      </c>
      <c r="M809">
        <v>-38.443351999999997</v>
      </c>
    </row>
    <row r="810" spans="2:13" x14ac:dyDescent="0.25">
      <c r="B810">
        <v>14810000000</v>
      </c>
      <c r="C810">
        <v>-35.892482999999999</v>
      </c>
      <c r="L810">
        <v>14810000000</v>
      </c>
      <c r="M810">
        <v>-38.278694000000002</v>
      </c>
    </row>
    <row r="811" spans="2:13" x14ac:dyDescent="0.25">
      <c r="B811">
        <v>14880000000</v>
      </c>
      <c r="C811">
        <v>-38.284122000000004</v>
      </c>
      <c r="L811">
        <v>14880000000</v>
      </c>
      <c r="M811">
        <v>-38.406277000000003</v>
      </c>
    </row>
    <row r="812" spans="2:13" x14ac:dyDescent="0.25">
      <c r="B812">
        <v>14950000000</v>
      </c>
      <c r="C812">
        <v>-38.442703000000002</v>
      </c>
      <c r="L812">
        <v>14950000000</v>
      </c>
      <c r="M812">
        <v>-38.703189999999999</v>
      </c>
    </row>
    <row r="813" spans="2:13" x14ac:dyDescent="0.25">
      <c r="B813">
        <v>15020000000</v>
      </c>
      <c r="C813">
        <v>-38.322273000000003</v>
      </c>
      <c r="L813">
        <v>15020000000</v>
      </c>
      <c r="M813">
        <v>-38.796509</v>
      </c>
    </row>
    <row r="814" spans="2:13" x14ac:dyDescent="0.25">
      <c r="B814">
        <v>15090000000</v>
      </c>
      <c r="C814">
        <v>-38.532542999999997</v>
      </c>
      <c r="L814">
        <v>15090000000</v>
      </c>
      <c r="M814">
        <v>-39.140929999999997</v>
      </c>
    </row>
    <row r="815" spans="2:13" x14ac:dyDescent="0.25">
      <c r="B815">
        <v>15160000000</v>
      </c>
      <c r="C815">
        <v>-38.751472</v>
      </c>
      <c r="L815">
        <v>15160000000</v>
      </c>
      <c r="M815">
        <v>-39.397239999999996</v>
      </c>
    </row>
    <row r="816" spans="2:13" x14ac:dyDescent="0.25">
      <c r="B816">
        <v>15230000000</v>
      </c>
      <c r="C816">
        <v>-38.929099999999998</v>
      </c>
      <c r="L816">
        <v>15230000000</v>
      </c>
      <c r="M816">
        <v>-39.758682</v>
      </c>
    </row>
    <row r="817" spans="2:13" x14ac:dyDescent="0.25">
      <c r="B817">
        <v>15300000000</v>
      </c>
      <c r="C817">
        <v>-39.297950999999998</v>
      </c>
      <c r="L817">
        <v>15300000000</v>
      </c>
      <c r="M817">
        <v>-40.150364000000003</v>
      </c>
    </row>
    <row r="818" spans="2:13" x14ac:dyDescent="0.25">
      <c r="B818">
        <v>15370000000</v>
      </c>
      <c r="C818">
        <v>-39.346972999999998</v>
      </c>
      <c r="L818">
        <v>15370000000</v>
      </c>
      <c r="M818">
        <v>-40.204864999999998</v>
      </c>
    </row>
    <row r="819" spans="2:13" x14ac:dyDescent="0.25">
      <c r="B819">
        <v>15440000000</v>
      </c>
      <c r="C819">
        <v>-39.554397999999999</v>
      </c>
      <c r="L819">
        <v>15440000000</v>
      </c>
      <c r="M819">
        <v>-40.445903999999999</v>
      </c>
    </row>
    <row r="820" spans="2:13" x14ac:dyDescent="0.25">
      <c r="B820">
        <v>15510000000</v>
      </c>
      <c r="C820">
        <v>-39.663246000000001</v>
      </c>
      <c r="L820">
        <v>15510000000</v>
      </c>
      <c r="M820">
        <v>-40.574776</v>
      </c>
    </row>
    <row r="821" spans="2:13" x14ac:dyDescent="0.25">
      <c r="B821">
        <v>15580000000</v>
      </c>
      <c r="C821">
        <v>-39.905482999999997</v>
      </c>
      <c r="L821">
        <v>15580000000</v>
      </c>
      <c r="M821">
        <v>-40.835369</v>
      </c>
    </row>
    <row r="822" spans="2:13" x14ac:dyDescent="0.25">
      <c r="B822">
        <v>15650000000</v>
      </c>
      <c r="C822">
        <v>-39.803897999999997</v>
      </c>
      <c r="L822">
        <v>15650000000</v>
      </c>
      <c r="M822">
        <v>-40.771529999999998</v>
      </c>
    </row>
    <row r="823" spans="2:13" x14ac:dyDescent="0.25">
      <c r="B823">
        <v>15720000000</v>
      </c>
      <c r="C823">
        <v>-40.081760000000003</v>
      </c>
      <c r="L823">
        <v>15720000000</v>
      </c>
      <c r="M823">
        <v>-41.016055999999999</v>
      </c>
    </row>
    <row r="824" spans="2:13" x14ac:dyDescent="0.25">
      <c r="B824">
        <v>15790000000</v>
      </c>
      <c r="C824">
        <v>-40.050491000000001</v>
      </c>
      <c r="L824">
        <v>15790000000</v>
      </c>
      <c r="M824">
        <v>-40.931224999999998</v>
      </c>
    </row>
    <row r="825" spans="2:13" x14ac:dyDescent="0.25">
      <c r="B825">
        <v>15860000000</v>
      </c>
      <c r="C825">
        <v>-39.816043999999998</v>
      </c>
      <c r="L825">
        <v>15860000000</v>
      </c>
      <c r="M825">
        <v>-40.743248000000001</v>
      </c>
    </row>
    <row r="826" spans="2:13" x14ac:dyDescent="0.25">
      <c r="B826">
        <v>15930000000</v>
      </c>
      <c r="C826">
        <v>-39.432513999999998</v>
      </c>
      <c r="L826">
        <v>15930000000</v>
      </c>
      <c r="M826">
        <v>-40.374786</v>
      </c>
    </row>
    <row r="827" spans="2:13" x14ac:dyDescent="0.25">
      <c r="B827">
        <v>16000000000</v>
      </c>
      <c r="C827">
        <v>-39.183639999999997</v>
      </c>
      <c r="L827">
        <v>16000000000</v>
      </c>
      <c r="M827">
        <v>-40.133167</v>
      </c>
    </row>
    <row r="828" spans="2:13" x14ac:dyDescent="0.25">
      <c r="B828" t="s">
        <v>23</v>
      </c>
      <c r="L828" t="s">
        <v>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8"/>
  <sheetViews>
    <sheetView workbookViewId="0">
      <selection activeCell="M1" sqref="M1:R1048576"/>
    </sheetView>
  </sheetViews>
  <sheetFormatPr defaultRowHeight="15" x14ac:dyDescent="0.25"/>
  <cols>
    <col min="1" max="1" width="13.7109375" style="34" customWidth="1"/>
    <col min="8" max="8" width="2" style="6" customWidth="1"/>
    <col min="9" max="9" width="13.7109375" style="4" customWidth="1"/>
    <col min="10" max="10" width="14.42578125" style="4" bestFit="1" customWidth="1"/>
    <col min="11" max="11" width="14.42578125" style="4" customWidth="1"/>
    <col min="12" max="12" width="13.7109375" style="34" customWidth="1"/>
    <col min="19" max="19" width="2" style="6" customWidth="1"/>
    <col min="20" max="20" width="13.7109375" style="4" customWidth="1"/>
    <col min="21" max="21" width="14.5703125" style="4" bestFit="1" customWidth="1"/>
    <col min="22" max="22" width="14.5703125" style="4" customWidth="1"/>
    <col min="23" max="23" width="2" style="6" customWidth="1"/>
    <col min="30" max="16384" width="9.140625" style="3"/>
  </cols>
  <sheetData>
    <row r="1" spans="1:23" x14ac:dyDescent="0.25">
      <c r="A1" s="33" t="s">
        <v>114</v>
      </c>
      <c r="B1" t="s">
        <v>101</v>
      </c>
      <c r="I1" s="4" t="s">
        <v>217</v>
      </c>
      <c r="J1" s="37" t="str">
        <f>E8</f>
        <v>IIP3 +20 dBm LO - NO PAD on IF Log Mag(dBm)</v>
      </c>
      <c r="K1" s="37" t="str">
        <f>D8</f>
        <v>OIP3 Log Mag(dBm)</v>
      </c>
      <c r="L1" s="33" t="s">
        <v>115</v>
      </c>
      <c r="M1" t="s">
        <v>101</v>
      </c>
      <c r="T1" s="4" t="s">
        <v>217</v>
      </c>
      <c r="U1" s="37" t="str">
        <f>P8</f>
        <v>IIP3 +20 dBm LO - NO PAD on IF Log Mag(dBm)</v>
      </c>
      <c r="V1" s="37" t="str">
        <f>O8</f>
        <v>OIP3 Log Mag(dBm)</v>
      </c>
    </row>
    <row r="2" spans="1:23" x14ac:dyDescent="0.25">
      <c r="B2" t="s">
        <v>102</v>
      </c>
      <c r="C2" t="s">
        <v>103</v>
      </c>
      <c r="D2" t="s">
        <v>104</v>
      </c>
      <c r="E2" t="s">
        <v>231</v>
      </c>
      <c r="J2" s="16" t="s">
        <v>230</v>
      </c>
      <c r="M2" t="s">
        <v>102</v>
      </c>
      <c r="N2" t="s">
        <v>103</v>
      </c>
      <c r="O2" t="s">
        <v>104</v>
      </c>
      <c r="P2" t="s">
        <v>231</v>
      </c>
      <c r="U2" s="16" t="s">
        <v>230</v>
      </c>
    </row>
    <row r="3" spans="1:23" s="17" customFormat="1" x14ac:dyDescent="0.25">
      <c r="A3" s="34"/>
      <c r="B3" t="s">
        <v>232</v>
      </c>
      <c r="C3"/>
      <c r="D3"/>
      <c r="E3"/>
      <c r="F3"/>
      <c r="G3"/>
      <c r="H3" s="15"/>
      <c r="I3" s="12" t="s">
        <v>12</v>
      </c>
      <c r="J3" s="16">
        <f>AVERAGE(J12:J75)</f>
        <v>24.208451062500007</v>
      </c>
      <c r="K3" s="16">
        <f>AVERAGE(K12:K75)</f>
        <v>16.614437245312498</v>
      </c>
      <c r="L3" s="34"/>
      <c r="M3" t="s">
        <v>232</v>
      </c>
      <c r="N3"/>
      <c r="O3"/>
      <c r="P3"/>
      <c r="Q3"/>
      <c r="R3"/>
      <c r="S3" s="15"/>
      <c r="T3" s="12" t="s">
        <v>12</v>
      </c>
      <c r="U3" s="16">
        <f>AVERAGE(U12:U75)</f>
        <v>26.139804765624994</v>
      </c>
      <c r="V3" s="16">
        <f>AVERAGE(V12:V75)</f>
        <v>17.121908203125003</v>
      </c>
      <c r="W3" s="15"/>
    </row>
    <row r="4" spans="1:23" x14ac:dyDescent="0.25">
      <c r="B4" t="s">
        <v>265</v>
      </c>
      <c r="C4" t="s">
        <v>266</v>
      </c>
      <c r="D4" t="s">
        <v>269</v>
      </c>
      <c r="H4" s="7"/>
      <c r="M4" t="s">
        <v>265</v>
      </c>
      <c r="N4" t="s">
        <v>266</v>
      </c>
      <c r="O4" t="s">
        <v>271</v>
      </c>
      <c r="S4" s="7"/>
      <c r="W4" s="7"/>
    </row>
    <row r="5" spans="1:23" x14ac:dyDescent="0.25">
      <c r="B5" t="s">
        <v>105</v>
      </c>
      <c r="H5" s="7"/>
      <c r="I5" s="5">
        <f t="shared" ref="I5:I36" si="0">B9/1000000000</f>
        <v>2</v>
      </c>
      <c r="J5" s="5">
        <f t="shared" ref="J5:J36" si="1">E9</f>
        <v>4.6826439000000004</v>
      </c>
      <c r="K5" s="5">
        <f t="shared" ref="K5:K36" si="2">D9</f>
        <v>-58.754703999999997</v>
      </c>
      <c r="M5" t="s">
        <v>105</v>
      </c>
      <c r="S5" s="7"/>
      <c r="T5" s="5">
        <f t="shared" ref="T5:T36" si="3">M9/1000000000</f>
        <v>2</v>
      </c>
      <c r="U5" s="5">
        <f t="shared" ref="U5:U36" si="4">P9</f>
        <v>20.677689000000001</v>
      </c>
      <c r="V5" s="5">
        <f t="shared" ref="V5:V36" si="5">O9</f>
        <v>-6.0717983000000002</v>
      </c>
      <c r="W5" s="7"/>
    </row>
    <row r="6" spans="1:23" x14ac:dyDescent="0.25">
      <c r="H6" s="7"/>
      <c r="I6" s="5">
        <f t="shared" si="0"/>
        <v>2.1428571428571002</v>
      </c>
      <c r="J6" s="5">
        <f t="shared" si="1"/>
        <v>2.4189210000000001</v>
      </c>
      <c r="K6" s="5">
        <f t="shared" si="2"/>
        <v>-52.244461000000001</v>
      </c>
      <c r="S6" s="7"/>
      <c r="T6" s="5">
        <f t="shared" si="3"/>
        <v>2.1428571428571002</v>
      </c>
      <c r="U6" s="5">
        <f t="shared" si="4"/>
        <v>24.143249999999998</v>
      </c>
      <c r="V6" s="5">
        <f t="shared" si="5"/>
        <v>0.35452977000000002</v>
      </c>
      <c r="W6" s="7"/>
    </row>
    <row r="7" spans="1:23" x14ac:dyDescent="0.25">
      <c r="B7" t="s">
        <v>106</v>
      </c>
      <c r="H7" s="7"/>
      <c r="I7" s="5">
        <f t="shared" si="0"/>
        <v>2.2857142857143002</v>
      </c>
      <c r="J7" s="5">
        <f t="shared" si="1"/>
        <v>5.2587795000000002</v>
      </c>
      <c r="K7" s="5">
        <f t="shared" si="2"/>
        <v>-34.238396000000002</v>
      </c>
      <c r="M7" t="s">
        <v>106</v>
      </c>
      <c r="S7" s="7"/>
      <c r="T7" s="5">
        <f t="shared" si="3"/>
        <v>2.2857142857143002</v>
      </c>
      <c r="U7" s="5">
        <f t="shared" si="4"/>
        <v>27.301024999999999</v>
      </c>
      <c r="V7" s="5">
        <f t="shared" si="5"/>
        <v>7.5807761999999999</v>
      </c>
      <c r="W7" s="7"/>
    </row>
    <row r="8" spans="1:23" x14ac:dyDescent="0.25">
      <c r="B8" t="s">
        <v>20</v>
      </c>
      <c r="C8" t="s">
        <v>117</v>
      </c>
      <c r="D8" t="s">
        <v>118</v>
      </c>
      <c r="E8" t="s">
        <v>270</v>
      </c>
      <c r="F8" t="s">
        <v>119</v>
      </c>
      <c r="G8" t="s">
        <v>120</v>
      </c>
      <c r="H8" s="7"/>
      <c r="I8" s="5">
        <f t="shared" si="0"/>
        <v>2.4285714285714</v>
      </c>
      <c r="J8" s="5">
        <f t="shared" si="1"/>
        <v>8.9560633000000003</v>
      </c>
      <c r="K8" s="5">
        <f t="shared" si="2"/>
        <v>-15.009995</v>
      </c>
      <c r="M8" t="s">
        <v>20</v>
      </c>
      <c r="N8" t="s">
        <v>117</v>
      </c>
      <c r="O8" t="s">
        <v>118</v>
      </c>
      <c r="P8" t="s">
        <v>270</v>
      </c>
      <c r="Q8" t="s">
        <v>119</v>
      </c>
      <c r="R8" t="s">
        <v>120</v>
      </c>
      <c r="S8" s="7"/>
      <c r="T8" s="5">
        <f t="shared" si="3"/>
        <v>2.4285714285714</v>
      </c>
      <c r="U8" s="5">
        <f t="shared" si="4"/>
        <v>29.278534000000001</v>
      </c>
      <c r="V8" s="5">
        <f t="shared" si="5"/>
        <v>12.340635000000001</v>
      </c>
      <c r="W8" s="7"/>
    </row>
    <row r="9" spans="1:23" x14ac:dyDescent="0.25">
      <c r="B9">
        <v>2000000000</v>
      </c>
      <c r="C9">
        <v>-74.758033999999995</v>
      </c>
      <c r="D9">
        <v>-58.754703999999997</v>
      </c>
      <c r="E9">
        <v>4.6826439000000004</v>
      </c>
      <c r="F9">
        <v>-105.6797</v>
      </c>
      <c r="G9">
        <v>-64.728827999999993</v>
      </c>
      <c r="H9" s="7"/>
      <c r="I9" s="5">
        <f t="shared" si="0"/>
        <v>2.5714285714286</v>
      </c>
      <c r="J9" s="5">
        <f t="shared" si="1"/>
        <v>14.611981</v>
      </c>
      <c r="K9" s="5">
        <f t="shared" si="2"/>
        <v>6.8152099999999993E-2</v>
      </c>
      <c r="M9">
        <v>2000000000</v>
      </c>
      <c r="N9">
        <v>-39.269035000000002</v>
      </c>
      <c r="O9">
        <v>-6.0717983000000002</v>
      </c>
      <c r="P9">
        <v>20.677689000000001</v>
      </c>
      <c r="Q9">
        <v>-98.147902999999999</v>
      </c>
      <c r="R9">
        <v>-29.262629</v>
      </c>
      <c r="S9" s="7"/>
      <c r="T9" s="5">
        <f t="shared" si="3"/>
        <v>2.5714285714286</v>
      </c>
      <c r="U9" s="5">
        <f t="shared" si="4"/>
        <v>28.127303999999999</v>
      </c>
      <c r="V9" s="5">
        <f t="shared" si="5"/>
        <v>14.474181</v>
      </c>
      <c r="W9" s="7"/>
    </row>
    <row r="10" spans="1:23" x14ac:dyDescent="0.25">
      <c r="B10">
        <v>2142857142.8571</v>
      </c>
      <c r="C10">
        <v>-70.805076999999997</v>
      </c>
      <c r="D10">
        <v>-52.244461000000001</v>
      </c>
      <c r="E10">
        <v>2.4189210000000001</v>
      </c>
      <c r="F10">
        <v>-97.075774999999993</v>
      </c>
      <c r="G10">
        <v>-60.854388999999998</v>
      </c>
      <c r="H10" s="7"/>
      <c r="I10" s="5">
        <f t="shared" si="0"/>
        <v>2.7142857142856998</v>
      </c>
      <c r="J10" s="5">
        <f t="shared" si="1"/>
        <v>16.306034</v>
      </c>
      <c r="K10" s="5">
        <f t="shared" si="2"/>
        <v>5.6400046000000001</v>
      </c>
      <c r="M10">
        <v>2142857142.8571</v>
      </c>
      <c r="N10">
        <v>-31.639284</v>
      </c>
      <c r="O10">
        <v>0.35452977000000002</v>
      </c>
      <c r="P10">
        <v>24.143249999999998</v>
      </c>
      <c r="Q10">
        <v>-97.805458000000002</v>
      </c>
      <c r="R10">
        <v>-21.723206999999999</v>
      </c>
      <c r="S10" s="7"/>
      <c r="T10" s="5">
        <f t="shared" si="3"/>
        <v>2.7142857142856998</v>
      </c>
      <c r="U10" s="5">
        <f t="shared" si="4"/>
        <v>25.858559</v>
      </c>
      <c r="V10" s="5">
        <f t="shared" si="5"/>
        <v>15.012822999999999</v>
      </c>
      <c r="W10" s="7"/>
    </row>
    <row r="11" spans="1:23" x14ac:dyDescent="0.25">
      <c r="B11">
        <v>2285714285.7143002</v>
      </c>
      <c r="C11">
        <v>-48.576430999999999</v>
      </c>
      <c r="D11">
        <v>-34.238396000000002</v>
      </c>
      <c r="E11">
        <v>5.2587795000000002</v>
      </c>
      <c r="F11">
        <v>-66.196372999999994</v>
      </c>
      <c r="G11">
        <v>-38.406928999999998</v>
      </c>
      <c r="H11" s="7"/>
      <c r="I11" s="5">
        <f t="shared" si="0"/>
        <v>2.8571428571428998</v>
      </c>
      <c r="J11" s="5">
        <f t="shared" si="1"/>
        <v>17.775241999999999</v>
      </c>
      <c r="K11" s="5">
        <f t="shared" si="2"/>
        <v>9.6328449000000003</v>
      </c>
      <c r="M11">
        <v>2285714285.7143002</v>
      </c>
      <c r="N11">
        <v>-30.557133</v>
      </c>
      <c r="O11">
        <v>7.5807761999999999</v>
      </c>
      <c r="P11">
        <v>27.301024999999999</v>
      </c>
      <c r="Q11">
        <v>-110.57017</v>
      </c>
      <c r="R11">
        <v>-20.380323000000001</v>
      </c>
      <c r="S11" s="7"/>
      <c r="T11" s="5">
        <f t="shared" si="3"/>
        <v>2.8571428571428998</v>
      </c>
      <c r="U11" s="5">
        <f t="shared" si="4"/>
        <v>22.714928</v>
      </c>
      <c r="V11" s="5">
        <f t="shared" si="5"/>
        <v>13.833741</v>
      </c>
      <c r="W11" s="7"/>
    </row>
    <row r="12" spans="1:23" x14ac:dyDescent="0.25">
      <c r="B12">
        <v>2428571428.5714002</v>
      </c>
      <c r="C12">
        <v>-29.429075000000001</v>
      </c>
      <c r="D12">
        <v>-15.009995</v>
      </c>
      <c r="E12">
        <v>8.9560633000000003</v>
      </c>
      <c r="F12">
        <v>-77.729225</v>
      </c>
      <c r="G12">
        <v>-19.230211000000001</v>
      </c>
      <c r="H12" s="7"/>
      <c r="I12" s="5">
        <f t="shared" si="0"/>
        <v>3</v>
      </c>
      <c r="J12" s="5">
        <f t="shared" si="1"/>
        <v>18.222107000000001</v>
      </c>
      <c r="K12" s="5">
        <f t="shared" si="2"/>
        <v>11.098409999999999</v>
      </c>
      <c r="M12">
        <v>2428571428.5714002</v>
      </c>
      <c r="N12">
        <v>-27.230917000000002</v>
      </c>
      <c r="O12">
        <v>12.340635000000001</v>
      </c>
      <c r="P12">
        <v>29.278534000000001</v>
      </c>
      <c r="Q12">
        <v>-105.39104</v>
      </c>
      <c r="R12">
        <v>-17.057221999999999</v>
      </c>
      <c r="S12" s="7"/>
      <c r="T12" s="5">
        <f t="shared" si="3"/>
        <v>3</v>
      </c>
      <c r="U12" s="5">
        <f t="shared" si="4"/>
        <v>19.994249</v>
      </c>
      <c r="V12" s="5">
        <f t="shared" si="5"/>
        <v>12.131600000000001</v>
      </c>
      <c r="W12" s="7"/>
    </row>
    <row r="13" spans="1:23" x14ac:dyDescent="0.25">
      <c r="B13">
        <v>2571428571.4285998</v>
      </c>
      <c r="C13">
        <v>-24.016158999999998</v>
      </c>
      <c r="D13">
        <v>6.8152099999999993E-2</v>
      </c>
      <c r="E13">
        <v>14.611981</v>
      </c>
      <c r="F13">
        <v>-72.079421999999994</v>
      </c>
      <c r="G13">
        <v>-14.261035</v>
      </c>
      <c r="H13" s="7"/>
      <c r="I13" s="5">
        <f t="shared" si="0"/>
        <v>3.1428571428571002</v>
      </c>
      <c r="J13" s="5">
        <f t="shared" si="1"/>
        <v>17.195415000000001</v>
      </c>
      <c r="K13" s="5">
        <f t="shared" si="2"/>
        <v>10.116554000000001</v>
      </c>
      <c r="M13">
        <v>2571428571.4285998</v>
      </c>
      <c r="N13">
        <v>-23.116869000000001</v>
      </c>
      <c r="O13">
        <v>14.474181</v>
      </c>
      <c r="P13">
        <v>28.127303999999999</v>
      </c>
      <c r="Q13">
        <v>-100.79736</v>
      </c>
      <c r="R13">
        <v>-13.376151999999999</v>
      </c>
      <c r="S13" s="7"/>
      <c r="T13" s="5">
        <f t="shared" si="3"/>
        <v>3.1428571428571002</v>
      </c>
      <c r="U13" s="5">
        <f t="shared" si="4"/>
        <v>18.620766</v>
      </c>
      <c r="V13" s="5">
        <f t="shared" si="5"/>
        <v>10.927175</v>
      </c>
      <c r="W13" s="7"/>
    </row>
    <row r="14" spans="1:23" x14ac:dyDescent="0.25">
      <c r="B14">
        <v>2714285714.2856998</v>
      </c>
      <c r="C14">
        <v>-20.208615999999999</v>
      </c>
      <c r="D14">
        <v>5.6400046000000001</v>
      </c>
      <c r="E14">
        <v>16.306034</v>
      </c>
      <c r="F14">
        <v>-71.561813000000001</v>
      </c>
      <c r="G14">
        <v>-10.14024</v>
      </c>
      <c r="H14" s="7"/>
      <c r="I14" s="5">
        <f t="shared" si="0"/>
        <v>3.2857142857143002</v>
      </c>
      <c r="J14" s="5">
        <f t="shared" si="1"/>
        <v>16.833939000000001</v>
      </c>
      <c r="K14" s="5">
        <f t="shared" si="2"/>
        <v>9.5614719000000008</v>
      </c>
      <c r="M14">
        <v>2714285714.2856998</v>
      </c>
      <c r="N14">
        <v>-20.536894</v>
      </c>
      <c r="O14">
        <v>15.012822999999999</v>
      </c>
      <c r="P14">
        <v>25.858559</v>
      </c>
      <c r="Q14">
        <v>-93.310730000000007</v>
      </c>
      <c r="R14">
        <v>-10.525995</v>
      </c>
      <c r="S14" s="7"/>
      <c r="T14" s="5">
        <f t="shared" si="3"/>
        <v>3.2857142857143002</v>
      </c>
      <c r="U14" s="5">
        <f t="shared" si="4"/>
        <v>18.484621000000001</v>
      </c>
      <c r="V14" s="5">
        <f t="shared" si="5"/>
        <v>10.413824</v>
      </c>
      <c r="W14" s="7"/>
    </row>
    <row r="15" spans="1:23" x14ac:dyDescent="0.25">
      <c r="B15">
        <v>2857142857.1429</v>
      </c>
      <c r="C15">
        <v>-17.660625</v>
      </c>
      <c r="D15">
        <v>9.6328449000000003</v>
      </c>
      <c r="E15">
        <v>17.775241999999999</v>
      </c>
      <c r="F15">
        <v>-75.854996</v>
      </c>
      <c r="G15">
        <v>-7.5968165000000001</v>
      </c>
      <c r="H15" s="7"/>
      <c r="I15" s="5">
        <f t="shared" si="0"/>
        <v>3.4285714285714</v>
      </c>
      <c r="J15" s="5">
        <f t="shared" si="1"/>
        <v>17.202631</v>
      </c>
      <c r="K15" s="5">
        <f t="shared" si="2"/>
        <v>9.9370107999999995</v>
      </c>
      <c r="M15">
        <v>2857142857.1429</v>
      </c>
      <c r="N15">
        <v>-18.683813000000001</v>
      </c>
      <c r="O15">
        <v>13.833741</v>
      </c>
      <c r="P15">
        <v>22.714928</v>
      </c>
      <c r="Q15">
        <v>-82.981575000000007</v>
      </c>
      <c r="R15">
        <v>-8.6350593999999994</v>
      </c>
      <c r="S15" s="7"/>
      <c r="T15" s="5">
        <f t="shared" si="3"/>
        <v>3.4285714285714</v>
      </c>
      <c r="U15" s="5">
        <f t="shared" si="4"/>
        <v>19.751137</v>
      </c>
      <c r="V15" s="5">
        <f t="shared" si="5"/>
        <v>11.278202</v>
      </c>
      <c r="W15" s="7"/>
    </row>
    <row r="16" spans="1:23" x14ac:dyDescent="0.25">
      <c r="B16">
        <v>3000000000</v>
      </c>
      <c r="C16">
        <v>-16.691748</v>
      </c>
      <c r="D16">
        <v>11.098409999999999</v>
      </c>
      <c r="E16">
        <v>18.222107000000001</v>
      </c>
      <c r="F16">
        <v>-74.063231999999999</v>
      </c>
      <c r="G16">
        <v>-6.6901326000000001</v>
      </c>
      <c r="H16" s="7"/>
      <c r="I16" s="5">
        <f t="shared" si="0"/>
        <v>3.5714285714286</v>
      </c>
      <c r="J16" s="5">
        <f t="shared" si="1"/>
        <v>18.152090000000001</v>
      </c>
      <c r="K16" s="5">
        <f t="shared" si="2"/>
        <v>10.932159</v>
      </c>
      <c r="M16">
        <v>3000000000</v>
      </c>
      <c r="N16">
        <v>-17.529810000000001</v>
      </c>
      <c r="O16">
        <v>12.131600000000001</v>
      </c>
      <c r="P16">
        <v>19.994249</v>
      </c>
      <c r="Q16">
        <v>-76.961692999999997</v>
      </c>
      <c r="R16">
        <v>-7.4825052999999997</v>
      </c>
      <c r="S16" s="7"/>
      <c r="T16" s="5">
        <f t="shared" si="3"/>
        <v>3.5714285714286</v>
      </c>
      <c r="U16" s="5">
        <f t="shared" si="4"/>
        <v>22.154675999999998</v>
      </c>
      <c r="V16" s="5">
        <f t="shared" si="5"/>
        <v>13.445584</v>
      </c>
      <c r="W16" s="7"/>
    </row>
    <row r="17" spans="2:23" x14ac:dyDescent="0.25">
      <c r="B17">
        <v>3142857142.8571</v>
      </c>
      <c r="C17">
        <v>-17.096582000000001</v>
      </c>
      <c r="D17">
        <v>10.116554000000001</v>
      </c>
      <c r="E17">
        <v>17.195415000000001</v>
      </c>
      <c r="F17">
        <v>-71.019096000000005</v>
      </c>
      <c r="G17">
        <v>-7.0841450999999998</v>
      </c>
      <c r="H17" s="7"/>
      <c r="I17" s="5">
        <f t="shared" si="0"/>
        <v>3.7142857142856998</v>
      </c>
      <c r="J17" s="5">
        <f t="shared" si="1"/>
        <v>18.608699999999999</v>
      </c>
      <c r="K17" s="5">
        <f t="shared" si="2"/>
        <v>11.391238</v>
      </c>
      <c r="M17">
        <v>3142857142.8571</v>
      </c>
      <c r="N17">
        <v>-17.482281</v>
      </c>
      <c r="O17">
        <v>10.927175</v>
      </c>
      <c r="P17">
        <v>18.620766</v>
      </c>
      <c r="Q17">
        <v>-73.934044</v>
      </c>
      <c r="R17">
        <v>-7.4703793999999997</v>
      </c>
      <c r="S17" s="7"/>
      <c r="T17" s="5">
        <f t="shared" si="3"/>
        <v>3.7142857142856998</v>
      </c>
      <c r="U17" s="5">
        <f t="shared" si="4"/>
        <v>24.958984000000001</v>
      </c>
      <c r="V17" s="5">
        <f t="shared" si="5"/>
        <v>16.159828000000001</v>
      </c>
      <c r="W17" s="7"/>
    </row>
    <row r="18" spans="2:23" x14ac:dyDescent="0.25">
      <c r="B18">
        <v>3285714285.7143002</v>
      </c>
      <c r="C18">
        <v>-17.574902000000002</v>
      </c>
      <c r="D18">
        <v>9.5614719000000008</v>
      </c>
      <c r="E18">
        <v>16.833939000000001</v>
      </c>
      <c r="F18">
        <v>-69.706688</v>
      </c>
      <c r="G18">
        <v>-7.4623040999999999</v>
      </c>
      <c r="H18" s="7"/>
      <c r="I18" s="5">
        <f t="shared" si="0"/>
        <v>3.8571428571428998</v>
      </c>
      <c r="J18" s="5">
        <f t="shared" si="1"/>
        <v>19.312806999999999</v>
      </c>
      <c r="K18" s="5">
        <f t="shared" si="2"/>
        <v>12.047141</v>
      </c>
      <c r="M18">
        <v>3285714285.7143002</v>
      </c>
      <c r="N18">
        <v>-18.151122999999998</v>
      </c>
      <c r="O18">
        <v>10.413824</v>
      </c>
      <c r="P18">
        <v>18.484621000000001</v>
      </c>
      <c r="Q18">
        <v>-74.156952000000004</v>
      </c>
      <c r="R18">
        <v>-8.1278877000000005</v>
      </c>
      <c r="S18" s="7"/>
      <c r="T18" s="5">
        <f t="shared" si="3"/>
        <v>3.8571428571428998</v>
      </c>
      <c r="U18" s="5">
        <f t="shared" si="4"/>
        <v>26.893663</v>
      </c>
      <c r="V18" s="5">
        <f t="shared" si="5"/>
        <v>18.041473</v>
      </c>
      <c r="W18" s="7"/>
    </row>
    <row r="19" spans="2:23" x14ac:dyDescent="0.25">
      <c r="B19">
        <v>3428571428.5714002</v>
      </c>
      <c r="C19">
        <v>-17.270105000000001</v>
      </c>
      <c r="D19">
        <v>9.9370107999999995</v>
      </c>
      <c r="E19">
        <v>17.202631</v>
      </c>
      <c r="F19">
        <v>-72.467811999999995</v>
      </c>
      <c r="G19">
        <v>-7.2709532000000001</v>
      </c>
      <c r="H19" s="7"/>
      <c r="I19" s="5">
        <f t="shared" si="0"/>
        <v>4</v>
      </c>
      <c r="J19" s="5">
        <f t="shared" si="1"/>
        <v>20.431408000000001</v>
      </c>
      <c r="K19" s="5">
        <f t="shared" si="2"/>
        <v>13.26477</v>
      </c>
      <c r="M19">
        <v>3428571428.5714002</v>
      </c>
      <c r="N19">
        <v>-18.502302</v>
      </c>
      <c r="O19">
        <v>11.278202</v>
      </c>
      <c r="P19">
        <v>19.751137</v>
      </c>
      <c r="Q19">
        <v>-76.799064999999999</v>
      </c>
      <c r="R19">
        <v>-8.6141261999999994</v>
      </c>
      <c r="S19" s="7"/>
      <c r="T19" s="5">
        <f t="shared" si="3"/>
        <v>4</v>
      </c>
      <c r="U19" s="5">
        <f t="shared" si="4"/>
        <v>26.590202000000001</v>
      </c>
      <c r="V19" s="5">
        <f t="shared" si="5"/>
        <v>17.795082000000001</v>
      </c>
      <c r="W19" s="7"/>
    </row>
    <row r="20" spans="2:23" x14ac:dyDescent="0.25">
      <c r="B20">
        <v>3571428571.4285998</v>
      </c>
      <c r="C20">
        <v>-16.950576999999999</v>
      </c>
      <c r="D20">
        <v>10.932159</v>
      </c>
      <c r="E20">
        <v>18.152090000000001</v>
      </c>
      <c r="F20">
        <v>-72.834311999999997</v>
      </c>
      <c r="G20">
        <v>-7.0636052999999999</v>
      </c>
      <c r="H20" s="7"/>
      <c r="I20" s="5">
        <f t="shared" si="0"/>
        <v>4.1428571428570997</v>
      </c>
      <c r="J20" s="5">
        <f t="shared" si="1"/>
        <v>22.171130999999999</v>
      </c>
      <c r="K20" s="5">
        <f t="shared" si="2"/>
        <v>15.056137</v>
      </c>
      <c r="M20">
        <v>3571428571.4285998</v>
      </c>
      <c r="N20">
        <v>-18.578281</v>
      </c>
      <c r="O20">
        <v>13.445584</v>
      </c>
      <c r="P20">
        <v>22.154675999999998</v>
      </c>
      <c r="Q20">
        <v>-82.40831</v>
      </c>
      <c r="R20">
        <v>-8.6767892999999994</v>
      </c>
      <c r="S20" s="7"/>
      <c r="T20" s="5">
        <f t="shared" si="3"/>
        <v>4.1428571428570997</v>
      </c>
      <c r="U20" s="5">
        <f t="shared" si="4"/>
        <v>25.378401</v>
      </c>
      <c r="V20" s="5">
        <f t="shared" si="5"/>
        <v>16.656199999999998</v>
      </c>
      <c r="W20" s="7"/>
    </row>
    <row r="21" spans="2:23" x14ac:dyDescent="0.25">
      <c r="B21">
        <v>3714285714.2856998</v>
      </c>
      <c r="C21">
        <v>-17.264486000000002</v>
      </c>
      <c r="D21">
        <v>11.391238</v>
      </c>
      <c r="E21">
        <v>18.608699999999999</v>
      </c>
      <c r="F21">
        <v>-74.746337999999994</v>
      </c>
      <c r="G21">
        <v>-7.3252329999999999</v>
      </c>
      <c r="H21" s="7"/>
      <c r="I21" s="5">
        <f t="shared" si="0"/>
        <v>4.2857142857142998</v>
      </c>
      <c r="J21" s="5">
        <f t="shared" si="1"/>
        <v>22.986574000000001</v>
      </c>
      <c r="K21" s="5">
        <f t="shared" si="2"/>
        <v>15.999522000000001</v>
      </c>
      <c r="M21">
        <v>3714285714.2856998</v>
      </c>
      <c r="N21">
        <v>-18.815778999999999</v>
      </c>
      <c r="O21">
        <v>16.159828000000001</v>
      </c>
      <c r="P21">
        <v>24.958984000000001</v>
      </c>
      <c r="Q21">
        <v>-89.155212000000006</v>
      </c>
      <c r="R21">
        <v>-8.8363589999999999</v>
      </c>
      <c r="S21" s="7"/>
      <c r="T21" s="5">
        <f t="shared" si="3"/>
        <v>4.2857142857142998</v>
      </c>
      <c r="U21" s="5">
        <f t="shared" si="4"/>
        <v>23.651913</v>
      </c>
      <c r="V21" s="5">
        <f t="shared" si="5"/>
        <v>15.033293</v>
      </c>
      <c r="W21" s="7"/>
    </row>
    <row r="22" spans="2:23" x14ac:dyDescent="0.25">
      <c r="B22">
        <v>3857142857.1429</v>
      </c>
      <c r="C22">
        <v>-17.319990000000001</v>
      </c>
      <c r="D22">
        <v>12.047141</v>
      </c>
      <c r="E22">
        <v>19.312806999999999</v>
      </c>
      <c r="F22">
        <v>-75.371941000000007</v>
      </c>
      <c r="G22">
        <v>-7.2635489</v>
      </c>
      <c r="H22" s="7"/>
      <c r="I22" s="5">
        <f t="shared" si="0"/>
        <v>4.4285714285713995</v>
      </c>
      <c r="J22" s="5">
        <f t="shared" si="1"/>
        <v>23.027079000000001</v>
      </c>
      <c r="K22" s="5">
        <f t="shared" si="2"/>
        <v>16.024939</v>
      </c>
      <c r="M22">
        <v>3857142857.1429</v>
      </c>
      <c r="N22">
        <v>-18.947105000000001</v>
      </c>
      <c r="O22">
        <v>18.041473</v>
      </c>
      <c r="P22">
        <v>26.893663</v>
      </c>
      <c r="Q22">
        <v>-94.418937999999997</v>
      </c>
      <c r="R22">
        <v>-8.8843192999999996</v>
      </c>
      <c r="S22" s="7"/>
      <c r="T22" s="5">
        <f t="shared" si="3"/>
        <v>4.4285714285713995</v>
      </c>
      <c r="U22" s="5">
        <f t="shared" si="4"/>
        <v>23.420684999999999</v>
      </c>
      <c r="V22" s="5">
        <f t="shared" si="5"/>
        <v>14.855045</v>
      </c>
      <c r="W22" s="7"/>
    </row>
    <row r="23" spans="2:23" x14ac:dyDescent="0.25">
      <c r="B23">
        <v>4000000000</v>
      </c>
      <c r="C23">
        <v>-17.236363999999998</v>
      </c>
      <c r="D23">
        <v>13.26477</v>
      </c>
      <c r="E23">
        <v>20.431408000000001</v>
      </c>
      <c r="F23">
        <v>-77.627082999999999</v>
      </c>
      <c r="G23">
        <v>-7.2082157000000002</v>
      </c>
      <c r="H23" s="7"/>
      <c r="I23" s="5">
        <f t="shared" si="0"/>
        <v>4.5714285714286005</v>
      </c>
      <c r="J23" s="5">
        <f t="shared" si="1"/>
        <v>22.84329</v>
      </c>
      <c r="K23" s="5">
        <f t="shared" si="2"/>
        <v>15.918761</v>
      </c>
      <c r="M23">
        <v>4000000000</v>
      </c>
      <c r="N23">
        <v>-18.81982</v>
      </c>
      <c r="O23">
        <v>17.795082000000001</v>
      </c>
      <c r="P23">
        <v>26.590202000000001</v>
      </c>
      <c r="Q23">
        <v>-94.422805999999994</v>
      </c>
      <c r="R23">
        <v>-8.8358898000000003</v>
      </c>
      <c r="S23" s="7"/>
      <c r="T23" s="5">
        <f t="shared" si="3"/>
        <v>4.5714285714286005</v>
      </c>
      <c r="U23" s="5">
        <f t="shared" si="4"/>
        <v>23.177537999999998</v>
      </c>
      <c r="V23" s="5">
        <f t="shared" si="5"/>
        <v>14.728584</v>
      </c>
      <c r="W23" s="7"/>
    </row>
    <row r="24" spans="2:23" x14ac:dyDescent="0.25">
      <c r="B24">
        <v>4142857142.8571</v>
      </c>
      <c r="C24">
        <v>-17.094999000000001</v>
      </c>
      <c r="D24">
        <v>15.056137</v>
      </c>
      <c r="E24">
        <v>22.171130999999999</v>
      </c>
      <c r="F24">
        <v>-81.543648000000005</v>
      </c>
      <c r="G24">
        <v>-7.0281482000000004</v>
      </c>
      <c r="H24" s="7"/>
      <c r="I24" s="5">
        <f t="shared" si="0"/>
        <v>4.7142857142857002</v>
      </c>
      <c r="J24" s="5">
        <f t="shared" si="1"/>
        <v>23.811703000000001</v>
      </c>
      <c r="K24" s="5">
        <f t="shared" si="2"/>
        <v>16.820661999999999</v>
      </c>
      <c r="M24">
        <v>4142857142.8571</v>
      </c>
      <c r="N24">
        <v>-18.637623000000001</v>
      </c>
      <c r="O24">
        <v>16.656199999999998</v>
      </c>
      <c r="P24">
        <v>25.378401</v>
      </c>
      <c r="Q24">
        <v>-87.142403000000002</v>
      </c>
      <c r="R24">
        <v>-8.6651459000000006</v>
      </c>
      <c r="S24" s="7"/>
      <c r="T24" s="5">
        <f t="shared" si="3"/>
        <v>4.7142857142857002</v>
      </c>
      <c r="U24" s="5">
        <f t="shared" si="4"/>
        <v>23.561513999999999</v>
      </c>
      <c r="V24" s="5">
        <f t="shared" si="5"/>
        <v>15.221128</v>
      </c>
      <c r="W24" s="7"/>
    </row>
    <row r="25" spans="2:23" x14ac:dyDescent="0.25">
      <c r="B25">
        <v>4285714285.7143002</v>
      </c>
      <c r="C25">
        <v>-17.084033999999999</v>
      </c>
      <c r="D25">
        <v>15.999522000000001</v>
      </c>
      <c r="E25">
        <v>22.986574000000001</v>
      </c>
      <c r="F25">
        <v>-85.412270000000007</v>
      </c>
      <c r="G25">
        <v>-7.1086191999999997</v>
      </c>
      <c r="H25" s="7"/>
      <c r="I25" s="5">
        <f t="shared" si="0"/>
        <v>4.8571428571429003</v>
      </c>
      <c r="J25" s="5">
        <f t="shared" si="1"/>
        <v>24.581026000000001</v>
      </c>
      <c r="K25" s="5">
        <f t="shared" si="2"/>
        <v>17.655754000000002</v>
      </c>
      <c r="M25">
        <v>4285714285.7143002</v>
      </c>
      <c r="N25">
        <v>-18.634679999999999</v>
      </c>
      <c r="O25">
        <v>15.033293</v>
      </c>
      <c r="P25">
        <v>23.651913</v>
      </c>
      <c r="Q25">
        <v>-86.648369000000002</v>
      </c>
      <c r="R25">
        <v>-8.6655645000000003</v>
      </c>
      <c r="S25" s="7"/>
      <c r="T25" s="5">
        <f t="shared" si="3"/>
        <v>4.8571428571429003</v>
      </c>
      <c r="U25" s="5">
        <f t="shared" si="4"/>
        <v>23.833109</v>
      </c>
      <c r="V25" s="5">
        <f t="shared" si="5"/>
        <v>15.567211</v>
      </c>
      <c r="W25" s="7"/>
    </row>
    <row r="26" spans="2:23" x14ac:dyDescent="0.25">
      <c r="B26">
        <v>4428571428.5713997</v>
      </c>
      <c r="C26">
        <v>-16.856285</v>
      </c>
      <c r="D26">
        <v>16.024939</v>
      </c>
      <c r="E26">
        <v>23.027079000000001</v>
      </c>
      <c r="F26">
        <v>-82.147163000000006</v>
      </c>
      <c r="G26">
        <v>-6.8243879999999999</v>
      </c>
      <c r="H26" s="7"/>
      <c r="I26" s="5">
        <f t="shared" si="0"/>
        <v>5</v>
      </c>
      <c r="J26" s="5">
        <f t="shared" si="1"/>
        <v>24.862551</v>
      </c>
      <c r="K26" s="5">
        <f t="shared" si="2"/>
        <v>17.865438000000001</v>
      </c>
      <c r="M26">
        <v>4428571428.5713997</v>
      </c>
      <c r="N26">
        <v>-18.496929000000002</v>
      </c>
      <c r="O26">
        <v>14.855045</v>
      </c>
      <c r="P26">
        <v>23.420684999999999</v>
      </c>
      <c r="Q26">
        <v>-83.716682000000006</v>
      </c>
      <c r="R26">
        <v>-8.5251493000000007</v>
      </c>
      <c r="S26" s="7"/>
      <c r="T26" s="5">
        <f t="shared" si="3"/>
        <v>5</v>
      </c>
      <c r="U26" s="5">
        <f t="shared" si="4"/>
        <v>23.854596999999998</v>
      </c>
      <c r="V26" s="5">
        <f t="shared" si="5"/>
        <v>15.613588</v>
      </c>
      <c r="W26" s="7"/>
    </row>
    <row r="27" spans="2:23" x14ac:dyDescent="0.25">
      <c r="B27">
        <v>4571428571.4286003</v>
      </c>
      <c r="C27">
        <v>-17.108443999999999</v>
      </c>
      <c r="D27">
        <v>15.918761</v>
      </c>
      <c r="E27">
        <v>22.84329</v>
      </c>
      <c r="F27">
        <v>-81.736480999999998</v>
      </c>
      <c r="G27">
        <v>-7.0734123999999996</v>
      </c>
      <c r="H27" s="7"/>
      <c r="I27" s="5">
        <f t="shared" si="0"/>
        <v>5.1428571428570997</v>
      </c>
      <c r="J27" s="5">
        <f t="shared" si="1"/>
        <v>23.805824000000001</v>
      </c>
      <c r="K27" s="5">
        <f t="shared" si="2"/>
        <v>16.810122</v>
      </c>
      <c r="M27">
        <v>4571428571.4286003</v>
      </c>
      <c r="N27">
        <v>-18.483076000000001</v>
      </c>
      <c r="O27">
        <v>14.728584</v>
      </c>
      <c r="P27">
        <v>23.177537999999998</v>
      </c>
      <c r="Q27">
        <v>-85.609275999999994</v>
      </c>
      <c r="R27">
        <v>-8.5062064999999993</v>
      </c>
      <c r="S27" s="7"/>
      <c r="T27" s="5">
        <f t="shared" si="3"/>
        <v>5.1428571428570997</v>
      </c>
      <c r="U27" s="5">
        <f t="shared" si="4"/>
        <v>23.327065000000001</v>
      </c>
      <c r="V27" s="5">
        <f t="shared" si="5"/>
        <v>15.067456999999999</v>
      </c>
      <c r="W27" s="7"/>
    </row>
    <row r="28" spans="2:23" x14ac:dyDescent="0.25">
      <c r="B28">
        <v>4714285714.2856998</v>
      </c>
      <c r="C28">
        <v>-16.814450999999998</v>
      </c>
      <c r="D28">
        <v>16.820661999999999</v>
      </c>
      <c r="E28">
        <v>23.811703000000001</v>
      </c>
      <c r="F28">
        <v>-83.966460999999995</v>
      </c>
      <c r="G28">
        <v>-6.8757839000000001</v>
      </c>
      <c r="H28" s="7"/>
      <c r="I28" s="5">
        <f t="shared" si="0"/>
        <v>5.2857142857142998</v>
      </c>
      <c r="J28" s="5">
        <f t="shared" si="1"/>
        <v>23.157698</v>
      </c>
      <c r="K28" s="5">
        <f t="shared" si="2"/>
        <v>16.094608000000001</v>
      </c>
      <c r="M28">
        <v>4714285714.2856998</v>
      </c>
      <c r="N28">
        <v>-18.299664</v>
      </c>
      <c r="O28">
        <v>15.221128</v>
      </c>
      <c r="P28">
        <v>23.561513999999999</v>
      </c>
      <c r="Q28">
        <v>-84.884551999999999</v>
      </c>
      <c r="R28">
        <v>-8.3155003000000001</v>
      </c>
      <c r="S28" s="7"/>
      <c r="T28" s="5">
        <f t="shared" si="3"/>
        <v>5.2857142857142998</v>
      </c>
      <c r="U28" s="5">
        <f t="shared" si="4"/>
        <v>24.359940000000002</v>
      </c>
      <c r="V28" s="5">
        <f t="shared" si="5"/>
        <v>16.093826</v>
      </c>
      <c r="W28" s="7"/>
    </row>
    <row r="29" spans="2:23" x14ac:dyDescent="0.25">
      <c r="B29">
        <v>4857142857.1429005</v>
      </c>
      <c r="C29">
        <v>-17.056308999999999</v>
      </c>
      <c r="D29">
        <v>17.655754000000002</v>
      </c>
      <c r="E29">
        <v>24.581026000000001</v>
      </c>
      <c r="F29">
        <v>-88.158637999999996</v>
      </c>
      <c r="G29">
        <v>-7.0239301000000003</v>
      </c>
      <c r="H29" s="7"/>
      <c r="I29" s="5">
        <f t="shared" si="0"/>
        <v>5.4285714285713995</v>
      </c>
      <c r="J29" s="5">
        <f t="shared" si="1"/>
        <v>22.248348</v>
      </c>
      <c r="K29" s="5">
        <f t="shared" si="2"/>
        <v>15.195021000000001</v>
      </c>
      <c r="M29">
        <v>4857142857.1429005</v>
      </c>
      <c r="N29">
        <v>-18.208279000000001</v>
      </c>
      <c r="O29">
        <v>15.567211</v>
      </c>
      <c r="P29">
        <v>23.833109</v>
      </c>
      <c r="Q29">
        <v>-85.805992000000003</v>
      </c>
      <c r="R29">
        <v>-8.1994513999999992</v>
      </c>
      <c r="S29" s="7"/>
      <c r="T29" s="5">
        <f t="shared" si="3"/>
        <v>5.4285714285713995</v>
      </c>
      <c r="U29" s="5">
        <f t="shared" si="4"/>
        <v>25.491306000000002</v>
      </c>
      <c r="V29" s="5">
        <f t="shared" si="5"/>
        <v>17.174797000000002</v>
      </c>
      <c r="W29" s="7"/>
    </row>
    <row r="30" spans="2:23" x14ac:dyDescent="0.25">
      <c r="B30">
        <v>5000000000</v>
      </c>
      <c r="C30">
        <v>-16.975424</v>
      </c>
      <c r="D30">
        <v>17.865438000000001</v>
      </c>
      <c r="E30">
        <v>24.862551</v>
      </c>
      <c r="F30">
        <v>-86.347977</v>
      </c>
      <c r="G30">
        <v>-6.8761023999999997</v>
      </c>
      <c r="H30" s="7"/>
      <c r="I30" s="5">
        <f t="shared" si="0"/>
        <v>5.5714285714286005</v>
      </c>
      <c r="J30" s="5">
        <f t="shared" si="1"/>
        <v>22.255970000000001</v>
      </c>
      <c r="K30" s="5">
        <f t="shared" si="2"/>
        <v>15.109634</v>
      </c>
      <c r="M30">
        <v>5000000000</v>
      </c>
      <c r="N30">
        <v>-18.271912</v>
      </c>
      <c r="O30">
        <v>15.613588</v>
      </c>
      <c r="P30">
        <v>23.854596999999998</v>
      </c>
      <c r="Q30">
        <v>-87.052277000000004</v>
      </c>
      <c r="R30">
        <v>-8.2827406000000003</v>
      </c>
      <c r="S30" s="7"/>
      <c r="T30" s="5">
        <f t="shared" si="3"/>
        <v>5.5714285714286005</v>
      </c>
      <c r="U30" s="5">
        <f t="shared" si="4"/>
        <v>27.131613000000002</v>
      </c>
      <c r="V30" s="5">
        <f t="shared" si="5"/>
        <v>18.798994</v>
      </c>
      <c r="W30" s="7"/>
    </row>
    <row r="31" spans="2:23" x14ac:dyDescent="0.25">
      <c r="B31">
        <v>5142857142.8570995</v>
      </c>
      <c r="C31">
        <v>-17.155739000000001</v>
      </c>
      <c r="D31">
        <v>16.810122</v>
      </c>
      <c r="E31">
        <v>23.805824000000001</v>
      </c>
      <c r="F31">
        <v>-86.248435999999998</v>
      </c>
      <c r="G31">
        <v>-7.0913038000000004</v>
      </c>
      <c r="H31" s="7"/>
      <c r="I31" s="5">
        <f t="shared" si="0"/>
        <v>5.7142857142857002</v>
      </c>
      <c r="J31" s="5">
        <f t="shared" si="1"/>
        <v>22.806158</v>
      </c>
      <c r="K31" s="5">
        <f t="shared" si="2"/>
        <v>15.578182999999999</v>
      </c>
      <c r="M31">
        <v>5142857142.8570995</v>
      </c>
      <c r="N31">
        <v>-18.216388999999999</v>
      </c>
      <c r="O31">
        <v>15.067456999999999</v>
      </c>
      <c r="P31">
        <v>23.327065000000001</v>
      </c>
      <c r="Q31">
        <v>-84.913002000000006</v>
      </c>
      <c r="R31">
        <v>-8.2408333000000002</v>
      </c>
      <c r="S31" s="7"/>
      <c r="T31" s="5">
        <f t="shared" si="3"/>
        <v>5.7142857142857002</v>
      </c>
      <c r="U31" s="5">
        <f t="shared" si="4"/>
        <v>26.791166</v>
      </c>
      <c r="V31" s="5">
        <f t="shared" si="5"/>
        <v>18.450952999999998</v>
      </c>
      <c r="W31" s="7"/>
    </row>
    <row r="32" spans="2:23" x14ac:dyDescent="0.25">
      <c r="B32">
        <v>5285714285.7143002</v>
      </c>
      <c r="C32">
        <v>-16.989248</v>
      </c>
      <c r="D32">
        <v>16.094608000000001</v>
      </c>
      <c r="E32">
        <v>23.157698</v>
      </c>
      <c r="F32">
        <v>-81.625541999999996</v>
      </c>
      <c r="G32">
        <v>-7.0197004999999999</v>
      </c>
      <c r="H32" s="7"/>
      <c r="I32" s="5">
        <f t="shared" si="0"/>
        <v>5.8571428571429003</v>
      </c>
      <c r="J32" s="5">
        <f t="shared" si="1"/>
        <v>23.353169999999999</v>
      </c>
      <c r="K32" s="5">
        <f t="shared" si="2"/>
        <v>16.023997999999999</v>
      </c>
      <c r="M32">
        <v>5285714285.7143002</v>
      </c>
      <c r="N32">
        <v>-18.245471999999999</v>
      </c>
      <c r="O32">
        <v>16.093826</v>
      </c>
      <c r="P32">
        <v>24.359940000000002</v>
      </c>
      <c r="Q32">
        <v>-82.640784999999994</v>
      </c>
      <c r="R32">
        <v>-8.2552480999999993</v>
      </c>
      <c r="S32" s="7"/>
      <c r="T32" s="5">
        <f t="shared" si="3"/>
        <v>5.8571428571429003</v>
      </c>
      <c r="U32" s="5">
        <f t="shared" si="4"/>
        <v>26.734856000000001</v>
      </c>
      <c r="V32" s="5">
        <f t="shared" si="5"/>
        <v>18.401168999999999</v>
      </c>
      <c r="W32" s="7"/>
    </row>
    <row r="33" spans="2:23" x14ac:dyDescent="0.25">
      <c r="B33">
        <v>5428571428.5713997</v>
      </c>
      <c r="C33">
        <v>-17.010649000000001</v>
      </c>
      <c r="D33">
        <v>15.195021000000001</v>
      </c>
      <c r="E33">
        <v>22.248348</v>
      </c>
      <c r="F33">
        <v>-82.160576000000006</v>
      </c>
      <c r="G33">
        <v>-7.0782613999999997</v>
      </c>
      <c r="H33" s="7"/>
      <c r="I33" s="5">
        <f t="shared" si="0"/>
        <v>6</v>
      </c>
      <c r="J33" s="5">
        <f t="shared" si="1"/>
        <v>23.058426000000001</v>
      </c>
      <c r="K33" s="5">
        <f t="shared" si="2"/>
        <v>15.732391</v>
      </c>
      <c r="M33">
        <v>5428571428.5713997</v>
      </c>
      <c r="N33">
        <v>-18.350479</v>
      </c>
      <c r="O33">
        <v>17.174797000000002</v>
      </c>
      <c r="P33">
        <v>25.491306000000002</v>
      </c>
      <c r="Q33">
        <v>-93.446197999999995</v>
      </c>
      <c r="R33">
        <v>-8.3022565999999998</v>
      </c>
      <c r="S33" s="7"/>
      <c r="T33" s="5">
        <f t="shared" si="3"/>
        <v>6</v>
      </c>
      <c r="U33" s="5">
        <f t="shared" si="4"/>
        <v>26.711634</v>
      </c>
      <c r="V33" s="5">
        <f t="shared" si="5"/>
        <v>18.321562</v>
      </c>
      <c r="W33" s="7"/>
    </row>
    <row r="34" spans="2:23" x14ac:dyDescent="0.25">
      <c r="B34">
        <v>5571428571.4286003</v>
      </c>
      <c r="C34">
        <v>-17.187056999999999</v>
      </c>
      <c r="D34">
        <v>15.109634</v>
      </c>
      <c r="E34">
        <v>22.255970000000001</v>
      </c>
      <c r="F34">
        <v>-80.944862000000001</v>
      </c>
      <c r="G34">
        <v>-7.0620178999999998</v>
      </c>
      <c r="H34" s="7"/>
      <c r="I34" s="5">
        <f t="shared" si="0"/>
        <v>6.1428571428570997</v>
      </c>
      <c r="J34" s="5">
        <f t="shared" si="1"/>
        <v>22.131615</v>
      </c>
      <c r="K34" s="5">
        <f t="shared" si="2"/>
        <v>14.768257999999999</v>
      </c>
      <c r="M34">
        <v>5571428571.4286003</v>
      </c>
      <c r="N34">
        <v>-18.356928</v>
      </c>
      <c r="O34">
        <v>18.798994</v>
      </c>
      <c r="P34">
        <v>27.131613000000002</v>
      </c>
      <c r="Q34">
        <v>-91.820442</v>
      </c>
      <c r="R34">
        <v>-8.3920192999999994</v>
      </c>
      <c r="S34" s="7"/>
      <c r="T34" s="5">
        <f t="shared" si="3"/>
        <v>6.1428571428570997</v>
      </c>
      <c r="U34" s="5">
        <f t="shared" si="4"/>
        <v>26.519178</v>
      </c>
      <c r="V34" s="5">
        <f t="shared" si="5"/>
        <v>18.090567</v>
      </c>
      <c r="W34" s="7"/>
    </row>
    <row r="35" spans="2:23" x14ac:dyDescent="0.25">
      <c r="B35">
        <v>5714285714.2856998</v>
      </c>
      <c r="C35">
        <v>-17.362473999999999</v>
      </c>
      <c r="D35">
        <v>15.578182999999999</v>
      </c>
      <c r="E35">
        <v>22.806158</v>
      </c>
      <c r="F35">
        <v>-82.232902999999993</v>
      </c>
      <c r="G35">
        <v>-7.2987298999999997</v>
      </c>
      <c r="H35" s="7"/>
      <c r="I35" s="5">
        <f t="shared" si="0"/>
        <v>6.2857142857142998</v>
      </c>
      <c r="J35" s="5">
        <f t="shared" si="1"/>
        <v>21.671296999999999</v>
      </c>
      <c r="K35" s="5">
        <f t="shared" si="2"/>
        <v>14.322326</v>
      </c>
      <c r="M35">
        <v>5714285714.2856998</v>
      </c>
      <c r="N35">
        <v>-18.275158000000001</v>
      </c>
      <c r="O35">
        <v>18.450952999999998</v>
      </c>
      <c r="P35">
        <v>26.791166</v>
      </c>
      <c r="Q35">
        <v>-92.475014000000002</v>
      </c>
      <c r="R35">
        <v>-8.3035841000000001</v>
      </c>
      <c r="S35" s="7"/>
      <c r="T35" s="5">
        <f t="shared" si="3"/>
        <v>6.2857142857142998</v>
      </c>
      <c r="U35" s="5">
        <f t="shared" si="4"/>
        <v>26.531431000000001</v>
      </c>
      <c r="V35" s="5">
        <f t="shared" si="5"/>
        <v>18.077797</v>
      </c>
      <c r="W35" s="7"/>
    </row>
    <row r="36" spans="2:23" x14ac:dyDescent="0.25">
      <c r="B36">
        <v>5857142857.1429005</v>
      </c>
      <c r="C36">
        <v>-17.379473000000001</v>
      </c>
      <c r="D36">
        <v>16.023997999999999</v>
      </c>
      <c r="E36">
        <v>23.353169999999999</v>
      </c>
      <c r="F36">
        <v>-86.078345999999996</v>
      </c>
      <c r="G36">
        <v>-7.3231769</v>
      </c>
      <c r="H36" s="7"/>
      <c r="I36" s="5">
        <f t="shared" si="0"/>
        <v>6.4285714285713995</v>
      </c>
      <c r="J36" s="5">
        <f t="shared" si="1"/>
        <v>22.647452999999999</v>
      </c>
      <c r="K36" s="5">
        <f t="shared" si="2"/>
        <v>15.328404000000001</v>
      </c>
      <c r="M36">
        <v>5857142857.1429005</v>
      </c>
      <c r="N36">
        <v>-18.287506</v>
      </c>
      <c r="O36">
        <v>18.401168999999999</v>
      </c>
      <c r="P36">
        <v>26.734856000000001</v>
      </c>
      <c r="Q36">
        <v>-91.169037000000003</v>
      </c>
      <c r="R36">
        <v>-8.325037</v>
      </c>
      <c r="S36" s="7"/>
      <c r="T36" s="5">
        <f t="shared" si="3"/>
        <v>6.4285714285713995</v>
      </c>
      <c r="U36" s="5">
        <f t="shared" si="4"/>
        <v>27.018991</v>
      </c>
      <c r="V36" s="5">
        <f t="shared" si="5"/>
        <v>18.473794999999999</v>
      </c>
      <c r="W36" s="7"/>
    </row>
    <row r="37" spans="2:23" x14ac:dyDescent="0.25">
      <c r="B37">
        <v>6000000000</v>
      </c>
      <c r="C37">
        <v>-17.359553999999999</v>
      </c>
      <c r="D37">
        <v>15.732391</v>
      </c>
      <c r="E37">
        <v>23.058426000000001</v>
      </c>
      <c r="F37">
        <v>-84.137237999999996</v>
      </c>
      <c r="G37">
        <v>-7.3656110999999997</v>
      </c>
      <c r="H37" s="7"/>
      <c r="I37" s="5">
        <f t="shared" ref="I37:I68" si="6">B41/1000000000</f>
        <v>6.5714285714286005</v>
      </c>
      <c r="J37" s="5">
        <f t="shared" ref="J37:J68" si="7">E41</f>
        <v>23.571634</v>
      </c>
      <c r="K37" s="5">
        <f t="shared" ref="K37:K68" si="8">D41</f>
        <v>16.316181</v>
      </c>
      <c r="M37">
        <v>6000000000</v>
      </c>
      <c r="N37">
        <v>-18.388484999999999</v>
      </c>
      <c r="O37">
        <v>18.321562</v>
      </c>
      <c r="P37">
        <v>26.711634</v>
      </c>
      <c r="Q37">
        <v>-91.616409000000004</v>
      </c>
      <c r="R37">
        <v>-8.3724384000000001</v>
      </c>
      <c r="S37" s="7"/>
      <c r="T37" s="5">
        <f t="shared" ref="T37:T68" si="9">M41/1000000000</f>
        <v>6.5714285714286005</v>
      </c>
      <c r="U37" s="5">
        <f t="shared" ref="U37:U68" si="10">P41</f>
        <v>27.212071999999999</v>
      </c>
      <c r="V37" s="5">
        <f t="shared" ref="V37:V68" si="11">O41</f>
        <v>18.474529</v>
      </c>
      <c r="W37" s="7"/>
    </row>
    <row r="38" spans="2:23" x14ac:dyDescent="0.25">
      <c r="B38">
        <v>6142857142.8570995</v>
      </c>
      <c r="C38">
        <v>-17.244513000000001</v>
      </c>
      <c r="D38">
        <v>14.768257999999999</v>
      </c>
      <c r="E38">
        <v>22.131615</v>
      </c>
      <c r="F38">
        <v>-80.129386999999994</v>
      </c>
      <c r="G38">
        <v>-7.2893132999999999</v>
      </c>
      <c r="H38" s="7"/>
      <c r="I38" s="5">
        <f t="shared" si="6"/>
        <v>6.7142857142857002</v>
      </c>
      <c r="J38" s="5">
        <f t="shared" si="7"/>
        <v>24.334997000000001</v>
      </c>
      <c r="K38" s="5">
        <f t="shared" si="8"/>
        <v>17.092789</v>
      </c>
      <c r="M38">
        <v>6142857142.8570995</v>
      </c>
      <c r="N38">
        <v>-18.521082</v>
      </c>
      <c r="O38">
        <v>18.090567</v>
      </c>
      <c r="P38">
        <v>26.519178</v>
      </c>
      <c r="Q38">
        <v>-92.735138000000006</v>
      </c>
      <c r="R38">
        <v>-8.4727391999999995</v>
      </c>
      <c r="S38" s="7"/>
      <c r="T38" s="5">
        <f t="shared" si="9"/>
        <v>6.7142857142857002</v>
      </c>
      <c r="U38" s="5">
        <f t="shared" si="10"/>
        <v>27.553588999999999</v>
      </c>
      <c r="V38" s="5">
        <f t="shared" si="11"/>
        <v>18.548645</v>
      </c>
      <c r="W38" s="7"/>
    </row>
    <row r="39" spans="2:23" x14ac:dyDescent="0.25">
      <c r="B39">
        <v>6285714285.7143002</v>
      </c>
      <c r="C39">
        <v>-17.536487999999999</v>
      </c>
      <c r="D39">
        <v>14.322326</v>
      </c>
      <c r="E39">
        <v>21.671296999999999</v>
      </c>
      <c r="F39">
        <v>-80.764587000000006</v>
      </c>
      <c r="G39">
        <v>-7.4351434999999997</v>
      </c>
      <c r="H39" s="7"/>
      <c r="I39" s="5">
        <f t="shared" si="6"/>
        <v>6.8571428571429003</v>
      </c>
      <c r="J39" s="5">
        <f t="shared" si="7"/>
        <v>24.284980999999998</v>
      </c>
      <c r="K39" s="5">
        <f t="shared" si="8"/>
        <v>16.992832</v>
      </c>
      <c r="M39">
        <v>6285714285.7143002</v>
      </c>
      <c r="N39">
        <v>-18.357665999999998</v>
      </c>
      <c r="O39">
        <v>18.077797</v>
      </c>
      <c r="P39">
        <v>26.531431000000001</v>
      </c>
      <c r="Q39">
        <v>-89.993553000000006</v>
      </c>
      <c r="R39">
        <v>-8.4406557000000006</v>
      </c>
      <c r="S39" s="7"/>
      <c r="T39" s="5">
        <f t="shared" si="9"/>
        <v>6.8571428571429003</v>
      </c>
      <c r="U39" s="5">
        <f t="shared" si="10"/>
        <v>28.014099000000002</v>
      </c>
      <c r="V39" s="5">
        <f t="shared" si="11"/>
        <v>18.81382</v>
      </c>
      <c r="W39" s="7"/>
    </row>
    <row r="40" spans="2:23" x14ac:dyDescent="0.25">
      <c r="B40">
        <v>6428571428.5713997</v>
      </c>
      <c r="C40">
        <v>-17.255393999999999</v>
      </c>
      <c r="D40">
        <v>15.328404000000001</v>
      </c>
      <c r="E40">
        <v>22.647452999999999</v>
      </c>
      <c r="F40">
        <v>-81.149162000000004</v>
      </c>
      <c r="G40">
        <v>-7.3224591999999999</v>
      </c>
      <c r="H40" s="7"/>
      <c r="I40" s="5">
        <f t="shared" si="6"/>
        <v>7</v>
      </c>
      <c r="J40" s="5">
        <f t="shared" si="7"/>
        <v>23.976606</v>
      </c>
      <c r="K40" s="5">
        <f t="shared" si="8"/>
        <v>16.634632</v>
      </c>
      <c r="M40">
        <v>6428571428.5713997</v>
      </c>
      <c r="N40">
        <v>-18.530033</v>
      </c>
      <c r="O40">
        <v>18.473794999999999</v>
      </c>
      <c r="P40">
        <v>27.018991</v>
      </c>
      <c r="Q40">
        <v>-91.964432000000002</v>
      </c>
      <c r="R40">
        <v>-8.4475078999999997</v>
      </c>
      <c r="S40" s="7"/>
      <c r="T40" s="5">
        <f t="shared" si="9"/>
        <v>7</v>
      </c>
      <c r="U40" s="5">
        <f t="shared" si="10"/>
        <v>28.337582000000001</v>
      </c>
      <c r="V40" s="5">
        <f t="shared" si="11"/>
        <v>18.962008000000001</v>
      </c>
      <c r="W40" s="7"/>
    </row>
    <row r="41" spans="2:23" x14ac:dyDescent="0.25">
      <c r="B41">
        <v>6571428571.4286003</v>
      </c>
      <c r="C41">
        <v>-17.231124999999999</v>
      </c>
      <c r="D41">
        <v>16.316181</v>
      </c>
      <c r="E41">
        <v>23.571634</v>
      </c>
      <c r="F41">
        <v>-86.125702000000004</v>
      </c>
      <c r="G41">
        <v>-7.1995449000000002</v>
      </c>
      <c r="H41" s="7"/>
      <c r="I41" s="5">
        <f t="shared" si="6"/>
        <v>7.1428571428570997</v>
      </c>
      <c r="J41" s="5">
        <f t="shared" si="7"/>
        <v>23.491747</v>
      </c>
      <c r="K41" s="5">
        <f t="shared" si="8"/>
        <v>16.062954000000001</v>
      </c>
      <c r="M41">
        <v>6571428571.4286003</v>
      </c>
      <c r="N41">
        <v>-18.726583000000002</v>
      </c>
      <c r="O41">
        <v>18.474529</v>
      </c>
      <c r="P41">
        <v>27.212071999999999</v>
      </c>
      <c r="Q41">
        <v>-95.727637999999999</v>
      </c>
      <c r="R41">
        <v>-8.7474212999999992</v>
      </c>
      <c r="S41" s="7"/>
      <c r="T41" s="5">
        <f t="shared" si="9"/>
        <v>7.1428571428570997</v>
      </c>
      <c r="U41" s="5">
        <f t="shared" si="10"/>
        <v>28.518775999999999</v>
      </c>
      <c r="V41" s="5">
        <f t="shared" si="11"/>
        <v>19.092652999999999</v>
      </c>
      <c r="W41" s="7"/>
    </row>
    <row r="42" spans="2:23" x14ac:dyDescent="0.25">
      <c r="B42">
        <v>6714285714.2856998</v>
      </c>
      <c r="C42">
        <v>-17.252258000000001</v>
      </c>
      <c r="D42">
        <v>17.092789</v>
      </c>
      <c r="E42">
        <v>24.334997000000001</v>
      </c>
      <c r="F42">
        <v>-85.838554000000002</v>
      </c>
      <c r="G42">
        <v>-7.2443613999999998</v>
      </c>
      <c r="H42" s="7"/>
      <c r="I42" s="5">
        <f t="shared" si="6"/>
        <v>7.2857142857142998</v>
      </c>
      <c r="J42" s="5">
        <f t="shared" si="7"/>
        <v>22.874061999999999</v>
      </c>
      <c r="K42" s="5">
        <f t="shared" si="8"/>
        <v>15.360353999999999</v>
      </c>
      <c r="M42">
        <v>6714285714.2856998</v>
      </c>
      <c r="N42">
        <v>-19.011707000000001</v>
      </c>
      <c r="O42">
        <v>18.548645</v>
      </c>
      <c r="P42">
        <v>27.553588999999999</v>
      </c>
      <c r="Q42">
        <v>-91.960075000000003</v>
      </c>
      <c r="R42">
        <v>-9.0177049999999994</v>
      </c>
      <c r="S42" s="7"/>
      <c r="T42" s="5">
        <f t="shared" si="9"/>
        <v>7.2857142857142998</v>
      </c>
      <c r="U42" s="5">
        <f t="shared" si="10"/>
        <v>27.561539</v>
      </c>
      <c r="V42" s="5">
        <f t="shared" si="11"/>
        <v>18.049723</v>
      </c>
      <c r="W42" s="7"/>
    </row>
    <row r="43" spans="2:23" x14ac:dyDescent="0.25">
      <c r="B43">
        <v>6857142857.1429005</v>
      </c>
      <c r="C43">
        <v>-17.319116999999999</v>
      </c>
      <c r="D43">
        <v>16.992832</v>
      </c>
      <c r="E43">
        <v>24.284980999999998</v>
      </c>
      <c r="F43">
        <v>-85.999984999999995</v>
      </c>
      <c r="G43">
        <v>-7.2827162999999997</v>
      </c>
      <c r="H43" s="7"/>
      <c r="I43" s="5">
        <f t="shared" si="6"/>
        <v>7.4285714285713995</v>
      </c>
      <c r="J43" s="5">
        <f t="shared" si="7"/>
        <v>22.873563999999998</v>
      </c>
      <c r="K43" s="5">
        <f t="shared" si="8"/>
        <v>15.281606</v>
      </c>
      <c r="M43">
        <v>6857142857.1429005</v>
      </c>
      <c r="N43">
        <v>-19.215077999999998</v>
      </c>
      <c r="O43">
        <v>18.81382</v>
      </c>
      <c r="P43">
        <v>28.014099000000002</v>
      </c>
      <c r="Q43">
        <v>-94.464256000000006</v>
      </c>
      <c r="R43">
        <v>-9.2497109999999996</v>
      </c>
      <c r="S43" s="7"/>
      <c r="T43" s="5">
        <f t="shared" si="9"/>
        <v>7.4285714285713995</v>
      </c>
      <c r="U43" s="5">
        <f t="shared" si="10"/>
        <v>27.012630000000001</v>
      </c>
      <c r="V43" s="5">
        <f t="shared" si="11"/>
        <v>17.491337000000001</v>
      </c>
      <c r="W43" s="7"/>
    </row>
    <row r="44" spans="2:23" x14ac:dyDescent="0.25">
      <c r="B44">
        <v>7000000000</v>
      </c>
      <c r="C44">
        <v>-17.403718999999999</v>
      </c>
      <c r="D44">
        <v>16.634632</v>
      </c>
      <c r="E44">
        <v>23.976606</v>
      </c>
      <c r="F44">
        <v>-86.043732000000006</v>
      </c>
      <c r="G44">
        <v>-7.3493713999999999</v>
      </c>
      <c r="H44" s="7"/>
      <c r="I44" s="5">
        <f t="shared" si="6"/>
        <v>7.5714285714286005</v>
      </c>
      <c r="J44" s="5">
        <f t="shared" si="7"/>
        <v>24.259768999999999</v>
      </c>
      <c r="K44" s="5">
        <f t="shared" si="8"/>
        <v>16.595959000000001</v>
      </c>
      <c r="M44">
        <v>7000000000</v>
      </c>
      <c r="N44">
        <v>-19.256805</v>
      </c>
      <c r="O44">
        <v>18.962008000000001</v>
      </c>
      <c r="P44">
        <v>28.337582000000001</v>
      </c>
      <c r="Q44">
        <v>-98.909362999999999</v>
      </c>
      <c r="R44">
        <v>-9.3334217000000006</v>
      </c>
      <c r="S44" s="7"/>
      <c r="T44" s="5">
        <f t="shared" si="9"/>
        <v>7.5714285714286005</v>
      </c>
      <c r="U44" s="5">
        <f t="shared" si="10"/>
        <v>25.962987999999999</v>
      </c>
      <c r="V44" s="5">
        <f t="shared" si="11"/>
        <v>16.452404000000001</v>
      </c>
      <c r="W44" s="7"/>
    </row>
    <row r="45" spans="2:23" x14ac:dyDescent="0.25">
      <c r="B45">
        <v>7142857142.8570995</v>
      </c>
      <c r="C45">
        <v>-17.308679999999999</v>
      </c>
      <c r="D45">
        <v>16.062954000000001</v>
      </c>
      <c r="E45">
        <v>23.491747</v>
      </c>
      <c r="F45">
        <v>-83.858626999999998</v>
      </c>
      <c r="G45">
        <v>-7.3938293000000002</v>
      </c>
      <c r="H45" s="7"/>
      <c r="I45" s="5">
        <f t="shared" si="6"/>
        <v>7.7142857142857002</v>
      </c>
      <c r="J45" s="5">
        <f t="shared" si="7"/>
        <v>26.424638999999999</v>
      </c>
      <c r="K45" s="5">
        <f t="shared" si="8"/>
        <v>18.749286999999999</v>
      </c>
      <c r="M45">
        <v>7142857142.8570995</v>
      </c>
      <c r="N45">
        <v>-19.715464000000001</v>
      </c>
      <c r="O45">
        <v>19.092652999999999</v>
      </c>
      <c r="P45">
        <v>28.518775999999999</v>
      </c>
      <c r="Q45">
        <v>-94.960471999999996</v>
      </c>
      <c r="R45">
        <v>-9.5435876999999998</v>
      </c>
      <c r="S45" s="7"/>
      <c r="T45" s="5">
        <f t="shared" si="9"/>
        <v>7.7142857142857002</v>
      </c>
      <c r="U45" s="5">
        <f t="shared" si="10"/>
        <v>26.293513999999998</v>
      </c>
      <c r="V45" s="5">
        <f t="shared" si="11"/>
        <v>16.814419000000001</v>
      </c>
      <c r="W45" s="7"/>
    </row>
    <row r="46" spans="2:23" x14ac:dyDescent="0.25">
      <c r="B46">
        <v>7285714285.7143002</v>
      </c>
      <c r="C46">
        <v>-17.613871</v>
      </c>
      <c r="D46">
        <v>15.360353999999999</v>
      </c>
      <c r="E46">
        <v>22.874061999999999</v>
      </c>
      <c r="F46">
        <v>-83.454162999999994</v>
      </c>
      <c r="G46">
        <v>-7.5431786000000001</v>
      </c>
      <c r="H46" s="7"/>
      <c r="I46" s="5">
        <f t="shared" si="6"/>
        <v>7.8571428571429003</v>
      </c>
      <c r="J46" s="5">
        <f t="shared" si="7"/>
        <v>28.041084000000001</v>
      </c>
      <c r="K46" s="5">
        <f t="shared" si="8"/>
        <v>20.370958000000002</v>
      </c>
      <c r="M46">
        <v>7285714285.7143002</v>
      </c>
      <c r="N46">
        <v>-19.276409000000001</v>
      </c>
      <c r="O46">
        <v>18.049723</v>
      </c>
      <c r="P46">
        <v>27.561539</v>
      </c>
      <c r="Q46">
        <v>-95.432120999999995</v>
      </c>
      <c r="R46">
        <v>-9.4013586</v>
      </c>
      <c r="S46" s="7"/>
      <c r="T46" s="5">
        <f t="shared" si="9"/>
        <v>7.8571428571429003</v>
      </c>
      <c r="U46" s="5">
        <f t="shared" si="10"/>
        <v>27.798651</v>
      </c>
      <c r="V46" s="5">
        <f t="shared" si="11"/>
        <v>18.266017999999999</v>
      </c>
      <c r="W46" s="7"/>
    </row>
    <row r="47" spans="2:23" x14ac:dyDescent="0.25">
      <c r="B47">
        <v>7428571428.5713997</v>
      </c>
      <c r="C47">
        <v>-17.600812999999999</v>
      </c>
      <c r="D47">
        <v>15.281606</v>
      </c>
      <c r="E47">
        <v>22.873563999999998</v>
      </c>
      <c r="F47">
        <v>-82.419417999999993</v>
      </c>
      <c r="G47">
        <v>-7.6041141000000003</v>
      </c>
      <c r="H47" s="7"/>
      <c r="I47" s="5">
        <f t="shared" si="6"/>
        <v>8</v>
      </c>
      <c r="J47" s="5">
        <f t="shared" si="7"/>
        <v>28.405408999999999</v>
      </c>
      <c r="K47" s="5">
        <f t="shared" si="8"/>
        <v>20.773206999999999</v>
      </c>
      <c r="M47">
        <v>7428571428.5713997</v>
      </c>
      <c r="N47">
        <v>-19.634633999999998</v>
      </c>
      <c r="O47">
        <v>17.491337000000001</v>
      </c>
      <c r="P47">
        <v>27.012630000000001</v>
      </c>
      <c r="Q47">
        <v>-93.785270999999995</v>
      </c>
      <c r="R47">
        <v>-9.5905007999999992</v>
      </c>
      <c r="S47" s="7"/>
      <c r="T47" s="5">
        <f t="shared" si="9"/>
        <v>8</v>
      </c>
      <c r="U47" s="5">
        <f t="shared" si="10"/>
        <v>28.689053000000001</v>
      </c>
      <c r="V47" s="5">
        <f t="shared" si="11"/>
        <v>19.103672</v>
      </c>
      <c r="W47" s="7"/>
    </row>
    <row r="48" spans="2:23" x14ac:dyDescent="0.25">
      <c r="B48">
        <v>7571428571.4286003</v>
      </c>
      <c r="C48">
        <v>-17.714842000000001</v>
      </c>
      <c r="D48">
        <v>16.595959000000001</v>
      </c>
      <c r="E48">
        <v>24.259768999999999</v>
      </c>
      <c r="F48">
        <v>-84.604622000000006</v>
      </c>
      <c r="G48">
        <v>-7.6285806000000003</v>
      </c>
      <c r="H48" s="7"/>
      <c r="I48" s="5">
        <f t="shared" si="6"/>
        <v>8.1428571428570997</v>
      </c>
      <c r="J48" s="5">
        <f t="shared" si="7"/>
        <v>27.646771999999999</v>
      </c>
      <c r="K48" s="5">
        <f t="shared" si="8"/>
        <v>19.996796</v>
      </c>
      <c r="M48">
        <v>7571428571.4286003</v>
      </c>
      <c r="N48">
        <v>-19.420380000000002</v>
      </c>
      <c r="O48">
        <v>16.452404000000001</v>
      </c>
      <c r="P48">
        <v>25.962987999999999</v>
      </c>
      <c r="Q48">
        <v>-90.724898999999994</v>
      </c>
      <c r="R48">
        <v>-9.5720243000000007</v>
      </c>
      <c r="S48" s="7"/>
      <c r="T48" s="5">
        <f t="shared" si="9"/>
        <v>8.1428571428570997</v>
      </c>
      <c r="U48" s="5">
        <f t="shared" si="10"/>
        <v>28.790085000000001</v>
      </c>
      <c r="V48" s="5">
        <f t="shared" si="11"/>
        <v>19.202090999999999</v>
      </c>
      <c r="W48" s="7"/>
    </row>
    <row r="49" spans="2:23" x14ac:dyDescent="0.25">
      <c r="B49">
        <v>7714285714.2856998</v>
      </c>
      <c r="C49">
        <v>-17.703903</v>
      </c>
      <c r="D49">
        <v>18.749286999999999</v>
      </c>
      <c r="E49">
        <v>26.424638999999999</v>
      </c>
      <c r="F49">
        <v>-91.610389999999995</v>
      </c>
      <c r="G49">
        <v>-7.7587356999999999</v>
      </c>
      <c r="H49" s="7"/>
      <c r="I49" s="5">
        <f t="shared" si="6"/>
        <v>8.2857142857143007</v>
      </c>
      <c r="J49" s="5">
        <f t="shared" si="7"/>
        <v>27.547208999999999</v>
      </c>
      <c r="K49" s="5">
        <f t="shared" si="8"/>
        <v>19.876524</v>
      </c>
      <c r="M49">
        <v>7714285714.2856998</v>
      </c>
      <c r="N49">
        <v>-19.482824000000001</v>
      </c>
      <c r="O49">
        <v>16.814419000000001</v>
      </c>
      <c r="P49">
        <v>26.293513999999998</v>
      </c>
      <c r="Q49">
        <v>-89.817779999999999</v>
      </c>
      <c r="R49">
        <v>-9.3692206999999996</v>
      </c>
      <c r="S49" s="7"/>
      <c r="T49" s="5">
        <f t="shared" si="9"/>
        <v>8.2857142857143007</v>
      </c>
      <c r="U49" s="5">
        <f t="shared" si="10"/>
        <v>28.417401999999999</v>
      </c>
      <c r="V49" s="5">
        <f t="shared" si="11"/>
        <v>18.940080999999999</v>
      </c>
      <c r="W49" s="7"/>
    </row>
    <row r="50" spans="2:23" x14ac:dyDescent="0.25">
      <c r="B50">
        <v>7857142857.1429005</v>
      </c>
      <c r="C50">
        <v>-17.648415</v>
      </c>
      <c r="D50">
        <v>20.370958000000002</v>
      </c>
      <c r="E50">
        <v>28.041084000000001</v>
      </c>
      <c r="F50">
        <v>-95.482192999999995</v>
      </c>
      <c r="G50">
        <v>-7.6387419999999997</v>
      </c>
      <c r="H50" s="7"/>
      <c r="I50" s="5">
        <f t="shared" si="6"/>
        <v>8.4285714285714004</v>
      </c>
      <c r="J50" s="5">
        <f t="shared" si="7"/>
        <v>27.394193999999999</v>
      </c>
      <c r="K50" s="5">
        <f t="shared" si="8"/>
        <v>19.663934999999999</v>
      </c>
      <c r="M50">
        <v>7857142857.1429005</v>
      </c>
      <c r="N50">
        <v>-19.511835000000001</v>
      </c>
      <c r="O50">
        <v>18.266017999999999</v>
      </c>
      <c r="P50">
        <v>27.798651</v>
      </c>
      <c r="Q50">
        <v>-95.588959000000003</v>
      </c>
      <c r="R50">
        <v>-9.4960383999999998</v>
      </c>
      <c r="S50" s="7"/>
      <c r="T50" s="5">
        <f t="shared" si="9"/>
        <v>8.4285714285714004</v>
      </c>
      <c r="U50" s="5">
        <f t="shared" si="10"/>
        <v>28.012053999999999</v>
      </c>
      <c r="V50" s="5">
        <f t="shared" si="11"/>
        <v>18.552468999999999</v>
      </c>
      <c r="W50" s="7"/>
    </row>
    <row r="51" spans="2:23" x14ac:dyDescent="0.25">
      <c r="B51">
        <v>8000000000</v>
      </c>
      <c r="C51">
        <v>-17.677553</v>
      </c>
      <c r="D51">
        <v>20.773206999999999</v>
      </c>
      <c r="E51">
        <v>28.405408999999999</v>
      </c>
      <c r="F51">
        <v>-94.222785999999999</v>
      </c>
      <c r="G51">
        <v>-7.6129040999999997</v>
      </c>
      <c r="H51" s="7"/>
      <c r="I51" s="5">
        <f t="shared" si="6"/>
        <v>8.5714285714285996</v>
      </c>
      <c r="J51" s="5">
        <f t="shared" si="7"/>
        <v>27.693138000000001</v>
      </c>
      <c r="K51" s="5">
        <f t="shared" si="8"/>
        <v>19.821225999999999</v>
      </c>
      <c r="M51">
        <v>8000000000</v>
      </c>
      <c r="N51">
        <v>-19.679784999999999</v>
      </c>
      <c r="O51">
        <v>19.103672</v>
      </c>
      <c r="P51">
        <v>28.689053000000001</v>
      </c>
      <c r="Q51">
        <v>-100.2127</v>
      </c>
      <c r="R51">
        <v>-9.7326384000000008</v>
      </c>
      <c r="S51" s="7"/>
      <c r="T51" s="5">
        <f t="shared" si="9"/>
        <v>8.5714285714285996</v>
      </c>
      <c r="U51" s="5">
        <f t="shared" si="10"/>
        <v>27.452223</v>
      </c>
      <c r="V51" s="5">
        <f t="shared" si="11"/>
        <v>18.056538</v>
      </c>
      <c r="W51" s="7"/>
    </row>
    <row r="52" spans="2:23" x14ac:dyDescent="0.25">
      <c r="B52">
        <v>8142857142.8570995</v>
      </c>
      <c r="C52">
        <v>-17.600560999999999</v>
      </c>
      <c r="D52">
        <v>19.996796</v>
      </c>
      <c r="E52">
        <v>27.646771999999999</v>
      </c>
      <c r="F52">
        <v>-93.713852000000003</v>
      </c>
      <c r="G52">
        <v>-7.6449647000000001</v>
      </c>
      <c r="H52" s="7"/>
      <c r="I52" s="5">
        <f t="shared" si="6"/>
        <v>8.7142857142856993</v>
      </c>
      <c r="J52" s="5">
        <f t="shared" si="7"/>
        <v>26.272337</v>
      </c>
      <c r="K52" s="5">
        <f t="shared" si="8"/>
        <v>18.205614000000001</v>
      </c>
      <c r="M52">
        <v>8142857142.8570995</v>
      </c>
      <c r="N52">
        <v>-19.596558000000002</v>
      </c>
      <c r="O52">
        <v>19.202090999999999</v>
      </c>
      <c r="P52">
        <v>28.790085000000001</v>
      </c>
      <c r="Q52">
        <v>-95.184905999999998</v>
      </c>
      <c r="R52">
        <v>-9.5274667999999991</v>
      </c>
      <c r="S52" s="7"/>
      <c r="T52" s="5">
        <f t="shared" si="9"/>
        <v>8.7142857142856993</v>
      </c>
      <c r="U52" s="5">
        <f t="shared" si="10"/>
        <v>26.433931000000001</v>
      </c>
      <c r="V52" s="5">
        <f t="shared" si="11"/>
        <v>17.114681000000001</v>
      </c>
      <c r="W52" s="7"/>
    </row>
    <row r="53" spans="2:23" x14ac:dyDescent="0.25">
      <c r="B53">
        <v>8285714285.7143002</v>
      </c>
      <c r="C53">
        <v>-17.763459999999998</v>
      </c>
      <c r="D53">
        <v>19.876524</v>
      </c>
      <c r="E53">
        <v>27.547208999999999</v>
      </c>
      <c r="F53">
        <v>-91.168861000000007</v>
      </c>
      <c r="G53">
        <v>-7.6920628999999998</v>
      </c>
      <c r="H53" s="7"/>
      <c r="I53" s="5">
        <f t="shared" si="6"/>
        <v>8.8571428571429003</v>
      </c>
      <c r="J53" s="5">
        <f t="shared" si="7"/>
        <v>25.008984000000002</v>
      </c>
      <c r="K53" s="5">
        <f t="shared" si="8"/>
        <v>16.796168999999999</v>
      </c>
      <c r="M53">
        <v>8285714285.7143002</v>
      </c>
      <c r="N53">
        <v>-19.425604</v>
      </c>
      <c r="O53">
        <v>18.940080999999999</v>
      </c>
      <c r="P53">
        <v>28.417401999999999</v>
      </c>
      <c r="Q53">
        <v>-95.920776000000004</v>
      </c>
      <c r="R53">
        <v>-9.5038775999999991</v>
      </c>
      <c r="S53" s="7"/>
      <c r="T53" s="5">
        <f t="shared" si="9"/>
        <v>8.8571428571429003</v>
      </c>
      <c r="U53" s="5">
        <f t="shared" si="10"/>
        <v>26.269639999999999</v>
      </c>
      <c r="V53" s="5">
        <f t="shared" si="11"/>
        <v>17.021597</v>
      </c>
      <c r="W53" s="7"/>
    </row>
    <row r="54" spans="2:23" x14ac:dyDescent="0.25">
      <c r="B54">
        <v>8428571428.5713997</v>
      </c>
      <c r="C54">
        <v>-17.608931999999999</v>
      </c>
      <c r="D54">
        <v>19.663934999999999</v>
      </c>
      <c r="E54">
        <v>27.394193999999999</v>
      </c>
      <c r="F54">
        <v>-93.295287999999999</v>
      </c>
      <c r="G54">
        <v>-7.6750293000000003</v>
      </c>
      <c r="H54" s="7"/>
      <c r="I54" s="5">
        <f t="shared" si="6"/>
        <v>9</v>
      </c>
      <c r="J54" s="5">
        <f t="shared" si="7"/>
        <v>23.830956</v>
      </c>
      <c r="K54" s="5">
        <f t="shared" si="8"/>
        <v>15.622223</v>
      </c>
      <c r="M54">
        <v>8428571428.5713997</v>
      </c>
      <c r="N54">
        <v>-19.484878999999999</v>
      </c>
      <c r="O54">
        <v>18.552468999999999</v>
      </c>
      <c r="P54">
        <v>28.012053999999999</v>
      </c>
      <c r="Q54">
        <v>-98.055923000000007</v>
      </c>
      <c r="R54">
        <v>-9.4006214000000003</v>
      </c>
      <c r="S54" s="7"/>
      <c r="T54" s="5">
        <f t="shared" si="9"/>
        <v>9</v>
      </c>
      <c r="U54" s="5">
        <f t="shared" si="10"/>
        <v>26.331804000000002</v>
      </c>
      <c r="V54" s="5">
        <f t="shared" si="11"/>
        <v>17.062649</v>
      </c>
    </row>
    <row r="55" spans="2:23" x14ac:dyDescent="0.25">
      <c r="B55">
        <v>8571428571.4286003</v>
      </c>
      <c r="C55">
        <v>-17.801984999999998</v>
      </c>
      <c r="D55">
        <v>19.821225999999999</v>
      </c>
      <c r="E55">
        <v>27.693138000000001</v>
      </c>
      <c r="F55">
        <v>-93.042595000000006</v>
      </c>
      <c r="G55">
        <v>-7.8236832999999999</v>
      </c>
      <c r="H55" s="7"/>
      <c r="I55" s="5">
        <f t="shared" si="6"/>
        <v>9.1428571428570997</v>
      </c>
      <c r="J55" s="5">
        <f t="shared" si="7"/>
        <v>24.235668</v>
      </c>
      <c r="K55" s="5">
        <f t="shared" si="8"/>
        <v>16.061184000000001</v>
      </c>
      <c r="M55">
        <v>8571428571.4286003</v>
      </c>
      <c r="N55">
        <v>-19.543077</v>
      </c>
      <c r="O55">
        <v>18.056538</v>
      </c>
      <c r="P55">
        <v>27.452223</v>
      </c>
      <c r="Q55">
        <v>-92.698791999999997</v>
      </c>
      <c r="R55">
        <v>-9.4742613000000002</v>
      </c>
      <c r="S55" s="7"/>
      <c r="T55" s="5">
        <f t="shared" si="9"/>
        <v>9.1428571428570997</v>
      </c>
      <c r="U55" s="5">
        <f t="shared" si="10"/>
        <v>27.631384000000001</v>
      </c>
      <c r="V55" s="5">
        <f t="shared" si="11"/>
        <v>18.292788000000002</v>
      </c>
    </row>
    <row r="56" spans="2:23" x14ac:dyDescent="0.25">
      <c r="B56">
        <v>8714285714.2856998</v>
      </c>
      <c r="C56">
        <v>-18.165119000000001</v>
      </c>
      <c r="D56">
        <v>18.205614000000001</v>
      </c>
      <c r="E56">
        <v>26.272337</v>
      </c>
      <c r="F56">
        <v>-93.317573999999993</v>
      </c>
      <c r="G56">
        <v>-8.1170282</v>
      </c>
      <c r="H56" s="7"/>
      <c r="I56" s="5">
        <f t="shared" si="6"/>
        <v>9.2857142857143007</v>
      </c>
      <c r="J56" s="5">
        <f t="shared" si="7"/>
        <v>25.207048</v>
      </c>
      <c r="K56" s="5">
        <f t="shared" si="8"/>
        <v>17.061989000000001</v>
      </c>
      <c r="M56">
        <v>8714285714.2856998</v>
      </c>
      <c r="N56">
        <v>-19.300362</v>
      </c>
      <c r="O56">
        <v>17.114681000000001</v>
      </c>
      <c r="P56">
        <v>26.433931000000001</v>
      </c>
      <c r="Q56">
        <v>-92.569457999999997</v>
      </c>
      <c r="R56">
        <v>-9.3121767000000002</v>
      </c>
      <c r="S56" s="7"/>
      <c r="T56" s="5">
        <f t="shared" si="9"/>
        <v>9.2857142857143007</v>
      </c>
      <c r="U56" s="5">
        <f t="shared" si="10"/>
        <v>28.311823</v>
      </c>
      <c r="V56" s="5">
        <f t="shared" si="11"/>
        <v>18.994969999999999</v>
      </c>
    </row>
    <row r="57" spans="2:23" x14ac:dyDescent="0.25">
      <c r="B57">
        <v>8857142857.1429005</v>
      </c>
      <c r="C57">
        <v>-18.290123000000001</v>
      </c>
      <c r="D57">
        <v>16.796168999999999</v>
      </c>
      <c r="E57">
        <v>25.008984000000002</v>
      </c>
      <c r="F57">
        <v>-85.645187000000007</v>
      </c>
      <c r="G57">
        <v>-8.2594584999999991</v>
      </c>
      <c r="H57" s="7"/>
      <c r="I57" s="5">
        <f t="shared" si="6"/>
        <v>9.4285714285714004</v>
      </c>
      <c r="J57" s="5">
        <f t="shared" si="7"/>
        <v>25.750689999999999</v>
      </c>
      <c r="K57" s="5">
        <f t="shared" si="8"/>
        <v>17.616174999999998</v>
      </c>
      <c r="M57">
        <v>8857142857.1429005</v>
      </c>
      <c r="N57">
        <v>-19.130804000000001</v>
      </c>
      <c r="O57">
        <v>17.021597</v>
      </c>
      <c r="P57">
        <v>26.269639999999999</v>
      </c>
      <c r="Q57">
        <v>-91.342560000000006</v>
      </c>
      <c r="R57">
        <v>-9.1713141999999994</v>
      </c>
      <c r="S57" s="7"/>
      <c r="T57" s="5">
        <f t="shared" si="9"/>
        <v>9.4285714285714004</v>
      </c>
      <c r="U57" s="5">
        <f t="shared" si="10"/>
        <v>28.568159000000001</v>
      </c>
      <c r="V57" s="5">
        <f t="shared" si="11"/>
        <v>19.262774</v>
      </c>
    </row>
    <row r="58" spans="2:23" x14ac:dyDescent="0.25">
      <c r="B58">
        <v>9000000000</v>
      </c>
      <c r="C58">
        <v>-18.258734</v>
      </c>
      <c r="D58">
        <v>15.622223</v>
      </c>
      <c r="E58">
        <v>23.830956</v>
      </c>
      <c r="F58">
        <v>-85.956169000000003</v>
      </c>
      <c r="G58">
        <v>-8.2619600000000002</v>
      </c>
      <c r="H58" s="7"/>
      <c r="I58" s="5">
        <f t="shared" si="6"/>
        <v>9.5714285714285996</v>
      </c>
      <c r="J58" s="5">
        <f t="shared" si="7"/>
        <v>26.356037000000001</v>
      </c>
      <c r="K58" s="5">
        <f t="shared" si="8"/>
        <v>18.232340000000001</v>
      </c>
      <c r="M58">
        <v>9000000000</v>
      </c>
      <c r="N58">
        <v>-19.285523999999999</v>
      </c>
      <c r="O58">
        <v>17.062649</v>
      </c>
      <c r="P58">
        <v>26.331804000000002</v>
      </c>
      <c r="Q58">
        <v>-91.367637999999999</v>
      </c>
      <c r="R58">
        <v>-9.2606344000000007</v>
      </c>
      <c r="S58" s="7"/>
      <c r="T58" s="5">
        <f t="shared" si="9"/>
        <v>9.5714285714285996</v>
      </c>
      <c r="U58" s="5">
        <f t="shared" si="10"/>
        <v>27.865393000000001</v>
      </c>
      <c r="V58" s="5">
        <f t="shared" si="11"/>
        <v>18.576277000000001</v>
      </c>
    </row>
    <row r="59" spans="2:23" x14ac:dyDescent="0.25">
      <c r="B59">
        <v>9142857142.8570995</v>
      </c>
      <c r="C59">
        <v>-18.108843</v>
      </c>
      <c r="D59">
        <v>16.061184000000001</v>
      </c>
      <c r="E59">
        <v>24.235668</v>
      </c>
      <c r="F59">
        <v>-86.105072000000007</v>
      </c>
      <c r="G59">
        <v>-8.1047820999999995</v>
      </c>
      <c r="H59" s="7"/>
      <c r="I59" s="5">
        <f t="shared" si="6"/>
        <v>9.7142857142856993</v>
      </c>
      <c r="J59" s="5">
        <f t="shared" si="7"/>
        <v>26.248588999999999</v>
      </c>
      <c r="K59" s="5">
        <f t="shared" si="8"/>
        <v>18.193306</v>
      </c>
      <c r="M59">
        <v>9142857142.8570995</v>
      </c>
      <c r="N59">
        <v>-19.356915000000001</v>
      </c>
      <c r="O59">
        <v>18.292788000000002</v>
      </c>
      <c r="P59">
        <v>27.631384000000001</v>
      </c>
      <c r="Q59">
        <v>-92.985427999999999</v>
      </c>
      <c r="R59">
        <v>-9.3755168999999992</v>
      </c>
      <c r="S59" s="7"/>
      <c r="T59" s="5">
        <f t="shared" si="9"/>
        <v>9.7142857142856993</v>
      </c>
      <c r="U59" s="5">
        <f t="shared" si="10"/>
        <v>27.765560000000001</v>
      </c>
      <c r="V59" s="5">
        <f t="shared" si="11"/>
        <v>18.350760000000001</v>
      </c>
    </row>
    <row r="60" spans="2:23" x14ac:dyDescent="0.25">
      <c r="B60">
        <v>9285714285.7143002</v>
      </c>
      <c r="C60">
        <v>-18.158424</v>
      </c>
      <c r="D60">
        <v>17.061989000000001</v>
      </c>
      <c r="E60">
        <v>25.207048</v>
      </c>
      <c r="F60">
        <v>-87.883858000000004</v>
      </c>
      <c r="G60">
        <v>-8.1567106000000003</v>
      </c>
      <c r="H60" s="7"/>
      <c r="I60" s="5">
        <f t="shared" si="6"/>
        <v>9.8571428571429003</v>
      </c>
      <c r="J60" s="5">
        <f t="shared" si="7"/>
        <v>26.464694999999999</v>
      </c>
      <c r="K60" s="5">
        <f t="shared" si="8"/>
        <v>18.358460999999998</v>
      </c>
      <c r="M60">
        <v>9285714285.7143002</v>
      </c>
      <c r="N60">
        <v>-19.388062000000001</v>
      </c>
      <c r="O60">
        <v>18.994969999999999</v>
      </c>
      <c r="P60">
        <v>28.311823</v>
      </c>
      <c r="Q60">
        <v>-99.495170999999999</v>
      </c>
      <c r="R60">
        <v>-9.3796348999999992</v>
      </c>
      <c r="S60" s="7"/>
      <c r="T60" s="5">
        <f t="shared" si="9"/>
        <v>9.8571428571429003</v>
      </c>
      <c r="U60" s="5">
        <f t="shared" si="10"/>
        <v>27.766235000000002</v>
      </c>
      <c r="V60" s="5">
        <f t="shared" si="11"/>
        <v>18.339558</v>
      </c>
    </row>
    <row r="61" spans="2:23" x14ac:dyDescent="0.25">
      <c r="B61">
        <v>9428571428.5713997</v>
      </c>
      <c r="C61">
        <v>-18.144327000000001</v>
      </c>
      <c r="D61">
        <v>17.616174999999998</v>
      </c>
      <c r="E61">
        <v>25.750689999999999</v>
      </c>
      <c r="F61">
        <v>-91.617767000000001</v>
      </c>
      <c r="G61">
        <v>-8.1736907999999993</v>
      </c>
      <c r="H61" s="7"/>
      <c r="I61" s="5">
        <f t="shared" si="6"/>
        <v>10</v>
      </c>
      <c r="J61" s="5">
        <f t="shared" si="7"/>
        <v>27.049702</v>
      </c>
      <c r="K61" s="5">
        <f t="shared" si="8"/>
        <v>18.939411</v>
      </c>
      <c r="M61">
        <v>9428571428.5713997</v>
      </c>
      <c r="N61">
        <v>-19.257999000000002</v>
      </c>
      <c r="O61">
        <v>19.262774</v>
      </c>
      <c r="P61">
        <v>28.568159000000001</v>
      </c>
      <c r="Q61">
        <v>-95.498154</v>
      </c>
      <c r="R61">
        <v>-9.1954031000000001</v>
      </c>
      <c r="S61" s="7"/>
      <c r="T61" s="5">
        <f t="shared" si="9"/>
        <v>10</v>
      </c>
      <c r="U61" s="5">
        <f t="shared" si="10"/>
        <v>27.340776000000002</v>
      </c>
      <c r="V61" s="5">
        <f t="shared" si="11"/>
        <v>17.889481</v>
      </c>
    </row>
    <row r="62" spans="2:23" x14ac:dyDescent="0.25">
      <c r="B62">
        <v>9571428571.4286003</v>
      </c>
      <c r="C62">
        <v>-18.145841999999998</v>
      </c>
      <c r="D62">
        <v>18.232340000000001</v>
      </c>
      <c r="E62">
        <v>26.356037000000001</v>
      </c>
      <c r="F62">
        <v>-89.541199000000006</v>
      </c>
      <c r="G62">
        <v>-8.0731439999999992</v>
      </c>
      <c r="H62" s="7"/>
      <c r="I62" s="5">
        <f t="shared" si="6"/>
        <v>10.142857142857</v>
      </c>
      <c r="J62" s="5">
        <f t="shared" si="7"/>
        <v>27.283379</v>
      </c>
      <c r="K62" s="5">
        <f t="shared" si="8"/>
        <v>19.091584999999998</v>
      </c>
      <c r="M62">
        <v>9571428571.4286003</v>
      </c>
      <c r="N62">
        <v>-19.278210000000001</v>
      </c>
      <c r="O62">
        <v>18.576277000000001</v>
      </c>
      <c r="P62">
        <v>27.865393000000001</v>
      </c>
      <c r="Q62">
        <v>-94.356139999999996</v>
      </c>
      <c r="R62">
        <v>-9.3411150000000003</v>
      </c>
      <c r="S62" s="7"/>
      <c r="T62" s="5">
        <f t="shared" si="9"/>
        <v>10.142857142857</v>
      </c>
      <c r="U62" s="5">
        <f t="shared" si="10"/>
        <v>26.879619999999999</v>
      </c>
      <c r="V62" s="5">
        <f t="shared" si="11"/>
        <v>17.499448999999998</v>
      </c>
    </row>
    <row r="63" spans="2:23" x14ac:dyDescent="0.25">
      <c r="B63">
        <v>9714285714.2856998</v>
      </c>
      <c r="C63">
        <v>-18.044806999999999</v>
      </c>
      <c r="D63">
        <v>18.193306</v>
      </c>
      <c r="E63">
        <v>26.248588999999999</v>
      </c>
      <c r="F63">
        <v>-91.239998</v>
      </c>
      <c r="G63">
        <v>-8.1242532999999995</v>
      </c>
      <c r="H63" s="7"/>
      <c r="I63" s="5">
        <f t="shared" si="6"/>
        <v>10.285714285714</v>
      </c>
      <c r="J63" s="5">
        <f t="shared" si="7"/>
        <v>27.368659999999998</v>
      </c>
      <c r="K63" s="5">
        <f t="shared" si="8"/>
        <v>19.191969</v>
      </c>
      <c r="M63">
        <v>9714285714.2856998</v>
      </c>
      <c r="N63">
        <v>-19.392064999999999</v>
      </c>
      <c r="O63">
        <v>18.350760000000001</v>
      </c>
      <c r="P63">
        <v>27.765560000000001</v>
      </c>
      <c r="Q63">
        <v>-95.388191000000006</v>
      </c>
      <c r="R63">
        <v>-9.3308277000000004</v>
      </c>
      <c r="S63" s="7"/>
      <c r="T63" s="5">
        <f t="shared" si="9"/>
        <v>10.285714285714</v>
      </c>
      <c r="U63" s="5">
        <f t="shared" si="10"/>
        <v>26.539815999999998</v>
      </c>
      <c r="V63" s="5">
        <f t="shared" si="11"/>
        <v>17.174402000000001</v>
      </c>
    </row>
    <row r="64" spans="2:23" x14ac:dyDescent="0.25">
      <c r="B64">
        <v>9857142857.1429005</v>
      </c>
      <c r="C64">
        <v>-17.893826000000001</v>
      </c>
      <c r="D64">
        <v>18.358460999999998</v>
      </c>
      <c r="E64">
        <v>26.464694999999999</v>
      </c>
      <c r="F64">
        <v>-90.632064999999997</v>
      </c>
      <c r="G64">
        <v>-7.9684505000000003</v>
      </c>
      <c r="H64" s="7"/>
      <c r="I64" s="5">
        <f t="shared" si="6"/>
        <v>10.428571428570999</v>
      </c>
      <c r="J64" s="5">
        <f t="shared" si="7"/>
        <v>27.046391</v>
      </c>
      <c r="K64" s="5">
        <f t="shared" si="8"/>
        <v>18.885003999999999</v>
      </c>
      <c r="M64">
        <v>9857142857.1429005</v>
      </c>
      <c r="N64">
        <v>-19.638732999999998</v>
      </c>
      <c r="O64">
        <v>18.339558</v>
      </c>
      <c r="P64">
        <v>27.766235000000002</v>
      </c>
      <c r="Q64">
        <v>-95.287246999999994</v>
      </c>
      <c r="R64">
        <v>-9.5724572999999999</v>
      </c>
      <c r="S64" s="7"/>
      <c r="T64" s="5">
        <f t="shared" si="9"/>
        <v>10.428571428570999</v>
      </c>
      <c r="U64" s="5">
        <f t="shared" si="10"/>
        <v>26.364101000000002</v>
      </c>
      <c r="V64" s="5">
        <f t="shared" si="11"/>
        <v>17.006229000000001</v>
      </c>
    </row>
    <row r="65" spans="2:22" x14ac:dyDescent="0.25">
      <c r="B65">
        <v>10000000000</v>
      </c>
      <c r="C65">
        <v>-18.376978000000001</v>
      </c>
      <c r="D65">
        <v>18.939411</v>
      </c>
      <c r="E65">
        <v>27.049702</v>
      </c>
      <c r="F65">
        <v>-91.225532999999999</v>
      </c>
      <c r="G65">
        <v>-8.2260036000000003</v>
      </c>
      <c r="H65" s="7"/>
      <c r="I65" s="5">
        <f t="shared" si="6"/>
        <v>10.571428571429001</v>
      </c>
      <c r="J65" s="5">
        <f t="shared" si="7"/>
        <v>26.70693</v>
      </c>
      <c r="K65" s="5">
        <f t="shared" si="8"/>
        <v>18.709209000000001</v>
      </c>
      <c r="M65">
        <v>10000000000</v>
      </c>
      <c r="N65">
        <v>-19.289698000000001</v>
      </c>
      <c r="O65">
        <v>17.889481</v>
      </c>
      <c r="P65">
        <v>27.340776000000002</v>
      </c>
      <c r="Q65">
        <v>-94.323395000000005</v>
      </c>
      <c r="R65">
        <v>-9.3767481000000004</v>
      </c>
      <c r="S65" s="7"/>
      <c r="T65" s="5">
        <f t="shared" si="9"/>
        <v>10.571428571429001</v>
      </c>
      <c r="U65" s="5">
        <f t="shared" si="10"/>
        <v>26.675013</v>
      </c>
      <c r="V65" s="5">
        <f t="shared" si="11"/>
        <v>17.279488000000001</v>
      </c>
    </row>
    <row r="66" spans="2:22" x14ac:dyDescent="0.25">
      <c r="B66">
        <v>10142857142.857</v>
      </c>
      <c r="C66">
        <v>-18.123557999999999</v>
      </c>
      <c r="D66">
        <v>19.091584999999998</v>
      </c>
      <c r="E66">
        <v>27.283379</v>
      </c>
      <c r="F66">
        <v>-94.961960000000005</v>
      </c>
      <c r="G66">
        <v>-8.1364163999999999</v>
      </c>
      <c r="H66" s="7"/>
      <c r="I66" s="5">
        <f t="shared" si="6"/>
        <v>10.714285714286</v>
      </c>
      <c r="J66" s="5">
        <f t="shared" si="7"/>
        <v>26.713253000000002</v>
      </c>
      <c r="K66" s="5">
        <f t="shared" si="8"/>
        <v>18.757888999999999</v>
      </c>
      <c r="M66">
        <v>10142857142.857</v>
      </c>
      <c r="N66">
        <v>-19.422402999999999</v>
      </c>
      <c r="O66">
        <v>17.499448999999998</v>
      </c>
      <c r="P66">
        <v>26.879619999999999</v>
      </c>
      <c r="Q66">
        <v>-92.778739999999999</v>
      </c>
      <c r="R66">
        <v>-9.4046841000000008</v>
      </c>
      <c r="S66" s="7"/>
      <c r="T66" s="5">
        <f t="shared" si="9"/>
        <v>10.714285714286</v>
      </c>
      <c r="U66" s="5">
        <f t="shared" si="10"/>
        <v>26.666032999999999</v>
      </c>
      <c r="V66" s="5">
        <f t="shared" si="11"/>
        <v>17.281115</v>
      </c>
    </row>
    <row r="67" spans="2:22" x14ac:dyDescent="0.25">
      <c r="B67">
        <v>10285714285.714001</v>
      </c>
      <c r="C67">
        <v>-18.254915</v>
      </c>
      <c r="D67">
        <v>19.191969</v>
      </c>
      <c r="E67">
        <v>27.368659999999998</v>
      </c>
      <c r="F67">
        <v>-92.628380000000007</v>
      </c>
      <c r="G67">
        <v>-8.2129554999999996</v>
      </c>
      <c r="H67" s="7"/>
      <c r="I67" s="5">
        <f t="shared" si="6"/>
        <v>10.857142857143</v>
      </c>
      <c r="J67" s="5">
        <f t="shared" si="7"/>
        <v>26.185994999999998</v>
      </c>
      <c r="K67" s="5">
        <f t="shared" si="8"/>
        <v>18.289293000000001</v>
      </c>
      <c r="M67">
        <v>10285714285.714001</v>
      </c>
      <c r="N67">
        <v>-19.35885</v>
      </c>
      <c r="O67">
        <v>17.174402000000001</v>
      </c>
      <c r="P67">
        <v>26.539815999999998</v>
      </c>
      <c r="Q67">
        <v>-92.107414000000006</v>
      </c>
      <c r="R67">
        <v>-9.3590821999999996</v>
      </c>
      <c r="S67" s="7"/>
      <c r="T67" s="5">
        <f t="shared" si="9"/>
        <v>10.857142857143</v>
      </c>
      <c r="U67" s="5">
        <f t="shared" si="10"/>
        <v>26.796841000000001</v>
      </c>
      <c r="V67" s="5">
        <f t="shared" si="11"/>
        <v>17.419616999999999</v>
      </c>
    </row>
    <row r="68" spans="2:22" x14ac:dyDescent="0.25">
      <c r="B68">
        <v>10428571428.570999</v>
      </c>
      <c r="C68">
        <v>-18.137356</v>
      </c>
      <c r="D68">
        <v>18.885003999999999</v>
      </c>
      <c r="E68">
        <v>27.046391</v>
      </c>
      <c r="F68">
        <v>-91.108963000000003</v>
      </c>
      <c r="G68">
        <v>-8.1807002999999998</v>
      </c>
      <c r="H68" s="7"/>
      <c r="I68" s="5">
        <f t="shared" si="6"/>
        <v>11</v>
      </c>
      <c r="J68" s="5">
        <f t="shared" si="7"/>
        <v>26.236059000000001</v>
      </c>
      <c r="K68" s="5">
        <f t="shared" si="8"/>
        <v>18.245365</v>
      </c>
      <c r="M68">
        <v>10428571428.570999</v>
      </c>
      <c r="N68">
        <v>-19.361799000000001</v>
      </c>
      <c r="O68">
        <v>17.006229000000001</v>
      </c>
      <c r="P68">
        <v>26.364101000000002</v>
      </c>
      <c r="Q68">
        <v>-92.589416999999997</v>
      </c>
      <c r="R68">
        <v>-9.3324794999999998</v>
      </c>
      <c r="S68" s="7"/>
      <c r="T68" s="5">
        <f t="shared" si="9"/>
        <v>11</v>
      </c>
      <c r="U68" s="5">
        <f t="shared" si="10"/>
        <v>27.104185000000001</v>
      </c>
      <c r="V68" s="5">
        <f t="shared" si="11"/>
        <v>17.722124000000001</v>
      </c>
    </row>
    <row r="69" spans="2:22" x14ac:dyDescent="0.25">
      <c r="B69">
        <v>10571428571.429001</v>
      </c>
      <c r="C69">
        <v>-17.946123</v>
      </c>
      <c r="D69">
        <v>18.709209000000001</v>
      </c>
      <c r="E69">
        <v>26.70693</v>
      </c>
      <c r="F69">
        <v>-92.587868</v>
      </c>
      <c r="G69">
        <v>-8.0905056000000002</v>
      </c>
      <c r="H69" s="7"/>
      <c r="I69" s="5">
        <f t="shared" ref="I69:I100" si="12">B73/1000000000</f>
        <v>11.142857142857</v>
      </c>
      <c r="J69" s="5">
        <f t="shared" ref="J69:J100" si="13">E73</f>
        <v>26.164200000000001</v>
      </c>
      <c r="K69" s="5">
        <f t="shared" ref="K69:K100" si="14">D73</f>
        <v>18.271388999999999</v>
      </c>
      <c r="M69">
        <v>10571428571.429001</v>
      </c>
      <c r="N69">
        <v>-19.438666999999999</v>
      </c>
      <c r="O69">
        <v>17.279488000000001</v>
      </c>
      <c r="P69">
        <v>26.675013</v>
      </c>
      <c r="Q69">
        <v>-91.818504000000004</v>
      </c>
      <c r="R69">
        <v>-9.3820505000000001</v>
      </c>
      <c r="S69" s="7"/>
      <c r="T69" s="5">
        <f t="shared" ref="T69:T100" si="15">M73/1000000000</f>
        <v>11.142857142857</v>
      </c>
      <c r="U69" s="5">
        <f t="shared" ref="U69:U100" si="16">P73</f>
        <v>27.218112999999999</v>
      </c>
      <c r="V69" s="5">
        <f t="shared" ref="V69:V100" si="17">O73</f>
        <v>17.736695999999998</v>
      </c>
    </row>
    <row r="70" spans="2:22" x14ac:dyDescent="0.25">
      <c r="B70">
        <v>10714285714.285999</v>
      </c>
      <c r="C70">
        <v>-17.91827</v>
      </c>
      <c r="D70">
        <v>18.757888999999999</v>
      </c>
      <c r="E70">
        <v>26.713253000000002</v>
      </c>
      <c r="F70">
        <v>-90.563682999999997</v>
      </c>
      <c r="G70">
        <v>-7.7219557999999999</v>
      </c>
      <c r="H70" s="7"/>
      <c r="I70" s="5">
        <f t="shared" si="12"/>
        <v>11.285714285714</v>
      </c>
      <c r="J70" s="5">
        <f t="shared" si="13"/>
        <v>26.267229</v>
      </c>
      <c r="K70" s="5">
        <f t="shared" si="14"/>
        <v>18.397691999999999</v>
      </c>
      <c r="M70">
        <v>10714285714.285999</v>
      </c>
      <c r="N70">
        <v>-19.363844</v>
      </c>
      <c r="O70">
        <v>17.281115</v>
      </c>
      <c r="P70">
        <v>26.666032999999999</v>
      </c>
      <c r="Q70">
        <v>-93.761939999999996</v>
      </c>
      <c r="R70">
        <v>-9.4720429999999993</v>
      </c>
      <c r="S70" s="7"/>
      <c r="T70" s="5">
        <f t="shared" si="15"/>
        <v>11.285714285714</v>
      </c>
      <c r="U70" s="5">
        <f t="shared" si="16"/>
        <v>27.524408000000001</v>
      </c>
      <c r="V70" s="5">
        <f t="shared" si="17"/>
        <v>17.945834999999999</v>
      </c>
    </row>
    <row r="71" spans="2:22" x14ac:dyDescent="0.25">
      <c r="B71">
        <v>10857142857.143</v>
      </c>
      <c r="C71">
        <v>-18.046441999999999</v>
      </c>
      <c r="D71">
        <v>18.289293000000001</v>
      </c>
      <c r="E71">
        <v>26.185994999999998</v>
      </c>
      <c r="F71">
        <v>-91.128296000000006</v>
      </c>
      <c r="G71">
        <v>-8.0536279999999998</v>
      </c>
      <c r="H71" s="7"/>
      <c r="I71" s="5">
        <f t="shared" si="12"/>
        <v>11.428571428570999</v>
      </c>
      <c r="J71" s="5">
        <f t="shared" si="13"/>
        <v>26.367546000000001</v>
      </c>
      <c r="K71" s="5">
        <f t="shared" si="14"/>
        <v>18.441483000000002</v>
      </c>
      <c r="M71">
        <v>10857142857.143</v>
      </c>
      <c r="N71">
        <v>-19.349610999999999</v>
      </c>
      <c r="O71">
        <v>17.419616999999999</v>
      </c>
      <c r="P71">
        <v>26.796841000000001</v>
      </c>
      <c r="Q71">
        <v>-92.562607</v>
      </c>
      <c r="R71">
        <v>-9.3006601</v>
      </c>
      <c r="S71" s="7"/>
      <c r="T71" s="5">
        <f t="shared" si="15"/>
        <v>11.428571428570999</v>
      </c>
      <c r="U71" s="5">
        <f t="shared" si="16"/>
        <v>27.397715000000002</v>
      </c>
      <c r="V71" s="5">
        <f t="shared" si="17"/>
        <v>17.771892999999999</v>
      </c>
    </row>
    <row r="72" spans="2:22" x14ac:dyDescent="0.25">
      <c r="B72">
        <v>11000000000</v>
      </c>
      <c r="C72">
        <v>-17.876362</v>
      </c>
      <c r="D72">
        <v>18.245365</v>
      </c>
      <c r="E72">
        <v>26.236059000000001</v>
      </c>
      <c r="F72">
        <v>-89.567008999999999</v>
      </c>
      <c r="G72">
        <v>-7.9145178999999999</v>
      </c>
      <c r="H72" s="7"/>
      <c r="I72" s="5">
        <f t="shared" si="12"/>
        <v>11.571428571429001</v>
      </c>
      <c r="J72" s="5">
        <f t="shared" si="13"/>
        <v>26.452542999999999</v>
      </c>
      <c r="K72" s="5">
        <f t="shared" si="14"/>
        <v>18.409195</v>
      </c>
      <c r="M72">
        <v>11000000000</v>
      </c>
      <c r="N72">
        <v>-19.393967</v>
      </c>
      <c r="O72">
        <v>17.722124000000001</v>
      </c>
      <c r="P72">
        <v>27.104185000000001</v>
      </c>
      <c r="Q72">
        <v>-92.515411</v>
      </c>
      <c r="R72">
        <v>-9.3589658999999994</v>
      </c>
      <c r="S72" s="7"/>
      <c r="T72" s="5">
        <f t="shared" si="15"/>
        <v>11.571428571429001</v>
      </c>
      <c r="U72" s="5">
        <f t="shared" si="16"/>
        <v>27.489906000000001</v>
      </c>
      <c r="V72" s="5">
        <f t="shared" si="17"/>
        <v>17.863015999999998</v>
      </c>
    </row>
    <row r="73" spans="2:22" x14ac:dyDescent="0.25">
      <c r="B73">
        <v>11142857142.857</v>
      </c>
      <c r="C73">
        <v>-17.973969</v>
      </c>
      <c r="D73">
        <v>18.271388999999999</v>
      </c>
      <c r="E73">
        <v>26.164200000000001</v>
      </c>
      <c r="F73">
        <v>-90.467201000000003</v>
      </c>
      <c r="G73">
        <v>-8.003933</v>
      </c>
      <c r="H73" s="7"/>
      <c r="I73" s="5">
        <f t="shared" si="12"/>
        <v>11.714285714286</v>
      </c>
      <c r="J73" s="5">
        <f t="shared" si="13"/>
        <v>26.663129999999999</v>
      </c>
      <c r="K73" s="5">
        <f t="shared" si="14"/>
        <v>18.529540999999998</v>
      </c>
      <c r="M73">
        <v>11142857142.857</v>
      </c>
      <c r="N73">
        <v>-19.485426</v>
      </c>
      <c r="O73">
        <v>17.736695999999998</v>
      </c>
      <c r="P73">
        <v>27.218112999999999</v>
      </c>
      <c r="Q73">
        <v>-95.941733999999997</v>
      </c>
      <c r="R73">
        <v>-9.4865560999999996</v>
      </c>
      <c r="S73" s="7"/>
      <c r="T73" s="5">
        <f t="shared" si="15"/>
        <v>11.714285714286</v>
      </c>
      <c r="U73" s="5">
        <f t="shared" si="16"/>
        <v>27.427986000000001</v>
      </c>
      <c r="V73" s="5">
        <f t="shared" si="17"/>
        <v>17.771930999999999</v>
      </c>
    </row>
    <row r="74" spans="2:22" x14ac:dyDescent="0.25">
      <c r="B74">
        <v>11285714285.714001</v>
      </c>
      <c r="C74">
        <v>-17.800840000000001</v>
      </c>
      <c r="D74">
        <v>18.397691999999999</v>
      </c>
      <c r="E74">
        <v>26.267229</v>
      </c>
      <c r="F74">
        <v>-90.547638000000006</v>
      </c>
      <c r="G74">
        <v>-7.7599802000000002</v>
      </c>
      <c r="H74" s="7"/>
      <c r="I74" s="5">
        <f t="shared" si="12"/>
        <v>11.857142857143</v>
      </c>
      <c r="J74" s="5">
        <f t="shared" si="13"/>
        <v>26.850297999999999</v>
      </c>
      <c r="K74" s="5">
        <f t="shared" si="14"/>
        <v>18.661117999999998</v>
      </c>
      <c r="M74">
        <v>11285714285.714001</v>
      </c>
      <c r="N74">
        <v>-19.561005000000002</v>
      </c>
      <c r="O74">
        <v>17.945834999999999</v>
      </c>
      <c r="P74">
        <v>27.524408000000001</v>
      </c>
      <c r="Q74">
        <v>-93.284217999999996</v>
      </c>
      <c r="R74">
        <v>-9.598732</v>
      </c>
      <c r="S74" s="7"/>
      <c r="T74" s="5">
        <f t="shared" si="15"/>
        <v>11.857142857143</v>
      </c>
      <c r="U74" s="5">
        <f t="shared" si="16"/>
        <v>27.280718</v>
      </c>
      <c r="V74" s="5">
        <f t="shared" si="17"/>
        <v>17.659264</v>
      </c>
    </row>
    <row r="75" spans="2:22" x14ac:dyDescent="0.25">
      <c r="B75">
        <v>11428571428.570999</v>
      </c>
      <c r="C75">
        <v>-17.926722000000002</v>
      </c>
      <c r="D75">
        <v>18.441483000000002</v>
      </c>
      <c r="E75">
        <v>26.367546000000001</v>
      </c>
      <c r="F75">
        <v>-90.475898999999998</v>
      </c>
      <c r="G75">
        <v>-7.8446999000000002</v>
      </c>
      <c r="H75" s="7"/>
      <c r="I75" s="5">
        <f t="shared" si="12"/>
        <v>12</v>
      </c>
      <c r="J75" s="5">
        <f t="shared" si="13"/>
        <v>26.412334000000001</v>
      </c>
      <c r="K75" s="5">
        <f t="shared" si="14"/>
        <v>18.114227</v>
      </c>
      <c r="M75">
        <v>11428571428.570999</v>
      </c>
      <c r="N75">
        <v>-19.629566000000001</v>
      </c>
      <c r="O75">
        <v>17.771892999999999</v>
      </c>
      <c r="P75">
        <v>27.397715000000002</v>
      </c>
      <c r="Q75">
        <v>-94.477051000000003</v>
      </c>
      <c r="R75">
        <v>-9.6504326000000002</v>
      </c>
      <c r="S75" s="7"/>
      <c r="T75" s="5">
        <f t="shared" si="15"/>
        <v>12</v>
      </c>
      <c r="U75" s="5">
        <f t="shared" si="16"/>
        <v>26.728853000000001</v>
      </c>
      <c r="V75" s="5">
        <f t="shared" si="17"/>
        <v>17.126390000000001</v>
      </c>
    </row>
    <row r="76" spans="2:22" x14ac:dyDescent="0.25">
      <c r="B76">
        <v>11571428571.429001</v>
      </c>
      <c r="C76">
        <v>-18.197845000000001</v>
      </c>
      <c r="D76">
        <v>18.409195</v>
      </c>
      <c r="E76">
        <v>26.452542999999999</v>
      </c>
      <c r="F76">
        <v>-91.401580999999993</v>
      </c>
      <c r="G76">
        <v>-8.1735067000000008</v>
      </c>
      <c r="H76" s="7"/>
      <c r="I76" s="5">
        <f t="shared" si="12"/>
        <v>12.142857142857</v>
      </c>
      <c r="J76" s="5">
        <f t="shared" si="13"/>
        <v>26.629981999999998</v>
      </c>
      <c r="K76" s="5">
        <f t="shared" si="14"/>
        <v>18.191088000000001</v>
      </c>
      <c r="M76">
        <v>11571428571.429001</v>
      </c>
      <c r="N76">
        <v>-19.720666999999999</v>
      </c>
      <c r="O76">
        <v>17.863015999999998</v>
      </c>
      <c r="P76">
        <v>27.489906000000001</v>
      </c>
      <c r="Q76">
        <v>-95.603806000000006</v>
      </c>
      <c r="R76">
        <v>-9.6282987999999996</v>
      </c>
      <c r="S76" s="7"/>
      <c r="T76" s="5">
        <f t="shared" si="15"/>
        <v>12.142857142857</v>
      </c>
      <c r="U76" s="5">
        <f t="shared" si="16"/>
        <v>26.506661999999999</v>
      </c>
      <c r="V76" s="5">
        <f t="shared" si="17"/>
        <v>16.822413999999998</v>
      </c>
    </row>
    <row r="77" spans="2:22" x14ac:dyDescent="0.25">
      <c r="B77">
        <v>11714285714.285999</v>
      </c>
      <c r="C77">
        <v>-17.995117</v>
      </c>
      <c r="D77">
        <v>18.529540999999998</v>
      </c>
      <c r="E77">
        <v>26.663129999999999</v>
      </c>
      <c r="F77">
        <v>-90.936745000000002</v>
      </c>
      <c r="G77">
        <v>-8.1118401999999996</v>
      </c>
      <c r="H77" s="7"/>
      <c r="I77" s="5">
        <f t="shared" si="12"/>
        <v>12.285714285714</v>
      </c>
      <c r="J77" s="5">
        <f t="shared" si="13"/>
        <v>26.479555000000001</v>
      </c>
      <c r="K77" s="5">
        <f t="shared" si="14"/>
        <v>17.917155999999999</v>
      </c>
      <c r="M77">
        <v>11714285714.285999</v>
      </c>
      <c r="N77">
        <v>-19.625471000000001</v>
      </c>
      <c r="O77">
        <v>17.771930999999999</v>
      </c>
      <c r="P77">
        <v>27.427986000000001</v>
      </c>
      <c r="Q77">
        <v>-94.024353000000005</v>
      </c>
      <c r="R77">
        <v>-9.6019381999999993</v>
      </c>
      <c r="S77" s="7"/>
      <c r="T77" s="5">
        <f t="shared" si="15"/>
        <v>12.285714285714</v>
      </c>
      <c r="U77" s="5">
        <f t="shared" si="16"/>
        <v>26.354358999999999</v>
      </c>
      <c r="V77" s="5">
        <f t="shared" si="17"/>
        <v>16.539093000000001</v>
      </c>
    </row>
    <row r="78" spans="2:22" x14ac:dyDescent="0.25">
      <c r="B78">
        <v>11857142857.143</v>
      </c>
      <c r="C78">
        <v>-18.168703000000001</v>
      </c>
      <c r="D78">
        <v>18.661117999999998</v>
      </c>
      <c r="E78">
        <v>26.850297999999999</v>
      </c>
      <c r="F78">
        <v>-91.923912000000001</v>
      </c>
      <c r="G78">
        <v>-8.1154241999999996</v>
      </c>
      <c r="H78" s="7"/>
      <c r="I78" s="5">
        <f t="shared" si="12"/>
        <v>12.428571428570999</v>
      </c>
      <c r="J78" s="5">
        <f t="shared" si="13"/>
        <v>26.473859999999998</v>
      </c>
      <c r="K78" s="5">
        <f t="shared" si="14"/>
        <v>17.821183999999999</v>
      </c>
      <c r="M78">
        <v>11857142857.143</v>
      </c>
      <c r="N78">
        <v>-19.698746</v>
      </c>
      <c r="O78">
        <v>17.659264</v>
      </c>
      <c r="P78">
        <v>27.280718</v>
      </c>
      <c r="Q78">
        <v>-94.138076999999996</v>
      </c>
      <c r="R78">
        <v>-9.7379303000000004</v>
      </c>
      <c r="S78" s="7"/>
      <c r="T78" s="5">
        <f t="shared" si="15"/>
        <v>12.428571428570999</v>
      </c>
      <c r="U78" s="5">
        <f t="shared" si="16"/>
        <v>26.651130999999999</v>
      </c>
      <c r="V78" s="5">
        <f t="shared" si="17"/>
        <v>16.634793999999999</v>
      </c>
    </row>
    <row r="79" spans="2:22" x14ac:dyDescent="0.25">
      <c r="B79">
        <v>12000000000</v>
      </c>
      <c r="C79">
        <v>-18.432162999999999</v>
      </c>
      <c r="D79">
        <v>18.114227</v>
      </c>
      <c r="E79">
        <v>26.412334000000001</v>
      </c>
      <c r="F79">
        <v>-92.893996999999999</v>
      </c>
      <c r="G79">
        <v>-8.3402814999999997</v>
      </c>
      <c r="H79" s="7"/>
      <c r="I79" s="5">
        <f t="shared" si="12"/>
        <v>12.571428571429001</v>
      </c>
      <c r="J79" s="5">
        <f t="shared" si="13"/>
        <v>25.800813999999999</v>
      </c>
      <c r="K79" s="5">
        <f t="shared" si="14"/>
        <v>17.056132999999999</v>
      </c>
      <c r="M79">
        <v>12000000000</v>
      </c>
      <c r="N79">
        <v>-19.459042</v>
      </c>
      <c r="O79">
        <v>17.126390000000001</v>
      </c>
      <c r="P79">
        <v>26.728853000000001</v>
      </c>
      <c r="Q79">
        <v>-94.142928999999995</v>
      </c>
      <c r="R79">
        <v>-9.5244912999999993</v>
      </c>
      <c r="S79" s="7"/>
      <c r="T79" s="5">
        <f t="shared" si="15"/>
        <v>12.571428571429001</v>
      </c>
      <c r="U79" s="5">
        <f t="shared" si="16"/>
        <v>26.775105</v>
      </c>
      <c r="V79" s="5">
        <f t="shared" si="17"/>
        <v>16.671530000000001</v>
      </c>
    </row>
    <row r="80" spans="2:22" x14ac:dyDescent="0.25">
      <c r="B80">
        <v>12142857142.857</v>
      </c>
      <c r="C80">
        <v>-18.468536</v>
      </c>
      <c r="D80">
        <v>18.191088000000001</v>
      </c>
      <c r="E80">
        <v>26.629981999999998</v>
      </c>
      <c r="F80">
        <v>-89.075667999999993</v>
      </c>
      <c r="G80">
        <v>-8.4386147999999999</v>
      </c>
      <c r="H80" s="7"/>
      <c r="I80" s="5">
        <f t="shared" si="12"/>
        <v>12.714285714286</v>
      </c>
      <c r="J80" s="5">
        <f t="shared" si="13"/>
        <v>25.279516000000001</v>
      </c>
      <c r="K80" s="5">
        <f t="shared" si="14"/>
        <v>16.460522000000001</v>
      </c>
      <c r="M80">
        <v>12142857142.857</v>
      </c>
      <c r="N80">
        <v>-19.646763</v>
      </c>
      <c r="O80">
        <v>16.822413999999998</v>
      </c>
      <c r="P80">
        <v>26.506661999999999</v>
      </c>
      <c r="Q80">
        <v>-90.890984000000003</v>
      </c>
      <c r="R80">
        <v>-9.5449704999999998</v>
      </c>
      <c r="S80" s="7"/>
      <c r="T80" s="5">
        <f t="shared" si="15"/>
        <v>12.714285714286</v>
      </c>
      <c r="U80" s="5">
        <f t="shared" si="16"/>
        <v>26.209007</v>
      </c>
      <c r="V80" s="5">
        <f t="shared" si="17"/>
        <v>16.011500999999999</v>
      </c>
    </row>
    <row r="81" spans="2:22" x14ac:dyDescent="0.25">
      <c r="B81">
        <v>12285714285.714001</v>
      </c>
      <c r="C81">
        <v>-18.529616999999998</v>
      </c>
      <c r="D81">
        <v>17.917155999999999</v>
      </c>
      <c r="E81">
        <v>26.479555000000001</v>
      </c>
      <c r="F81">
        <v>-93.467819000000006</v>
      </c>
      <c r="G81">
        <v>-8.5377902999999993</v>
      </c>
      <c r="H81" s="7"/>
      <c r="I81" s="5">
        <f t="shared" si="12"/>
        <v>12.857142857143</v>
      </c>
      <c r="J81" s="5">
        <f t="shared" si="13"/>
        <v>25.371426</v>
      </c>
      <c r="K81" s="5">
        <f t="shared" si="14"/>
        <v>16.398534999999999</v>
      </c>
      <c r="M81">
        <v>12285714285.714001</v>
      </c>
      <c r="N81">
        <v>-20.015953</v>
      </c>
      <c r="O81">
        <v>16.539093000000001</v>
      </c>
      <c r="P81">
        <v>26.354358999999999</v>
      </c>
      <c r="Q81">
        <v>-93.265845999999996</v>
      </c>
      <c r="R81">
        <v>-9.9832850000000004</v>
      </c>
      <c r="S81" s="7"/>
      <c r="T81" s="5">
        <f t="shared" si="15"/>
        <v>12.857142857143</v>
      </c>
      <c r="U81" s="5">
        <f t="shared" si="16"/>
        <v>25.249416</v>
      </c>
      <c r="V81" s="5">
        <f t="shared" si="17"/>
        <v>15.00376</v>
      </c>
    </row>
    <row r="82" spans="2:22" x14ac:dyDescent="0.25">
      <c r="B82">
        <v>12428571428.570999</v>
      </c>
      <c r="C82">
        <v>-18.665403000000001</v>
      </c>
      <c r="D82">
        <v>17.821183999999999</v>
      </c>
      <c r="E82">
        <v>26.473859999999998</v>
      </c>
      <c r="F82">
        <v>-91.950126999999995</v>
      </c>
      <c r="G82">
        <v>-8.7107896999999994</v>
      </c>
      <c r="H82" s="7"/>
      <c r="I82" s="5">
        <f t="shared" si="12"/>
        <v>13</v>
      </c>
      <c r="J82" s="5">
        <f t="shared" si="13"/>
        <v>25.524563000000001</v>
      </c>
      <c r="K82" s="5">
        <f t="shared" si="14"/>
        <v>16.398026000000002</v>
      </c>
      <c r="M82">
        <v>12428571428.570999</v>
      </c>
      <c r="N82">
        <v>-19.935465000000001</v>
      </c>
      <c r="O82">
        <v>16.634793999999999</v>
      </c>
      <c r="P82">
        <v>26.651130999999999</v>
      </c>
      <c r="Q82">
        <v>-93.872269000000003</v>
      </c>
      <c r="R82">
        <v>-9.9175433999999996</v>
      </c>
      <c r="S82" s="7"/>
      <c r="T82" s="5">
        <f t="shared" si="15"/>
        <v>13</v>
      </c>
      <c r="U82" s="5">
        <f t="shared" si="16"/>
        <v>24.445986000000001</v>
      </c>
      <c r="V82" s="5">
        <f t="shared" si="17"/>
        <v>14.171264000000001</v>
      </c>
    </row>
    <row r="83" spans="2:22" x14ac:dyDescent="0.25">
      <c r="B83">
        <v>12571428571.429001</v>
      </c>
      <c r="C83">
        <v>-18.788076</v>
      </c>
      <c r="D83">
        <v>17.056132999999999</v>
      </c>
      <c r="E83">
        <v>25.800813999999999</v>
      </c>
      <c r="F83">
        <v>-89.458457999999993</v>
      </c>
      <c r="G83">
        <v>-8.7094412000000005</v>
      </c>
      <c r="H83" s="7"/>
      <c r="I83" s="5">
        <f t="shared" si="12"/>
        <v>13.142857142857</v>
      </c>
      <c r="J83" s="5">
        <f t="shared" si="13"/>
        <v>25.762604</v>
      </c>
      <c r="K83" s="5">
        <f t="shared" si="14"/>
        <v>16.376574000000002</v>
      </c>
      <c r="M83">
        <v>12571428571.429001</v>
      </c>
      <c r="N83">
        <v>-20.111359</v>
      </c>
      <c r="O83">
        <v>16.671530000000001</v>
      </c>
      <c r="P83">
        <v>26.775105</v>
      </c>
      <c r="Q83">
        <v>-92.858977999999993</v>
      </c>
      <c r="R83">
        <v>-10.14818</v>
      </c>
      <c r="S83" s="7"/>
      <c r="T83" s="5">
        <f t="shared" si="15"/>
        <v>13.142857142857</v>
      </c>
      <c r="U83" s="5">
        <f t="shared" si="16"/>
        <v>24.404786999999999</v>
      </c>
      <c r="V83" s="5">
        <f t="shared" si="17"/>
        <v>14.103293000000001</v>
      </c>
    </row>
    <row r="84" spans="2:22" x14ac:dyDescent="0.25">
      <c r="B84">
        <v>12714285714.285999</v>
      </c>
      <c r="C84">
        <v>-18.832674000000001</v>
      </c>
      <c r="D84">
        <v>16.460522000000001</v>
      </c>
      <c r="E84">
        <v>25.279516000000001</v>
      </c>
      <c r="F84">
        <v>-89.786666999999994</v>
      </c>
      <c r="G84">
        <v>-8.8138103000000001</v>
      </c>
      <c r="H84" s="7"/>
      <c r="I84" s="5">
        <f t="shared" si="12"/>
        <v>13.285714285714</v>
      </c>
      <c r="J84" s="5">
        <f t="shared" si="13"/>
        <v>26.011424999999999</v>
      </c>
      <c r="K84" s="5">
        <f t="shared" si="14"/>
        <v>16.326193</v>
      </c>
      <c r="M84">
        <v>12714285714.285999</v>
      </c>
      <c r="N84">
        <v>-20.228102</v>
      </c>
      <c r="O84">
        <v>16.011500999999999</v>
      </c>
      <c r="P84">
        <v>26.209007</v>
      </c>
      <c r="Q84">
        <v>-94.122703999999999</v>
      </c>
      <c r="R84">
        <v>-10.245003000000001</v>
      </c>
      <c r="S84" s="7"/>
      <c r="T84" s="5">
        <f t="shared" si="15"/>
        <v>13.285714285714</v>
      </c>
      <c r="U84" s="5">
        <f t="shared" si="16"/>
        <v>24.811423999999999</v>
      </c>
      <c r="V84" s="5">
        <f t="shared" si="17"/>
        <v>14.501312</v>
      </c>
    </row>
    <row r="85" spans="2:22" x14ac:dyDescent="0.25">
      <c r="B85">
        <v>12857142857.143</v>
      </c>
      <c r="C85">
        <v>-18.923494000000002</v>
      </c>
      <c r="D85">
        <v>16.398534999999999</v>
      </c>
      <c r="E85">
        <v>25.371426</v>
      </c>
      <c r="F85">
        <v>-89.150734</v>
      </c>
      <c r="G85">
        <v>-8.9337339</v>
      </c>
      <c r="H85" s="7"/>
      <c r="I85" s="5">
        <f t="shared" si="12"/>
        <v>13.428571428570999</v>
      </c>
      <c r="J85" s="5">
        <f t="shared" si="13"/>
        <v>26.175234</v>
      </c>
      <c r="K85" s="5">
        <f t="shared" si="14"/>
        <v>16.122821999999999</v>
      </c>
      <c r="M85">
        <v>12857142857.143</v>
      </c>
      <c r="N85">
        <v>-20.263151000000001</v>
      </c>
      <c r="O85">
        <v>15.00376</v>
      </c>
      <c r="P85">
        <v>25.249416</v>
      </c>
      <c r="Q85">
        <v>-90.895156999999998</v>
      </c>
      <c r="R85">
        <v>-10.199332999999999</v>
      </c>
      <c r="S85" s="7"/>
      <c r="T85" s="5">
        <f t="shared" si="15"/>
        <v>13.428571428570999</v>
      </c>
      <c r="U85" s="5">
        <f t="shared" si="16"/>
        <v>25.249068999999999</v>
      </c>
      <c r="V85" s="5">
        <f t="shared" si="17"/>
        <v>14.975065000000001</v>
      </c>
    </row>
    <row r="86" spans="2:22" x14ac:dyDescent="0.25">
      <c r="B86">
        <v>13000000000</v>
      </c>
      <c r="C86">
        <v>-19.197576999999999</v>
      </c>
      <c r="D86">
        <v>16.398026000000002</v>
      </c>
      <c r="E86">
        <v>25.524563000000001</v>
      </c>
      <c r="F86">
        <v>-90.315040999999994</v>
      </c>
      <c r="G86">
        <v>-9.1711253999999993</v>
      </c>
      <c r="H86" s="7"/>
      <c r="I86" s="5">
        <f t="shared" si="12"/>
        <v>13.571428571429001</v>
      </c>
      <c r="J86" s="5">
        <f t="shared" si="13"/>
        <v>26.011413999999998</v>
      </c>
      <c r="K86" s="5">
        <f t="shared" si="14"/>
        <v>15.647080000000001</v>
      </c>
      <c r="M86">
        <v>13000000000</v>
      </c>
      <c r="N86">
        <v>-20.283391999999999</v>
      </c>
      <c r="O86">
        <v>14.171264000000001</v>
      </c>
      <c r="P86">
        <v>24.445986000000001</v>
      </c>
      <c r="Q86">
        <v>-87.328629000000006</v>
      </c>
      <c r="R86">
        <v>-10.292634</v>
      </c>
      <c r="S86" s="7"/>
      <c r="T86" s="5">
        <f t="shared" si="15"/>
        <v>13.571428571429001</v>
      </c>
      <c r="U86" s="5">
        <f t="shared" si="16"/>
        <v>25.917878999999999</v>
      </c>
      <c r="V86" s="5">
        <f t="shared" si="17"/>
        <v>15.556773</v>
      </c>
    </row>
    <row r="87" spans="2:22" x14ac:dyDescent="0.25">
      <c r="B87">
        <v>13142857142.857</v>
      </c>
      <c r="C87">
        <v>-19.312646999999998</v>
      </c>
      <c r="D87">
        <v>16.376574000000002</v>
      </c>
      <c r="E87">
        <v>25.762604</v>
      </c>
      <c r="F87">
        <v>-91.223534000000001</v>
      </c>
      <c r="G87">
        <v>-9.2747525999999993</v>
      </c>
      <c r="H87" s="7"/>
      <c r="I87" s="5">
        <f t="shared" si="12"/>
        <v>13.714285714286</v>
      </c>
      <c r="J87" s="5">
        <f t="shared" si="13"/>
        <v>26.062698000000001</v>
      </c>
      <c r="K87" s="5">
        <f t="shared" si="14"/>
        <v>15.368209</v>
      </c>
      <c r="M87">
        <v>13142857142.857</v>
      </c>
      <c r="N87">
        <v>-20.322358999999999</v>
      </c>
      <c r="O87">
        <v>14.103293000000001</v>
      </c>
      <c r="P87">
        <v>24.404786999999999</v>
      </c>
      <c r="Q87">
        <v>-89.410499999999999</v>
      </c>
      <c r="R87">
        <v>-10.332201</v>
      </c>
      <c r="S87" s="7"/>
      <c r="T87" s="5">
        <f t="shared" si="15"/>
        <v>13.714285714286</v>
      </c>
      <c r="U87" s="5">
        <f t="shared" si="16"/>
        <v>25.982956000000001</v>
      </c>
      <c r="V87" s="5">
        <f t="shared" si="17"/>
        <v>15.442883</v>
      </c>
    </row>
    <row r="88" spans="2:22" x14ac:dyDescent="0.25">
      <c r="B88">
        <v>13285714285.714001</v>
      </c>
      <c r="C88">
        <v>-19.697275000000001</v>
      </c>
      <c r="D88">
        <v>16.326193</v>
      </c>
      <c r="E88">
        <v>26.011424999999999</v>
      </c>
      <c r="F88">
        <v>-91.343352999999993</v>
      </c>
      <c r="G88">
        <v>-9.7122173000000007</v>
      </c>
      <c r="H88" s="7"/>
      <c r="I88" s="5">
        <f t="shared" si="12"/>
        <v>13.857142857143</v>
      </c>
      <c r="J88" s="5">
        <f t="shared" si="13"/>
        <v>26.151087</v>
      </c>
      <c r="K88" s="5">
        <f t="shared" si="14"/>
        <v>15.080073000000001</v>
      </c>
      <c r="M88">
        <v>13285714285.714001</v>
      </c>
      <c r="N88">
        <v>-20.219749</v>
      </c>
      <c r="O88">
        <v>14.501312</v>
      </c>
      <c r="P88">
        <v>24.811423999999999</v>
      </c>
      <c r="Q88">
        <v>-90.357132000000007</v>
      </c>
      <c r="R88">
        <v>-10.279645</v>
      </c>
      <c r="S88" s="7"/>
      <c r="T88" s="5">
        <f t="shared" si="15"/>
        <v>13.857142857143</v>
      </c>
      <c r="U88" s="5">
        <f t="shared" si="16"/>
        <v>25.926902999999999</v>
      </c>
      <c r="V88" s="5">
        <f t="shared" si="17"/>
        <v>15.073093</v>
      </c>
    </row>
    <row r="89" spans="2:22" x14ac:dyDescent="0.25">
      <c r="B89">
        <v>13428571428.570999</v>
      </c>
      <c r="C89">
        <v>-20.096806000000001</v>
      </c>
      <c r="D89">
        <v>16.122821999999999</v>
      </c>
      <c r="E89">
        <v>26.175234</v>
      </c>
      <c r="F89">
        <v>-92.710457000000005</v>
      </c>
      <c r="G89">
        <v>-10.068728</v>
      </c>
      <c r="H89" s="7"/>
      <c r="I89" s="5">
        <f t="shared" si="12"/>
        <v>14</v>
      </c>
      <c r="J89" s="5">
        <f t="shared" si="13"/>
        <v>27.695468999999999</v>
      </c>
      <c r="K89" s="5">
        <f t="shared" si="14"/>
        <v>16.181657999999999</v>
      </c>
      <c r="M89">
        <v>13428571428.570999</v>
      </c>
      <c r="N89">
        <v>-20.382463000000001</v>
      </c>
      <c r="O89">
        <v>14.975065000000001</v>
      </c>
      <c r="P89">
        <v>25.249068999999999</v>
      </c>
      <c r="Q89">
        <v>-90.013962000000006</v>
      </c>
      <c r="R89">
        <v>-10.318489</v>
      </c>
      <c r="S89" s="7"/>
      <c r="T89" s="5">
        <f t="shared" si="15"/>
        <v>14</v>
      </c>
      <c r="U89" s="5">
        <f t="shared" si="16"/>
        <v>25.835301999999999</v>
      </c>
      <c r="V89" s="5">
        <f t="shared" si="17"/>
        <v>14.651358999999999</v>
      </c>
    </row>
    <row r="90" spans="2:22" x14ac:dyDescent="0.25">
      <c r="B90">
        <v>13571428571.429001</v>
      </c>
      <c r="C90">
        <v>-20.402203</v>
      </c>
      <c r="D90">
        <v>15.647080000000001</v>
      </c>
      <c r="E90">
        <v>26.011413999999998</v>
      </c>
      <c r="F90">
        <v>-93.271973000000003</v>
      </c>
      <c r="G90">
        <v>-10.376293</v>
      </c>
      <c r="H90" s="7"/>
      <c r="I90" s="5">
        <f t="shared" si="12"/>
        <v>14.142857142857</v>
      </c>
      <c r="J90" s="5">
        <f t="shared" si="13"/>
        <v>28.338698999999998</v>
      </c>
      <c r="K90" s="5">
        <f t="shared" si="14"/>
        <v>16.444500000000001</v>
      </c>
      <c r="M90">
        <v>13571428571.429001</v>
      </c>
      <c r="N90">
        <v>-20.229424999999999</v>
      </c>
      <c r="O90">
        <v>15.556773</v>
      </c>
      <c r="P90">
        <v>25.917878999999999</v>
      </c>
      <c r="Q90">
        <v>-91.974220000000003</v>
      </c>
      <c r="R90">
        <v>-10.223874</v>
      </c>
      <c r="S90" s="7"/>
      <c r="T90" s="5">
        <f t="shared" si="15"/>
        <v>14.142857142857</v>
      </c>
      <c r="U90" s="5">
        <f t="shared" si="16"/>
        <v>26.548345999999999</v>
      </c>
      <c r="V90" s="5">
        <f t="shared" si="17"/>
        <v>15.031812</v>
      </c>
    </row>
    <row r="91" spans="2:22" x14ac:dyDescent="0.25">
      <c r="B91">
        <v>13714285714.285999</v>
      </c>
      <c r="C91">
        <v>-20.716498999999999</v>
      </c>
      <c r="D91">
        <v>15.368209</v>
      </c>
      <c r="E91">
        <v>26.062698000000001</v>
      </c>
      <c r="F91">
        <v>-91.546576999999999</v>
      </c>
      <c r="G91">
        <v>-10.647978</v>
      </c>
      <c r="H91" s="7"/>
      <c r="I91" s="5">
        <f t="shared" si="12"/>
        <v>14.285714285714</v>
      </c>
      <c r="J91" s="5">
        <f t="shared" si="13"/>
        <v>29.832405000000001</v>
      </c>
      <c r="K91" s="5">
        <f t="shared" si="14"/>
        <v>17.478888999999999</v>
      </c>
      <c r="M91">
        <v>13714285714.285999</v>
      </c>
      <c r="N91">
        <v>-20.563718999999999</v>
      </c>
      <c r="O91">
        <v>15.442883</v>
      </c>
      <c r="P91">
        <v>25.982956000000001</v>
      </c>
      <c r="Q91">
        <v>-94.879288000000003</v>
      </c>
      <c r="R91">
        <v>-10.540956</v>
      </c>
      <c r="S91" s="7"/>
      <c r="T91" s="5">
        <f t="shared" si="15"/>
        <v>14.285714285714</v>
      </c>
      <c r="U91" s="5">
        <f t="shared" si="16"/>
        <v>26.666858999999999</v>
      </c>
      <c r="V91" s="5">
        <f t="shared" si="17"/>
        <v>14.700640999999999</v>
      </c>
    </row>
    <row r="92" spans="2:22" x14ac:dyDescent="0.25">
      <c r="B92">
        <v>13857142857.143</v>
      </c>
      <c r="C92">
        <v>-21.04307</v>
      </c>
      <c r="D92">
        <v>15.080073000000001</v>
      </c>
      <c r="E92">
        <v>26.151087</v>
      </c>
      <c r="F92">
        <v>-93.876014999999995</v>
      </c>
      <c r="G92">
        <v>-11.059196</v>
      </c>
      <c r="H92" s="7"/>
      <c r="I92" s="5">
        <f t="shared" si="12"/>
        <v>14.428571428570999</v>
      </c>
      <c r="J92" s="5">
        <f t="shared" si="13"/>
        <v>27.703658999999998</v>
      </c>
      <c r="K92" s="5">
        <f t="shared" si="14"/>
        <v>14.603439</v>
      </c>
      <c r="M92">
        <v>13857142857.143</v>
      </c>
      <c r="N92">
        <v>-20.787523</v>
      </c>
      <c r="O92">
        <v>15.073093</v>
      </c>
      <c r="P92">
        <v>25.926902999999999</v>
      </c>
      <c r="Q92">
        <v>-90.545792000000006</v>
      </c>
      <c r="R92">
        <v>-10.855390999999999</v>
      </c>
      <c r="S92" s="7"/>
      <c r="T92" s="5">
        <f t="shared" si="15"/>
        <v>14.428571428570999</v>
      </c>
      <c r="U92" s="5">
        <f t="shared" si="16"/>
        <v>25.686810000000001</v>
      </c>
      <c r="V92" s="5">
        <f t="shared" si="17"/>
        <v>12.478547000000001</v>
      </c>
    </row>
    <row r="93" spans="2:22" x14ac:dyDescent="0.25">
      <c r="B93">
        <v>14000000000</v>
      </c>
      <c r="C93">
        <v>-21.391026</v>
      </c>
      <c r="D93">
        <v>16.181657999999999</v>
      </c>
      <c r="E93">
        <v>27.695468999999999</v>
      </c>
      <c r="F93">
        <v>-94.509628000000006</v>
      </c>
      <c r="G93">
        <v>-11.50587</v>
      </c>
      <c r="H93" s="7"/>
      <c r="I93" s="5">
        <f t="shared" si="12"/>
        <v>14.571428571429001</v>
      </c>
      <c r="J93" s="5">
        <f t="shared" si="13"/>
        <v>27.880911000000001</v>
      </c>
      <c r="K93" s="5">
        <f t="shared" si="14"/>
        <v>14.2143</v>
      </c>
      <c r="M93">
        <v>14000000000</v>
      </c>
      <c r="N93">
        <v>-21.058240999999999</v>
      </c>
      <c r="O93">
        <v>14.651358999999999</v>
      </c>
      <c r="P93">
        <v>25.835301999999999</v>
      </c>
      <c r="Q93">
        <v>-92.241928000000001</v>
      </c>
      <c r="R93">
        <v>-11.165082999999999</v>
      </c>
      <c r="S93" s="7"/>
      <c r="T93" s="5">
        <f t="shared" si="15"/>
        <v>14.571428571429001</v>
      </c>
      <c r="U93" s="5">
        <f t="shared" si="16"/>
        <v>25.551784999999999</v>
      </c>
      <c r="V93" s="5">
        <f t="shared" si="17"/>
        <v>11.753178999999999</v>
      </c>
    </row>
    <row r="94" spans="2:22" x14ac:dyDescent="0.25">
      <c r="B94">
        <v>14142857142.857</v>
      </c>
      <c r="C94">
        <v>-22.013680999999998</v>
      </c>
      <c r="D94">
        <v>16.444500000000001</v>
      </c>
      <c r="E94">
        <v>28.338698999999998</v>
      </c>
      <c r="F94">
        <v>-102.04764</v>
      </c>
      <c r="G94">
        <v>-11.976367</v>
      </c>
      <c r="H94" s="7"/>
      <c r="I94" s="5">
        <f t="shared" si="12"/>
        <v>14.714285714286</v>
      </c>
      <c r="J94" s="5">
        <f t="shared" si="13"/>
        <v>27.084761</v>
      </c>
      <c r="K94" s="5">
        <f t="shared" si="14"/>
        <v>12.726513000000001</v>
      </c>
      <c r="M94">
        <v>14142857142.857</v>
      </c>
      <c r="N94">
        <v>-21.608362</v>
      </c>
      <c r="O94">
        <v>15.031812</v>
      </c>
      <c r="P94">
        <v>26.548345999999999</v>
      </c>
      <c r="Q94">
        <v>-95.482803000000004</v>
      </c>
      <c r="R94">
        <v>-11.531357</v>
      </c>
      <c r="S94" s="7"/>
      <c r="T94" s="5">
        <f t="shared" si="15"/>
        <v>14.714285714286</v>
      </c>
      <c r="U94" s="5">
        <f t="shared" si="16"/>
        <v>28.255307999999999</v>
      </c>
      <c r="V94" s="5">
        <f t="shared" si="17"/>
        <v>13.600319000000001</v>
      </c>
    </row>
    <row r="95" spans="2:22" x14ac:dyDescent="0.25">
      <c r="B95">
        <v>14285714285.714001</v>
      </c>
      <c r="C95">
        <v>-22.390567999999998</v>
      </c>
      <c r="D95">
        <v>17.478888999999999</v>
      </c>
      <c r="E95">
        <v>29.832405000000001</v>
      </c>
      <c r="F95">
        <v>-99.495559999999998</v>
      </c>
      <c r="G95">
        <v>-12.200357</v>
      </c>
      <c r="H95" s="7"/>
      <c r="I95" s="5">
        <f t="shared" si="12"/>
        <v>14.857142857143</v>
      </c>
      <c r="J95" s="5">
        <f t="shared" si="13"/>
        <v>27.576574000000001</v>
      </c>
      <c r="K95" s="5">
        <f t="shared" si="14"/>
        <v>12.739205</v>
      </c>
      <c r="M95">
        <v>14285714285.714001</v>
      </c>
      <c r="N95">
        <v>-22.008759999999999</v>
      </c>
      <c r="O95">
        <v>14.700640999999999</v>
      </c>
      <c r="P95">
        <v>26.666858999999999</v>
      </c>
      <c r="Q95">
        <v>-96.492226000000002</v>
      </c>
      <c r="R95">
        <v>-11.853160000000001</v>
      </c>
      <c r="S95" s="7"/>
      <c r="T95" s="5">
        <f t="shared" si="15"/>
        <v>14.857142857143</v>
      </c>
      <c r="U95" s="5">
        <f t="shared" si="16"/>
        <v>29.729620000000001</v>
      </c>
      <c r="V95" s="5">
        <f t="shared" si="17"/>
        <v>14.833111000000001</v>
      </c>
    </row>
    <row r="96" spans="2:22" x14ac:dyDescent="0.25">
      <c r="B96">
        <v>14428571428.570999</v>
      </c>
      <c r="C96">
        <v>-22.966238000000001</v>
      </c>
      <c r="D96">
        <v>14.603439</v>
      </c>
      <c r="E96">
        <v>27.703658999999998</v>
      </c>
      <c r="F96">
        <v>-105.44159999999999</v>
      </c>
      <c r="G96">
        <v>-12.883819000000001</v>
      </c>
      <c r="H96" s="7"/>
      <c r="I96" s="5">
        <f t="shared" si="12"/>
        <v>15</v>
      </c>
      <c r="J96" s="5">
        <f t="shared" si="13"/>
        <v>24.256803999999999</v>
      </c>
      <c r="K96" s="5">
        <f t="shared" si="14"/>
        <v>7.1900624999999998</v>
      </c>
      <c r="M96">
        <v>14428571428.570999</v>
      </c>
      <c r="N96">
        <v>-22.572959999999998</v>
      </c>
      <c r="O96">
        <v>12.478547000000001</v>
      </c>
      <c r="P96">
        <v>25.686810000000001</v>
      </c>
      <c r="Q96">
        <v>-94.799057000000005</v>
      </c>
      <c r="R96">
        <v>-12.514138000000001</v>
      </c>
      <c r="S96" s="7"/>
      <c r="T96" s="5">
        <f t="shared" si="15"/>
        <v>15</v>
      </c>
      <c r="U96" s="5">
        <f t="shared" si="16"/>
        <v>24.464046</v>
      </c>
      <c r="V96" s="5">
        <f t="shared" si="17"/>
        <v>5.9415250000000004</v>
      </c>
    </row>
    <row r="97" spans="2:22" x14ac:dyDescent="0.25">
      <c r="B97">
        <v>14571428571.429001</v>
      </c>
      <c r="C97">
        <v>-24.173883</v>
      </c>
      <c r="D97">
        <v>14.2143</v>
      </c>
      <c r="E97">
        <v>27.880911000000001</v>
      </c>
      <c r="F97">
        <v>-91.275542999999999</v>
      </c>
      <c r="G97">
        <v>-14.216485</v>
      </c>
      <c r="H97" s="7"/>
      <c r="I97" s="5">
        <f t="shared" si="12"/>
        <v>15.142857142857</v>
      </c>
      <c r="J97" s="5">
        <f t="shared" si="13"/>
        <v>18.304535000000001</v>
      </c>
      <c r="K97" s="5">
        <f t="shared" si="14"/>
        <v>-2.9565839999999999</v>
      </c>
      <c r="M97">
        <v>14571428571.429001</v>
      </c>
      <c r="N97">
        <v>-25.190083000000001</v>
      </c>
      <c r="O97">
        <v>11.753178999999999</v>
      </c>
      <c r="P97">
        <v>25.551784999999999</v>
      </c>
      <c r="Q97">
        <v>-92.895415999999997</v>
      </c>
      <c r="R97">
        <v>-15.257485000000001</v>
      </c>
      <c r="S97" s="7"/>
      <c r="T97" s="5">
        <f t="shared" si="15"/>
        <v>15.142857142857</v>
      </c>
      <c r="U97" s="5">
        <f t="shared" si="16"/>
        <v>16.147473999999999</v>
      </c>
      <c r="V97" s="5">
        <f t="shared" si="17"/>
        <v>-7.618957</v>
      </c>
    </row>
    <row r="98" spans="2:22" x14ac:dyDescent="0.25">
      <c r="B98">
        <v>14714285714.285999</v>
      </c>
      <c r="C98">
        <v>-23.860052</v>
      </c>
      <c r="D98">
        <v>12.726513000000001</v>
      </c>
      <c r="E98">
        <v>27.084761</v>
      </c>
      <c r="F98">
        <v>-101.56918</v>
      </c>
      <c r="G98">
        <v>-13.899525000000001</v>
      </c>
      <c r="H98" s="7"/>
      <c r="I98" s="5">
        <f t="shared" si="12"/>
        <v>15.285714285714</v>
      </c>
      <c r="J98" s="5">
        <f t="shared" si="13"/>
        <v>13.220433999999999</v>
      </c>
      <c r="K98" s="5">
        <f t="shared" si="14"/>
        <v>-14.418809</v>
      </c>
      <c r="M98">
        <v>14714285714.285999</v>
      </c>
      <c r="N98">
        <v>-23.586468</v>
      </c>
      <c r="O98">
        <v>13.600319000000001</v>
      </c>
      <c r="P98">
        <v>28.255307999999999</v>
      </c>
      <c r="Q98">
        <v>-96.873131000000001</v>
      </c>
      <c r="R98">
        <v>-13.624192000000001</v>
      </c>
      <c r="S98" s="7"/>
      <c r="T98" s="5">
        <f t="shared" si="15"/>
        <v>15.285714285714</v>
      </c>
      <c r="U98" s="5">
        <f t="shared" si="16"/>
        <v>10.509736</v>
      </c>
      <c r="V98" s="5">
        <f t="shared" si="17"/>
        <v>-19.598092999999999</v>
      </c>
    </row>
    <row r="99" spans="2:22" x14ac:dyDescent="0.25">
      <c r="B99">
        <v>14857142857.143</v>
      </c>
      <c r="C99">
        <v>-24.906744</v>
      </c>
      <c r="D99">
        <v>12.739205</v>
      </c>
      <c r="E99">
        <v>27.576574000000001</v>
      </c>
      <c r="F99">
        <v>-102.33638999999999</v>
      </c>
      <c r="G99">
        <v>-14.958733000000001</v>
      </c>
      <c r="H99" s="7"/>
      <c r="I99" s="5">
        <f t="shared" si="12"/>
        <v>15.428571428570999</v>
      </c>
      <c r="J99" s="5">
        <f t="shared" si="13"/>
        <v>11.450499000000001</v>
      </c>
      <c r="K99" s="5">
        <f t="shared" si="14"/>
        <v>-21.492623999999999</v>
      </c>
      <c r="M99">
        <v>14857142857.143</v>
      </c>
      <c r="N99">
        <v>-25.028858</v>
      </c>
      <c r="O99">
        <v>14.833111000000001</v>
      </c>
      <c r="P99">
        <v>29.729620000000001</v>
      </c>
      <c r="Q99">
        <v>-113.2496</v>
      </c>
      <c r="R99">
        <v>-15.083290999999999</v>
      </c>
      <c r="S99" s="7"/>
      <c r="T99" s="5">
        <f t="shared" si="15"/>
        <v>15.428571428570999</v>
      </c>
      <c r="U99" s="5">
        <f t="shared" si="16"/>
        <v>12.523554000000001</v>
      </c>
      <c r="V99" s="5">
        <f t="shared" si="17"/>
        <v>-21.480993000000002</v>
      </c>
    </row>
    <row r="100" spans="2:22" x14ac:dyDescent="0.25">
      <c r="B100">
        <v>15000000000</v>
      </c>
      <c r="C100">
        <v>-25.83259</v>
      </c>
      <c r="D100">
        <v>7.1900624999999998</v>
      </c>
      <c r="E100">
        <v>24.256803999999999</v>
      </c>
      <c r="F100">
        <v>-96.327811999999994</v>
      </c>
      <c r="G100">
        <v>-15.65385</v>
      </c>
      <c r="H100" s="7"/>
      <c r="I100" s="5">
        <f t="shared" si="12"/>
        <v>15.571428571429001</v>
      </c>
      <c r="J100" s="5">
        <f t="shared" si="13"/>
        <v>14.335139</v>
      </c>
      <c r="K100" s="5">
        <f t="shared" si="14"/>
        <v>-21.520357000000001</v>
      </c>
      <c r="M100">
        <v>15000000000</v>
      </c>
      <c r="N100">
        <v>-26.154942999999999</v>
      </c>
      <c r="O100">
        <v>5.9415250000000004</v>
      </c>
      <c r="P100">
        <v>24.464046</v>
      </c>
      <c r="Q100">
        <v>-103.18674</v>
      </c>
      <c r="R100">
        <v>-15.982048000000001</v>
      </c>
      <c r="S100" s="7"/>
      <c r="T100" s="5">
        <f t="shared" si="15"/>
        <v>15.571428571429001</v>
      </c>
      <c r="U100" s="5">
        <f t="shared" si="16"/>
        <v>16.512893999999999</v>
      </c>
      <c r="V100" s="5">
        <f t="shared" si="17"/>
        <v>-19.249544</v>
      </c>
    </row>
    <row r="101" spans="2:22" x14ac:dyDescent="0.25">
      <c r="B101">
        <v>15142857142.857</v>
      </c>
      <c r="C101">
        <v>-30.631716000000001</v>
      </c>
      <c r="D101">
        <v>-2.9565839999999999</v>
      </c>
      <c r="E101">
        <v>18.304535000000001</v>
      </c>
      <c r="F101">
        <v>-88.589316999999994</v>
      </c>
      <c r="G101">
        <v>-20.587641000000001</v>
      </c>
      <c r="H101" s="7"/>
      <c r="I101" s="5">
        <f t="shared" ref="I101:I103" si="18">B105/1000000000</f>
        <v>15.714285714286</v>
      </c>
      <c r="J101" s="5">
        <f t="shared" ref="J101:J103" si="19">E105</f>
        <v>17.202379000000001</v>
      </c>
      <c r="K101" s="5">
        <f t="shared" ref="K101:K103" si="20">D105</f>
        <v>-19.406760999999999</v>
      </c>
      <c r="M101">
        <v>15142857142.857</v>
      </c>
      <c r="N101">
        <v>-34.538218999999998</v>
      </c>
      <c r="O101">
        <v>-7.618957</v>
      </c>
      <c r="P101">
        <v>16.147473999999999</v>
      </c>
      <c r="Q101">
        <v>-76.378876000000005</v>
      </c>
      <c r="R101">
        <v>-24.502223999999998</v>
      </c>
      <c r="S101" s="7"/>
      <c r="T101" s="5">
        <f t="shared" ref="T101:T103" si="21">M105/1000000000</f>
        <v>15.714285714286</v>
      </c>
      <c r="U101" s="5">
        <f t="shared" ref="U101:U103" si="22">P105</f>
        <v>19.645935000000001</v>
      </c>
      <c r="V101" s="5">
        <f t="shared" ref="V101:V103" si="23">O105</f>
        <v>-16.774415999999999</v>
      </c>
    </row>
    <row r="102" spans="2:22" x14ac:dyDescent="0.25">
      <c r="B102">
        <v>15285714285.714001</v>
      </c>
      <c r="C102">
        <v>-37.559691999999998</v>
      </c>
      <c r="D102">
        <v>-14.418809</v>
      </c>
      <c r="E102">
        <v>13.220433999999999</v>
      </c>
      <c r="F102">
        <v>-79.415351999999999</v>
      </c>
      <c r="G102">
        <v>-27.541865999999999</v>
      </c>
      <c r="H102" s="7"/>
      <c r="I102" s="5">
        <f t="shared" si="18"/>
        <v>15.857142857143</v>
      </c>
      <c r="J102" s="5">
        <f t="shared" si="19"/>
        <v>20.102475999999999</v>
      </c>
      <c r="K102" s="5">
        <f t="shared" si="20"/>
        <v>-15.757785999999999</v>
      </c>
      <c r="M102">
        <v>15285714285.714001</v>
      </c>
      <c r="N102">
        <v>-40.823959000000002</v>
      </c>
      <c r="O102">
        <v>-19.598092999999999</v>
      </c>
      <c r="P102">
        <v>10.509736</v>
      </c>
      <c r="Q102">
        <v>-79.272011000000006</v>
      </c>
      <c r="R102">
        <v>-30.815021999999999</v>
      </c>
      <c r="S102" s="7"/>
      <c r="T102" s="5">
        <f t="shared" si="21"/>
        <v>15.857142857143</v>
      </c>
      <c r="U102" s="5">
        <f t="shared" si="22"/>
        <v>20.352739</v>
      </c>
      <c r="V102" s="5">
        <f t="shared" si="23"/>
        <v>-15.416157</v>
      </c>
    </row>
    <row r="103" spans="2:22" x14ac:dyDescent="0.25">
      <c r="B103">
        <v>15428571428.570999</v>
      </c>
      <c r="C103">
        <v>-44.862751000000003</v>
      </c>
      <c r="D103">
        <v>-21.492623999999999</v>
      </c>
      <c r="E103">
        <v>11.450499000000001</v>
      </c>
      <c r="F103">
        <v>-84.644951000000006</v>
      </c>
      <c r="G103">
        <v>-34.788223000000002</v>
      </c>
      <c r="H103" s="7"/>
      <c r="I103" s="5">
        <f t="shared" si="18"/>
        <v>16</v>
      </c>
      <c r="J103" s="5">
        <f t="shared" si="19"/>
        <v>21.022905000000002</v>
      </c>
      <c r="K103" s="5">
        <f t="shared" si="20"/>
        <v>-14.161910000000001</v>
      </c>
      <c r="M103">
        <v>15428571428.570999</v>
      </c>
      <c r="N103">
        <v>-45.075190999999997</v>
      </c>
      <c r="O103">
        <v>-21.480993000000002</v>
      </c>
      <c r="P103">
        <v>12.523554000000001</v>
      </c>
      <c r="Q103">
        <v>-88.072677999999996</v>
      </c>
      <c r="R103">
        <v>-35.006241000000003</v>
      </c>
      <c r="S103" s="7"/>
      <c r="T103" s="5">
        <f t="shared" si="21"/>
        <v>16</v>
      </c>
      <c r="U103" s="5">
        <f t="shared" si="22"/>
        <v>19.640438</v>
      </c>
      <c r="V103" s="5">
        <f t="shared" si="23"/>
        <v>-15.511564999999999</v>
      </c>
    </row>
    <row r="104" spans="2:22" x14ac:dyDescent="0.25">
      <c r="B104">
        <v>15571428571.429001</v>
      </c>
      <c r="C104">
        <v>-46.555798000000003</v>
      </c>
      <c r="D104">
        <v>-21.520357000000001</v>
      </c>
      <c r="E104">
        <v>14.335139</v>
      </c>
      <c r="F104">
        <v>-93.918671000000003</v>
      </c>
      <c r="G104">
        <v>-36.499279000000001</v>
      </c>
      <c r="M104">
        <v>15571428571.429001</v>
      </c>
      <c r="N104">
        <v>-46.241351999999999</v>
      </c>
      <c r="O104">
        <v>-19.249544</v>
      </c>
      <c r="P104">
        <v>16.512893999999999</v>
      </c>
      <c r="Q104">
        <v>-100.19086</v>
      </c>
      <c r="R104">
        <v>-36.192379000000003</v>
      </c>
    </row>
    <row r="105" spans="2:22" x14ac:dyDescent="0.25">
      <c r="B105">
        <v>15714285714.285999</v>
      </c>
      <c r="C105">
        <v>-46.361545999999997</v>
      </c>
      <c r="D105">
        <v>-19.406760999999999</v>
      </c>
      <c r="E105">
        <v>17.202379000000001</v>
      </c>
      <c r="F105">
        <v>-105.65452000000001</v>
      </c>
      <c r="G105">
        <v>-36.278984000000001</v>
      </c>
      <c r="M105">
        <v>15714285714.285999</v>
      </c>
      <c r="N105">
        <v>-46.165218000000003</v>
      </c>
      <c r="O105">
        <v>-16.774415999999999</v>
      </c>
      <c r="P105">
        <v>19.645935000000001</v>
      </c>
      <c r="Q105">
        <v>-108.68449</v>
      </c>
      <c r="R105">
        <v>-36.088692000000002</v>
      </c>
    </row>
    <row r="106" spans="2:22" x14ac:dyDescent="0.25">
      <c r="B106">
        <v>15857142857.143</v>
      </c>
      <c r="C106">
        <v>-46.975861000000002</v>
      </c>
      <c r="D106">
        <v>-15.757785999999999</v>
      </c>
      <c r="E106">
        <v>20.102475999999999</v>
      </c>
      <c r="F106">
        <v>-103.66586</v>
      </c>
      <c r="G106">
        <v>-37.049149</v>
      </c>
      <c r="M106">
        <v>15857142857.143</v>
      </c>
      <c r="N106">
        <v>-46.899441000000003</v>
      </c>
      <c r="O106">
        <v>-15.416157</v>
      </c>
      <c r="P106">
        <v>20.352739</v>
      </c>
      <c r="Q106">
        <v>-108.39618</v>
      </c>
      <c r="R106">
        <v>-36.979984000000002</v>
      </c>
    </row>
    <row r="107" spans="2:22" x14ac:dyDescent="0.25">
      <c r="B107">
        <v>16000000000</v>
      </c>
      <c r="C107">
        <v>-44.342421999999999</v>
      </c>
      <c r="D107">
        <v>-14.161910000000001</v>
      </c>
      <c r="E107">
        <v>21.022905000000002</v>
      </c>
      <c r="F107">
        <v>-109.1724</v>
      </c>
      <c r="G107">
        <v>-34.252651</v>
      </c>
      <c r="M107">
        <v>16000000000</v>
      </c>
      <c r="N107">
        <v>-44.317824999999999</v>
      </c>
      <c r="O107">
        <v>-15.511564999999999</v>
      </c>
      <c r="P107">
        <v>19.640438</v>
      </c>
      <c r="Q107">
        <v>-102.56985</v>
      </c>
      <c r="R107">
        <v>-34.238014</v>
      </c>
    </row>
    <row r="108" spans="2:22" x14ac:dyDescent="0.25">
      <c r="B108" t="s">
        <v>23</v>
      </c>
      <c r="M108" t="s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74"/>
  <sheetViews>
    <sheetView workbookViewId="0">
      <selection activeCell="A2" sqref="A2"/>
    </sheetView>
  </sheetViews>
  <sheetFormatPr defaultRowHeight="15" x14ac:dyDescent="0.25"/>
  <cols>
    <col min="1" max="1" width="18.7109375" style="34" customWidth="1"/>
    <col min="2" max="2" width="12" style="65" bestFit="1" customWidth="1"/>
    <col min="3" max="3" width="9.28515625" style="65" bestFit="1" customWidth="1"/>
    <col min="4" max="4" width="18.7109375" style="34" customWidth="1"/>
    <col min="5" max="5" width="12" style="65" bestFit="1" customWidth="1"/>
    <col min="6" max="6" width="9.28515625" style="65" bestFit="1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1" bestFit="1" customWidth="1"/>
    <col min="17" max="17" width="9.5703125" style="41" bestFit="1" customWidth="1"/>
    <col min="18" max="18" width="10.140625" style="41" bestFit="1" customWidth="1"/>
    <col min="19" max="19" width="2" style="22" customWidth="1"/>
    <col min="20" max="20" width="14" style="41" bestFit="1" customWidth="1"/>
    <col min="21" max="21" width="9.5703125" style="41" bestFit="1" customWidth="1"/>
    <col min="22" max="22" width="10.7109375" style="41" bestFit="1" customWidth="1"/>
    <col min="23" max="23" width="2" style="22" customWidth="1"/>
  </cols>
  <sheetData>
    <row r="1" spans="1:22" x14ac:dyDescent="0.25">
      <c r="A1" s="43" t="s">
        <v>215</v>
      </c>
      <c r="B1" s="65" t="s">
        <v>101</v>
      </c>
      <c r="D1" s="43" t="s">
        <v>216</v>
      </c>
      <c r="E1" s="65" t="s">
        <v>101</v>
      </c>
      <c r="H1" s="23" t="s">
        <v>185</v>
      </c>
      <c r="I1" s="23" t="s">
        <v>3</v>
      </c>
      <c r="J1" s="23" t="s">
        <v>4</v>
      </c>
      <c r="L1" s="23" t="s">
        <v>185</v>
      </c>
      <c r="M1" s="23" t="s">
        <v>5</v>
      </c>
      <c r="N1" s="23" t="s">
        <v>6</v>
      </c>
      <c r="P1" s="23" t="s">
        <v>185</v>
      </c>
      <c r="Q1" s="41" t="s">
        <v>7</v>
      </c>
      <c r="R1" s="41" t="s">
        <v>8</v>
      </c>
      <c r="S1" s="32"/>
      <c r="T1" s="23" t="s">
        <v>185</v>
      </c>
      <c r="U1" s="41" t="s">
        <v>9</v>
      </c>
      <c r="V1" s="41" t="s">
        <v>10</v>
      </c>
    </row>
    <row r="2" spans="1:22" x14ac:dyDescent="0.25">
      <c r="B2" s="65" t="s">
        <v>102</v>
      </c>
      <c r="C2" s="65" t="s">
        <v>103</v>
      </c>
      <c r="E2" s="65" t="s">
        <v>102</v>
      </c>
      <c r="F2" s="65" t="s">
        <v>103</v>
      </c>
      <c r="H2" s="42"/>
      <c r="P2" s="42"/>
      <c r="S2" s="32"/>
      <c r="T2" s="42"/>
    </row>
    <row r="3" spans="1:22" x14ac:dyDescent="0.25">
      <c r="A3" s="66" t="s">
        <v>261</v>
      </c>
      <c r="B3" s="65" t="s">
        <v>232</v>
      </c>
      <c r="D3" s="66" t="s">
        <v>261</v>
      </c>
      <c r="E3" s="65" t="s">
        <v>232</v>
      </c>
      <c r="H3" s="23">
        <f t="shared" ref="H3:H34" si="0">B63/1000000000</f>
        <v>6</v>
      </c>
      <c r="I3" s="23">
        <f t="shared" ref="I3:I34" si="1">C63</f>
        <v>-64.666397000000003</v>
      </c>
      <c r="J3" s="23">
        <f t="shared" ref="J3:J34" si="2">F63</f>
        <v>-46.600014000000002</v>
      </c>
      <c r="L3" s="23">
        <f t="shared" ref="L3:L34" si="3">B117/1000000000</f>
        <v>9</v>
      </c>
      <c r="M3" s="23">
        <f t="shared" ref="M3:M34" si="4">C117</f>
        <v>-50.13382</v>
      </c>
      <c r="N3" s="23">
        <f t="shared" ref="N3:N34" si="5">F117</f>
        <v>-65.768555000000006</v>
      </c>
      <c r="P3" s="41">
        <f t="shared" ref="P3:P34" si="6">B171/1000000000</f>
        <v>11</v>
      </c>
      <c r="Q3" s="23">
        <f t="shared" ref="Q3:Q34" si="7">C171</f>
        <v>-62.217284999999997</v>
      </c>
      <c r="R3" s="23">
        <f t="shared" ref="R3:R34" si="8">F171</f>
        <v>-59.988148000000002</v>
      </c>
      <c r="S3" s="32"/>
      <c r="T3" s="23">
        <f t="shared" ref="T3:T34" si="9">B225/1000000000</f>
        <v>12</v>
      </c>
      <c r="U3" s="23">
        <f t="shared" ref="U3:U34" si="10">C225</f>
        <v>-51.899799000000002</v>
      </c>
      <c r="V3" s="23">
        <f t="shared" ref="V3:V34" si="11">F225</f>
        <v>-76.693634000000003</v>
      </c>
    </row>
    <row r="4" spans="1:22" x14ac:dyDescent="0.25">
      <c r="A4" s="66" t="s">
        <v>262</v>
      </c>
      <c r="B4" s="65" t="s">
        <v>233</v>
      </c>
      <c r="C4" s="65" t="s">
        <v>234</v>
      </c>
      <c r="D4" s="66" t="s">
        <v>262</v>
      </c>
      <c r="E4" s="65" t="s">
        <v>233</v>
      </c>
      <c r="F4" s="65" t="s">
        <v>234</v>
      </c>
      <c r="H4" s="23">
        <f t="shared" si="0"/>
        <v>6.125</v>
      </c>
      <c r="I4" s="23">
        <f t="shared" si="1"/>
        <v>-65.284217999999996</v>
      </c>
      <c r="J4" s="23">
        <f t="shared" si="2"/>
        <v>-46.436934999999998</v>
      </c>
      <c r="L4" s="23">
        <f t="shared" si="3"/>
        <v>9.0625</v>
      </c>
      <c r="M4" s="23">
        <f t="shared" si="4"/>
        <v>-49.505775</v>
      </c>
      <c r="N4" s="23">
        <f t="shared" si="5"/>
        <v>-65.678505000000001</v>
      </c>
      <c r="P4" s="41">
        <f t="shared" si="6"/>
        <v>11.020833333333</v>
      </c>
      <c r="Q4" s="23">
        <f t="shared" si="7"/>
        <v>-62.383713</v>
      </c>
      <c r="R4" s="23">
        <f t="shared" si="8"/>
        <v>-59.868225000000002</v>
      </c>
      <c r="S4" s="32"/>
      <c r="T4" s="23">
        <f t="shared" si="9"/>
        <v>12</v>
      </c>
      <c r="U4" s="23">
        <f t="shared" si="10"/>
        <v>-51.904415</v>
      </c>
      <c r="V4" s="23">
        <f t="shared" si="11"/>
        <v>-76.797882000000001</v>
      </c>
    </row>
    <row r="5" spans="1:22" x14ac:dyDescent="0.25">
      <c r="A5" s="66" t="s">
        <v>263</v>
      </c>
      <c r="B5" s="65" t="s">
        <v>105</v>
      </c>
      <c r="D5" s="66" t="s">
        <v>263</v>
      </c>
      <c r="E5" s="65" t="s">
        <v>105</v>
      </c>
      <c r="H5" s="23">
        <f t="shared" si="0"/>
        <v>6.25</v>
      </c>
      <c r="I5" s="23">
        <f t="shared" si="1"/>
        <v>-65.416381999999999</v>
      </c>
      <c r="J5" s="23">
        <f t="shared" si="2"/>
        <v>-46.252707999999998</v>
      </c>
      <c r="L5" s="23">
        <f t="shared" si="3"/>
        <v>9.125</v>
      </c>
      <c r="M5" s="23">
        <f t="shared" si="4"/>
        <v>-48.602435999999997</v>
      </c>
      <c r="N5" s="23">
        <f t="shared" si="5"/>
        <v>-65.614104999999995</v>
      </c>
      <c r="P5" s="41">
        <f t="shared" si="6"/>
        <v>11.041666666667</v>
      </c>
      <c r="Q5" s="23">
        <f t="shared" si="7"/>
        <v>-62.382668000000002</v>
      </c>
      <c r="R5" s="23">
        <f t="shared" si="8"/>
        <v>-59.840266999999997</v>
      </c>
      <c r="S5" s="32"/>
      <c r="T5" s="23">
        <f t="shared" si="9"/>
        <v>12</v>
      </c>
      <c r="U5" s="23">
        <f t="shared" si="10"/>
        <v>-51.915545999999999</v>
      </c>
      <c r="V5" s="23">
        <f t="shared" si="11"/>
        <v>-76.930496000000005</v>
      </c>
    </row>
    <row r="6" spans="1:22" x14ac:dyDescent="0.25">
      <c r="A6" s="66" t="s">
        <v>264</v>
      </c>
      <c r="D6" s="66" t="s">
        <v>264</v>
      </c>
      <c r="H6" s="23">
        <f t="shared" si="0"/>
        <v>6.375</v>
      </c>
      <c r="I6" s="23">
        <f t="shared" si="1"/>
        <v>-64.775756999999999</v>
      </c>
      <c r="J6" s="23">
        <f t="shared" si="2"/>
        <v>-46.198909999999998</v>
      </c>
      <c r="L6" s="23">
        <f t="shared" si="3"/>
        <v>9.1875</v>
      </c>
      <c r="M6" s="23">
        <f t="shared" si="4"/>
        <v>-46.653503000000001</v>
      </c>
      <c r="N6" s="23">
        <f t="shared" si="5"/>
        <v>-65.590339999999998</v>
      </c>
      <c r="P6" s="41">
        <f t="shared" si="6"/>
        <v>11.0625</v>
      </c>
      <c r="Q6" s="23">
        <f t="shared" si="7"/>
        <v>-61.906399</v>
      </c>
      <c r="R6" s="23">
        <f t="shared" si="8"/>
        <v>-59.968516999999999</v>
      </c>
      <c r="S6" s="32"/>
      <c r="T6" s="23">
        <f t="shared" si="9"/>
        <v>12</v>
      </c>
      <c r="U6" s="23">
        <f t="shared" si="10"/>
        <v>-51.908389999999997</v>
      </c>
      <c r="V6" s="23">
        <f t="shared" si="11"/>
        <v>-76.831558000000001</v>
      </c>
    </row>
    <row r="7" spans="1:22" x14ac:dyDescent="0.25">
      <c r="B7" s="65" t="s">
        <v>19</v>
      </c>
      <c r="E7" s="65" t="s">
        <v>19</v>
      </c>
      <c r="H7" s="23">
        <f t="shared" si="0"/>
        <v>6.5</v>
      </c>
      <c r="I7" s="23">
        <f t="shared" si="1"/>
        <v>-63.892806999999998</v>
      </c>
      <c r="J7" s="23">
        <f t="shared" si="2"/>
        <v>-46.216461000000002</v>
      </c>
      <c r="L7" s="23">
        <f t="shared" si="3"/>
        <v>9.25</v>
      </c>
      <c r="M7" s="23">
        <f t="shared" si="4"/>
        <v>-45.996020999999999</v>
      </c>
      <c r="N7" s="23">
        <f t="shared" si="5"/>
        <v>-65.492431999999994</v>
      </c>
      <c r="P7" s="41">
        <f t="shared" si="6"/>
        <v>11.083333333333</v>
      </c>
      <c r="Q7" s="23">
        <f t="shared" si="7"/>
        <v>-61.53331</v>
      </c>
      <c r="R7" s="23">
        <f t="shared" si="8"/>
        <v>-60.460608999999998</v>
      </c>
      <c r="S7" s="32"/>
      <c r="T7" s="23">
        <f t="shared" si="9"/>
        <v>12</v>
      </c>
      <c r="U7" s="23">
        <f t="shared" si="10"/>
        <v>-51.899166000000001</v>
      </c>
      <c r="V7" s="23">
        <f t="shared" si="11"/>
        <v>-76.619086999999993</v>
      </c>
    </row>
    <row r="8" spans="1:22" x14ac:dyDescent="0.25">
      <c r="B8" s="65" t="s">
        <v>20</v>
      </c>
      <c r="C8" s="65" t="s">
        <v>225</v>
      </c>
      <c r="E8" s="65" t="s">
        <v>20</v>
      </c>
      <c r="F8" s="65" t="s">
        <v>225</v>
      </c>
      <c r="H8" s="23">
        <f t="shared" si="0"/>
        <v>6.625</v>
      </c>
      <c r="I8" s="23">
        <f t="shared" si="1"/>
        <v>-63.335307999999998</v>
      </c>
      <c r="J8" s="23">
        <f t="shared" si="2"/>
        <v>-46.243076000000002</v>
      </c>
      <c r="L8" s="23">
        <f t="shared" si="3"/>
        <v>9.3125</v>
      </c>
      <c r="M8" s="23">
        <f t="shared" si="4"/>
        <v>-45.278728000000001</v>
      </c>
      <c r="N8" s="23">
        <f t="shared" si="5"/>
        <v>-65.466446000000005</v>
      </c>
      <c r="P8" s="41">
        <f t="shared" si="6"/>
        <v>11.104166666667</v>
      </c>
      <c r="Q8" s="23">
        <f t="shared" si="7"/>
        <v>-61.365501000000002</v>
      </c>
      <c r="R8" s="23">
        <f t="shared" si="8"/>
        <v>-60.833793999999997</v>
      </c>
      <c r="S8" s="32"/>
      <c r="T8" s="23">
        <f t="shared" si="9"/>
        <v>12</v>
      </c>
      <c r="U8" s="23">
        <f t="shared" si="10"/>
        <v>-51.881878</v>
      </c>
      <c r="V8" s="23">
        <f t="shared" si="11"/>
        <v>-76.521468999999996</v>
      </c>
    </row>
    <row r="9" spans="1:22" x14ac:dyDescent="0.25">
      <c r="B9" s="65">
        <v>3000000000</v>
      </c>
      <c r="C9" s="65">
        <v>-37.861041999999998</v>
      </c>
      <c r="E9" s="65">
        <v>3000000000</v>
      </c>
      <c r="F9" s="65">
        <v>-59.032767999999997</v>
      </c>
      <c r="H9" s="23">
        <f t="shared" si="0"/>
        <v>6.75</v>
      </c>
      <c r="I9" s="23">
        <f t="shared" si="1"/>
        <v>-63.337803000000001</v>
      </c>
      <c r="J9" s="23">
        <f t="shared" si="2"/>
        <v>-46.129292</v>
      </c>
      <c r="L9" s="23">
        <f t="shared" si="3"/>
        <v>9.375</v>
      </c>
      <c r="M9" s="23">
        <f t="shared" si="4"/>
        <v>-44.443562</v>
      </c>
      <c r="N9" s="23">
        <f t="shared" si="5"/>
        <v>-65.680724999999995</v>
      </c>
      <c r="P9" s="41">
        <f t="shared" si="6"/>
        <v>11.125</v>
      </c>
      <c r="Q9" s="23">
        <f t="shared" si="7"/>
        <v>-61.382114000000001</v>
      </c>
      <c r="R9" s="23">
        <f t="shared" si="8"/>
        <v>-61.062213999999997</v>
      </c>
      <c r="S9" s="32"/>
      <c r="T9" s="23">
        <f t="shared" si="9"/>
        <v>12</v>
      </c>
      <c r="U9" s="23">
        <f t="shared" si="10"/>
        <v>-51.881110999999997</v>
      </c>
      <c r="V9" s="23">
        <f t="shared" si="11"/>
        <v>-76.572258000000005</v>
      </c>
    </row>
    <row r="10" spans="1:22" x14ac:dyDescent="0.25">
      <c r="B10" s="65">
        <v>3187500000</v>
      </c>
      <c r="C10" s="65">
        <v>-37.983536000000001</v>
      </c>
      <c r="E10" s="65">
        <v>3187500000</v>
      </c>
      <c r="F10" s="65">
        <v>-58.335835000000003</v>
      </c>
      <c r="H10" s="23">
        <f t="shared" si="0"/>
        <v>6.875</v>
      </c>
      <c r="I10" s="23">
        <f t="shared" si="1"/>
        <v>-62.964005</v>
      </c>
      <c r="J10" s="23">
        <f t="shared" si="2"/>
        <v>-46.039676999999998</v>
      </c>
      <c r="L10" s="23">
        <f t="shared" si="3"/>
        <v>9.4375</v>
      </c>
      <c r="M10" s="23">
        <f t="shared" si="4"/>
        <v>-43.855784999999997</v>
      </c>
      <c r="N10" s="23">
        <f t="shared" si="5"/>
        <v>-65.551270000000002</v>
      </c>
      <c r="P10" s="41">
        <f t="shared" si="6"/>
        <v>11.145833333333</v>
      </c>
      <c r="Q10" s="23">
        <f t="shared" si="7"/>
        <v>-61.643478000000002</v>
      </c>
      <c r="R10" s="23">
        <f t="shared" si="8"/>
        <v>-61.040165000000002</v>
      </c>
      <c r="S10" s="32"/>
      <c r="T10" s="23">
        <f t="shared" si="9"/>
        <v>12</v>
      </c>
      <c r="U10" s="23">
        <f t="shared" si="10"/>
        <v>-51.896217</v>
      </c>
      <c r="V10" s="23">
        <f t="shared" si="11"/>
        <v>-76.945801000000003</v>
      </c>
    </row>
    <row r="11" spans="1:22" x14ac:dyDescent="0.25">
      <c r="B11" s="65">
        <v>3375000000</v>
      </c>
      <c r="C11" s="65">
        <v>-37.976272999999999</v>
      </c>
      <c r="E11" s="65">
        <v>3375000000</v>
      </c>
      <c r="F11" s="65">
        <v>-57.849742999999997</v>
      </c>
      <c r="H11" s="23">
        <f t="shared" si="0"/>
        <v>7</v>
      </c>
      <c r="I11" s="23">
        <f t="shared" si="1"/>
        <v>-62.601944000000003</v>
      </c>
      <c r="J11" s="23">
        <f t="shared" si="2"/>
        <v>-45.936408999999998</v>
      </c>
      <c r="L11" s="23">
        <f t="shared" si="3"/>
        <v>9.5</v>
      </c>
      <c r="M11" s="23">
        <f t="shared" si="4"/>
        <v>-43.065151</v>
      </c>
      <c r="N11" s="23">
        <f t="shared" si="5"/>
        <v>-65.653824</v>
      </c>
      <c r="P11" s="41">
        <f t="shared" si="6"/>
        <v>11.166666666667</v>
      </c>
      <c r="Q11" s="23">
        <f t="shared" si="7"/>
        <v>-61.834136999999998</v>
      </c>
      <c r="R11" s="23">
        <f t="shared" si="8"/>
        <v>-60.977325</v>
      </c>
      <c r="S11" s="32"/>
      <c r="T11" s="23">
        <f t="shared" si="9"/>
        <v>12</v>
      </c>
      <c r="U11" s="23">
        <f t="shared" si="10"/>
        <v>-51.910595000000001</v>
      </c>
      <c r="V11" s="23">
        <f t="shared" si="11"/>
        <v>-76.962569999999999</v>
      </c>
    </row>
    <row r="12" spans="1:22" x14ac:dyDescent="0.25">
      <c r="B12" s="65">
        <v>3562500000</v>
      </c>
      <c r="C12" s="65">
        <v>-38.016029000000003</v>
      </c>
      <c r="E12" s="65">
        <v>3562500000</v>
      </c>
      <c r="F12" s="65">
        <v>-57.243640999999997</v>
      </c>
      <c r="H12" s="23">
        <f t="shared" si="0"/>
        <v>7.125</v>
      </c>
      <c r="I12" s="23">
        <f t="shared" si="1"/>
        <v>-62.335940999999998</v>
      </c>
      <c r="J12" s="23">
        <f t="shared" si="2"/>
        <v>-45.774619999999999</v>
      </c>
      <c r="L12" s="23">
        <f t="shared" si="3"/>
        <v>9.5625</v>
      </c>
      <c r="M12" s="23">
        <f t="shared" si="4"/>
        <v>-43.169949000000003</v>
      </c>
      <c r="N12" s="23">
        <f t="shared" si="5"/>
        <v>-63.941788000000003</v>
      </c>
      <c r="P12" s="41">
        <f t="shared" si="6"/>
        <v>11.1875</v>
      </c>
      <c r="Q12" s="23">
        <f t="shared" si="7"/>
        <v>-62.058247000000001</v>
      </c>
      <c r="R12" s="23">
        <f t="shared" si="8"/>
        <v>-60.775570000000002</v>
      </c>
      <c r="S12" s="32"/>
      <c r="T12" s="23">
        <f t="shared" si="9"/>
        <v>12</v>
      </c>
      <c r="U12" s="23">
        <f t="shared" si="10"/>
        <v>-51.911380999999999</v>
      </c>
      <c r="V12" s="23">
        <f t="shared" si="11"/>
        <v>-76.962303000000006</v>
      </c>
    </row>
    <row r="13" spans="1:22" x14ac:dyDescent="0.25">
      <c r="B13" s="65">
        <v>3750000000</v>
      </c>
      <c r="C13" s="65">
        <v>-37.978847999999999</v>
      </c>
      <c r="E13" s="65">
        <v>3750000000</v>
      </c>
      <c r="F13" s="65">
        <v>-57.630786999999998</v>
      </c>
      <c r="H13" s="23">
        <f t="shared" si="0"/>
        <v>7.25</v>
      </c>
      <c r="I13" s="23">
        <f t="shared" si="1"/>
        <v>-61.452652</v>
      </c>
      <c r="J13" s="23">
        <f t="shared" si="2"/>
        <v>-45.645901000000002</v>
      </c>
      <c r="L13" s="23">
        <f t="shared" si="3"/>
        <v>9.625</v>
      </c>
      <c r="M13" s="23">
        <f t="shared" si="4"/>
        <v>-42.520949999999999</v>
      </c>
      <c r="N13" s="23">
        <f t="shared" si="5"/>
        <v>-62.820079999999997</v>
      </c>
      <c r="P13" s="41">
        <f t="shared" si="6"/>
        <v>11.208333333333</v>
      </c>
      <c r="Q13" s="23">
        <f t="shared" si="7"/>
        <v>-61.958095999999998</v>
      </c>
      <c r="R13" s="23">
        <f t="shared" si="8"/>
        <v>-60.427956000000002</v>
      </c>
      <c r="S13" s="32"/>
      <c r="T13" s="23">
        <f t="shared" si="9"/>
        <v>12</v>
      </c>
      <c r="U13" s="23">
        <f t="shared" si="10"/>
        <v>-51.903762999999998</v>
      </c>
      <c r="V13" s="23">
        <f t="shared" si="11"/>
        <v>-76.711776999999998</v>
      </c>
    </row>
    <row r="14" spans="1:22" x14ac:dyDescent="0.25">
      <c r="B14" s="65">
        <v>3937500000</v>
      </c>
      <c r="C14" s="65">
        <v>-37.741523999999998</v>
      </c>
      <c r="E14" s="65">
        <v>3937500000</v>
      </c>
      <c r="F14" s="65">
        <v>-57.265923000000001</v>
      </c>
      <c r="H14" s="23">
        <f t="shared" si="0"/>
        <v>7.375</v>
      </c>
      <c r="I14" s="23">
        <f t="shared" si="1"/>
        <v>-60.063575999999998</v>
      </c>
      <c r="J14" s="23">
        <f t="shared" si="2"/>
        <v>-45.517643</v>
      </c>
      <c r="L14" s="23">
        <f t="shared" si="3"/>
        <v>9.6875</v>
      </c>
      <c r="M14" s="23">
        <f t="shared" si="4"/>
        <v>-42.491031999999997</v>
      </c>
      <c r="N14" s="23">
        <f t="shared" si="5"/>
        <v>-61.233162</v>
      </c>
      <c r="P14" s="41">
        <f t="shared" si="6"/>
        <v>11.229166666667</v>
      </c>
      <c r="Q14" s="23">
        <f t="shared" si="7"/>
        <v>-61.676273000000002</v>
      </c>
      <c r="R14" s="23">
        <f t="shared" si="8"/>
        <v>-60.134349999999998</v>
      </c>
      <c r="S14" s="32"/>
      <c r="T14" s="23">
        <f t="shared" si="9"/>
        <v>12</v>
      </c>
      <c r="U14" s="23">
        <f t="shared" si="10"/>
        <v>-51.898308</v>
      </c>
      <c r="V14" s="23">
        <f t="shared" si="11"/>
        <v>-76.899353000000005</v>
      </c>
    </row>
    <row r="15" spans="1:22" x14ac:dyDescent="0.25">
      <c r="B15" s="65">
        <v>4125000000</v>
      </c>
      <c r="C15" s="65">
        <v>-37.060443999999997</v>
      </c>
      <c r="E15" s="65">
        <v>4125000000</v>
      </c>
      <c r="F15" s="65">
        <v>-56.607970999999999</v>
      </c>
      <c r="H15" s="23">
        <f t="shared" si="0"/>
        <v>7.5</v>
      </c>
      <c r="I15" s="23">
        <f t="shared" si="1"/>
        <v>-58.906776000000001</v>
      </c>
      <c r="J15" s="23">
        <f t="shared" si="2"/>
        <v>-45.491084999999998</v>
      </c>
      <c r="L15" s="23">
        <f t="shared" si="3"/>
        <v>9.75</v>
      </c>
      <c r="M15" s="23">
        <f t="shared" si="4"/>
        <v>-42.004280000000001</v>
      </c>
      <c r="N15" s="23">
        <f t="shared" si="5"/>
        <v>-61.286223999999997</v>
      </c>
      <c r="P15" s="41">
        <f t="shared" si="6"/>
        <v>11.25</v>
      </c>
      <c r="Q15" s="23">
        <f t="shared" si="7"/>
        <v>-61.171028</v>
      </c>
      <c r="R15" s="23">
        <f t="shared" si="8"/>
        <v>-60.536803999999997</v>
      </c>
      <c r="S15" s="32"/>
      <c r="T15" s="23">
        <f t="shared" si="9"/>
        <v>12</v>
      </c>
      <c r="U15" s="23">
        <f t="shared" si="10"/>
        <v>-51.900764000000002</v>
      </c>
      <c r="V15" s="23">
        <f t="shared" si="11"/>
        <v>-76.860619</v>
      </c>
    </row>
    <row r="16" spans="1:22" x14ac:dyDescent="0.25">
      <c r="B16" s="65">
        <v>4312500000</v>
      </c>
      <c r="C16" s="65">
        <v>-35.990723000000003</v>
      </c>
      <c r="E16" s="65">
        <v>4312500000</v>
      </c>
      <c r="F16" s="65">
        <v>-56.085686000000003</v>
      </c>
      <c r="H16" s="23">
        <f t="shared" si="0"/>
        <v>7.625</v>
      </c>
      <c r="I16" s="23">
        <f t="shared" si="1"/>
        <v>-58.063876999999998</v>
      </c>
      <c r="J16" s="23">
        <f t="shared" si="2"/>
        <v>-45.387089000000003</v>
      </c>
      <c r="L16" s="23">
        <f t="shared" si="3"/>
        <v>9.8125</v>
      </c>
      <c r="M16" s="23">
        <f t="shared" si="4"/>
        <v>-41.528602999999997</v>
      </c>
      <c r="N16" s="23">
        <f t="shared" si="5"/>
        <v>-61.099670000000003</v>
      </c>
      <c r="P16" s="41">
        <f t="shared" si="6"/>
        <v>11.270833333333</v>
      </c>
      <c r="Q16" s="23">
        <f t="shared" si="7"/>
        <v>-60.589252000000002</v>
      </c>
      <c r="R16" s="23">
        <f t="shared" si="8"/>
        <v>-61.079532999999998</v>
      </c>
      <c r="S16" s="32"/>
      <c r="T16" s="23">
        <f t="shared" si="9"/>
        <v>12</v>
      </c>
      <c r="U16" s="23">
        <f t="shared" si="10"/>
        <v>-51.907153999999998</v>
      </c>
      <c r="V16" s="23">
        <f t="shared" si="11"/>
        <v>-77.014336</v>
      </c>
    </row>
    <row r="17" spans="2:22" x14ac:dyDescent="0.25">
      <c r="B17" s="65">
        <v>4500000000</v>
      </c>
      <c r="C17" s="65">
        <v>-35.151668999999998</v>
      </c>
      <c r="E17" s="65">
        <v>4500000000</v>
      </c>
      <c r="F17" s="65">
        <v>-56.152259999999998</v>
      </c>
      <c r="H17" s="23">
        <f t="shared" si="0"/>
        <v>7.75</v>
      </c>
      <c r="I17" s="23">
        <f t="shared" si="1"/>
        <v>-56.937012000000003</v>
      </c>
      <c r="J17" s="23">
        <f t="shared" si="2"/>
        <v>-45.147568</v>
      </c>
      <c r="L17" s="23">
        <f t="shared" si="3"/>
        <v>9.875</v>
      </c>
      <c r="M17" s="23">
        <f t="shared" si="4"/>
        <v>-40.954098000000002</v>
      </c>
      <c r="N17" s="23">
        <f t="shared" si="5"/>
        <v>-60.907494</v>
      </c>
      <c r="P17" s="41">
        <f t="shared" si="6"/>
        <v>11.291666666667</v>
      </c>
      <c r="Q17" s="23">
        <f t="shared" si="7"/>
        <v>-60.428260999999999</v>
      </c>
      <c r="R17" s="23">
        <f t="shared" si="8"/>
        <v>-61.701382000000002</v>
      </c>
      <c r="S17" s="32"/>
      <c r="T17" s="23">
        <f t="shared" si="9"/>
        <v>12</v>
      </c>
      <c r="U17" s="23">
        <f t="shared" si="10"/>
        <v>-51.911521999999998</v>
      </c>
      <c r="V17" s="23">
        <f t="shared" si="11"/>
        <v>-76.749038999999996</v>
      </c>
    </row>
    <row r="18" spans="2:22" x14ac:dyDescent="0.25">
      <c r="B18" s="65">
        <v>4687500000</v>
      </c>
      <c r="C18" s="65">
        <v>-34.576861999999998</v>
      </c>
      <c r="E18" s="65">
        <v>4687500000</v>
      </c>
      <c r="F18" s="65">
        <v>-55.565612999999999</v>
      </c>
      <c r="H18" s="23">
        <f t="shared" si="0"/>
        <v>7.875</v>
      </c>
      <c r="I18" s="23">
        <f t="shared" si="1"/>
        <v>-55.576416000000002</v>
      </c>
      <c r="J18" s="23">
        <f t="shared" si="2"/>
        <v>-44.925170999999999</v>
      </c>
      <c r="L18" s="23">
        <f t="shared" si="3"/>
        <v>9.9375</v>
      </c>
      <c r="M18" s="23">
        <f t="shared" si="4"/>
        <v>-40.365929000000001</v>
      </c>
      <c r="N18" s="23">
        <f t="shared" si="5"/>
        <v>-60.963383</v>
      </c>
      <c r="P18" s="41">
        <f t="shared" si="6"/>
        <v>11.3125</v>
      </c>
      <c r="Q18" s="23">
        <f t="shared" si="7"/>
        <v>-60.542107000000001</v>
      </c>
      <c r="R18" s="23">
        <f t="shared" si="8"/>
        <v>-61.625155999999997</v>
      </c>
      <c r="S18" s="32"/>
      <c r="T18" s="23">
        <f t="shared" si="9"/>
        <v>12</v>
      </c>
      <c r="U18" s="23">
        <f t="shared" si="10"/>
        <v>-51.912292000000001</v>
      </c>
      <c r="V18" s="23">
        <f t="shared" si="11"/>
        <v>-76.779715999999993</v>
      </c>
    </row>
    <row r="19" spans="2:22" x14ac:dyDescent="0.25">
      <c r="B19" s="65">
        <v>4875000000</v>
      </c>
      <c r="C19" s="65">
        <v>-34.460738999999997</v>
      </c>
      <c r="E19" s="65">
        <v>4875000000</v>
      </c>
      <c r="F19" s="65">
        <v>-54.383175000000001</v>
      </c>
      <c r="H19" s="23">
        <f t="shared" si="0"/>
        <v>8</v>
      </c>
      <c r="I19" s="23">
        <f t="shared" si="1"/>
        <v>-54.664161999999997</v>
      </c>
      <c r="J19" s="23">
        <f t="shared" si="2"/>
        <v>-44.586883999999998</v>
      </c>
      <c r="L19" s="23">
        <f t="shared" si="3"/>
        <v>10</v>
      </c>
      <c r="M19" s="23">
        <f t="shared" si="4"/>
        <v>-39.931122000000002</v>
      </c>
      <c r="N19" s="23">
        <f t="shared" si="5"/>
        <v>-60.792118000000002</v>
      </c>
      <c r="P19" s="41">
        <f t="shared" si="6"/>
        <v>11.333333333333</v>
      </c>
      <c r="Q19" s="23">
        <f t="shared" si="7"/>
        <v>-60.914138999999999</v>
      </c>
      <c r="R19" s="23">
        <f t="shared" si="8"/>
        <v>-61.297119000000002</v>
      </c>
      <c r="S19" s="32"/>
      <c r="T19" s="23">
        <f t="shared" si="9"/>
        <v>12</v>
      </c>
      <c r="U19" s="23">
        <f t="shared" si="10"/>
        <v>-51.910514999999997</v>
      </c>
      <c r="V19" s="23">
        <f t="shared" si="11"/>
        <v>-76.573279999999997</v>
      </c>
    </row>
    <row r="20" spans="2:22" x14ac:dyDescent="0.25">
      <c r="B20" s="65">
        <v>5062500000</v>
      </c>
      <c r="C20" s="65">
        <v>-34.489055999999998</v>
      </c>
      <c r="E20" s="65">
        <v>5062500000</v>
      </c>
      <c r="F20" s="65">
        <v>-53.385254000000003</v>
      </c>
      <c r="H20" s="23">
        <f t="shared" si="0"/>
        <v>8.125</v>
      </c>
      <c r="I20" s="23">
        <f t="shared" si="1"/>
        <v>-53.984886000000003</v>
      </c>
      <c r="J20" s="23">
        <f t="shared" si="2"/>
        <v>-44.344642999999998</v>
      </c>
      <c r="L20" s="23">
        <f t="shared" si="3"/>
        <v>10.0625</v>
      </c>
      <c r="M20" s="23">
        <f t="shared" si="4"/>
        <v>-39.441273000000002</v>
      </c>
      <c r="N20" s="23">
        <f t="shared" si="5"/>
        <v>-60.924568000000001</v>
      </c>
      <c r="P20" s="41">
        <f t="shared" si="6"/>
        <v>11.354166666667</v>
      </c>
      <c r="Q20" s="23">
        <f t="shared" si="7"/>
        <v>-61.034858999999997</v>
      </c>
      <c r="R20" s="23">
        <f t="shared" si="8"/>
        <v>-61.034348000000001</v>
      </c>
      <c r="S20" s="32"/>
      <c r="T20" s="23">
        <f t="shared" si="9"/>
        <v>12</v>
      </c>
      <c r="U20" s="23">
        <f t="shared" si="10"/>
        <v>-51.900134999999999</v>
      </c>
      <c r="V20" s="23">
        <f t="shared" si="11"/>
        <v>-76.680701999999997</v>
      </c>
    </row>
    <row r="21" spans="2:22" x14ac:dyDescent="0.25">
      <c r="B21" s="65">
        <v>5250000000</v>
      </c>
      <c r="C21" s="65">
        <v>-34.676600999999998</v>
      </c>
      <c r="E21" s="65">
        <v>5250000000</v>
      </c>
      <c r="F21" s="65">
        <v>-52.938198</v>
      </c>
      <c r="H21" s="23">
        <f t="shared" si="0"/>
        <v>8.25</v>
      </c>
      <c r="I21" s="23">
        <f t="shared" si="1"/>
        <v>-53.086128000000002</v>
      </c>
      <c r="J21" s="23">
        <f t="shared" si="2"/>
        <v>-44.192298999999998</v>
      </c>
      <c r="L21" s="23">
        <f t="shared" si="3"/>
        <v>10.125</v>
      </c>
      <c r="M21" s="23">
        <f t="shared" si="4"/>
        <v>-39.100760999999999</v>
      </c>
      <c r="N21" s="23">
        <f t="shared" si="5"/>
        <v>-60.607967000000002</v>
      </c>
      <c r="P21" s="41">
        <f t="shared" si="6"/>
        <v>11.375</v>
      </c>
      <c r="Q21" s="23">
        <f t="shared" si="7"/>
        <v>-61.024349000000001</v>
      </c>
      <c r="R21" s="23">
        <f t="shared" si="8"/>
        <v>-61.142077999999998</v>
      </c>
      <c r="S21" s="32"/>
      <c r="T21" s="23">
        <f t="shared" si="9"/>
        <v>12</v>
      </c>
      <c r="U21" s="23">
        <f t="shared" si="10"/>
        <v>-51.901051000000002</v>
      </c>
      <c r="V21" s="23">
        <f t="shared" si="11"/>
        <v>-76.553191999999996</v>
      </c>
    </row>
    <row r="22" spans="2:22" x14ac:dyDescent="0.25">
      <c r="B22" s="65">
        <v>5437500000</v>
      </c>
      <c r="C22" s="65">
        <v>-34.914776000000003</v>
      </c>
      <c r="E22" s="65">
        <v>5437500000</v>
      </c>
      <c r="F22" s="65">
        <v>-52.877178000000001</v>
      </c>
      <c r="H22" s="23">
        <f t="shared" si="0"/>
        <v>8.375</v>
      </c>
      <c r="I22" s="23">
        <f t="shared" si="1"/>
        <v>-52.380318000000003</v>
      </c>
      <c r="J22" s="23">
        <f t="shared" si="2"/>
        <v>-43.924816</v>
      </c>
      <c r="L22" s="23">
        <f t="shared" si="3"/>
        <v>10.1875</v>
      </c>
      <c r="M22" s="23">
        <f t="shared" si="4"/>
        <v>-38.938701999999999</v>
      </c>
      <c r="N22" s="23">
        <f t="shared" si="5"/>
        <v>-60.518166000000001</v>
      </c>
      <c r="P22" s="41">
        <f t="shared" si="6"/>
        <v>11.395833333333</v>
      </c>
      <c r="Q22" s="23">
        <f t="shared" si="7"/>
        <v>-61.111946000000003</v>
      </c>
      <c r="R22" s="23">
        <f t="shared" si="8"/>
        <v>-61.362685999999997</v>
      </c>
      <c r="S22" s="32"/>
      <c r="T22" s="23">
        <f t="shared" si="9"/>
        <v>12</v>
      </c>
      <c r="U22" s="23">
        <f t="shared" si="10"/>
        <v>-51.895836000000003</v>
      </c>
      <c r="V22" s="23">
        <f t="shared" si="11"/>
        <v>-76.538345000000007</v>
      </c>
    </row>
    <row r="23" spans="2:22" x14ac:dyDescent="0.25">
      <c r="B23" s="65">
        <v>5625000000</v>
      </c>
      <c r="C23" s="65">
        <v>-35.285183000000004</v>
      </c>
      <c r="E23" s="65">
        <v>5625000000</v>
      </c>
      <c r="F23" s="65">
        <v>-52.543339000000003</v>
      </c>
      <c r="H23" s="23">
        <f t="shared" si="0"/>
        <v>8.5</v>
      </c>
      <c r="I23" s="23">
        <f t="shared" si="1"/>
        <v>-51.787799999999997</v>
      </c>
      <c r="J23" s="23">
        <f t="shared" si="2"/>
        <v>-43.726494000000002</v>
      </c>
      <c r="L23" s="23">
        <f t="shared" si="3"/>
        <v>10.25</v>
      </c>
      <c r="M23" s="23">
        <f t="shared" si="4"/>
        <v>-38.609538999999998</v>
      </c>
      <c r="N23" s="23">
        <f t="shared" si="5"/>
        <v>-60.423305999999997</v>
      </c>
      <c r="P23" s="41">
        <f t="shared" si="6"/>
        <v>11.416666666667</v>
      </c>
      <c r="Q23" s="23">
        <f t="shared" si="7"/>
        <v>-61.182453000000002</v>
      </c>
      <c r="R23" s="23">
        <f t="shared" si="8"/>
        <v>-61.363636</v>
      </c>
      <c r="S23" s="32"/>
      <c r="T23" s="23">
        <f t="shared" si="9"/>
        <v>12</v>
      </c>
      <c r="U23" s="23">
        <f t="shared" si="10"/>
        <v>-51.912457000000003</v>
      </c>
      <c r="V23" s="23">
        <f t="shared" si="11"/>
        <v>-76.485305999999994</v>
      </c>
    </row>
    <row r="24" spans="2:22" x14ac:dyDescent="0.25">
      <c r="B24" s="65">
        <v>5812500000</v>
      </c>
      <c r="C24" s="65">
        <v>-35.801720000000003</v>
      </c>
      <c r="E24" s="65">
        <v>5812500000</v>
      </c>
      <c r="F24" s="65">
        <v>-52.274380000000001</v>
      </c>
      <c r="H24" s="23">
        <f t="shared" si="0"/>
        <v>8.625</v>
      </c>
      <c r="I24" s="23">
        <f t="shared" si="1"/>
        <v>-51.210625</v>
      </c>
      <c r="J24" s="23">
        <f t="shared" si="2"/>
        <v>-43.453381</v>
      </c>
      <c r="L24" s="23">
        <f t="shared" si="3"/>
        <v>10.3125</v>
      </c>
      <c r="M24" s="23">
        <f t="shared" si="4"/>
        <v>-38.525620000000004</v>
      </c>
      <c r="N24" s="23">
        <f t="shared" si="5"/>
        <v>-60.561942999999999</v>
      </c>
      <c r="P24" s="41">
        <f t="shared" si="6"/>
        <v>11.4375</v>
      </c>
      <c r="Q24" s="23">
        <f t="shared" si="7"/>
        <v>-61.193649000000001</v>
      </c>
      <c r="R24" s="23">
        <f t="shared" si="8"/>
        <v>-61.487152000000002</v>
      </c>
      <c r="S24" s="32"/>
      <c r="T24" s="23">
        <f t="shared" si="9"/>
        <v>12</v>
      </c>
      <c r="U24" s="23">
        <f t="shared" si="10"/>
        <v>-51.913173999999998</v>
      </c>
      <c r="V24" s="23">
        <f t="shared" si="11"/>
        <v>-76.618628999999999</v>
      </c>
    </row>
    <row r="25" spans="2:22" x14ac:dyDescent="0.25">
      <c r="B25" s="65">
        <v>6000000000</v>
      </c>
      <c r="C25" s="65">
        <v>-36.269416999999997</v>
      </c>
      <c r="E25" s="65">
        <v>6000000000</v>
      </c>
      <c r="F25" s="65">
        <v>-51.508868999999997</v>
      </c>
      <c r="H25" s="23">
        <f t="shared" si="0"/>
        <v>8.75</v>
      </c>
      <c r="I25" s="23">
        <f t="shared" si="1"/>
        <v>-50.843781</v>
      </c>
      <c r="J25" s="23">
        <f t="shared" si="2"/>
        <v>-43.245956</v>
      </c>
      <c r="L25" s="23">
        <f t="shared" si="3"/>
        <v>10.375</v>
      </c>
      <c r="M25" s="23">
        <f t="shared" si="4"/>
        <v>-38.296832999999999</v>
      </c>
      <c r="N25" s="23">
        <f t="shared" si="5"/>
        <v>-60.694077</v>
      </c>
      <c r="P25" s="41">
        <f t="shared" si="6"/>
        <v>11.458333333333</v>
      </c>
      <c r="Q25" s="23">
        <f t="shared" si="7"/>
        <v>-60.961303999999998</v>
      </c>
      <c r="R25" s="23">
        <f t="shared" si="8"/>
        <v>-62.116698999999997</v>
      </c>
      <c r="S25" s="32"/>
      <c r="T25" s="23">
        <f t="shared" si="9"/>
        <v>12</v>
      </c>
      <c r="U25" s="23">
        <f t="shared" si="10"/>
        <v>-51.909011999999997</v>
      </c>
      <c r="V25" s="23">
        <f t="shared" si="11"/>
        <v>-76.658835999999994</v>
      </c>
    </row>
    <row r="26" spans="2:22" x14ac:dyDescent="0.25">
      <c r="B26" s="65">
        <v>6187500000</v>
      </c>
      <c r="C26" s="65">
        <v>-36.529583000000002</v>
      </c>
      <c r="E26" s="65">
        <v>6187500000</v>
      </c>
      <c r="F26" s="65">
        <v>-50.498455</v>
      </c>
      <c r="H26" s="23">
        <f t="shared" si="0"/>
        <v>8.875</v>
      </c>
      <c r="I26" s="23">
        <f t="shared" si="1"/>
        <v>-50.454521</v>
      </c>
      <c r="J26" s="23">
        <f t="shared" si="2"/>
        <v>-43.200161000000001</v>
      </c>
      <c r="L26" s="23">
        <f t="shared" si="3"/>
        <v>10.4375</v>
      </c>
      <c r="M26" s="23">
        <f t="shared" si="4"/>
        <v>-38.087803000000001</v>
      </c>
      <c r="N26" s="23">
        <f t="shared" si="5"/>
        <v>-60.530537000000002</v>
      </c>
      <c r="P26" s="41">
        <f t="shared" si="6"/>
        <v>11.479166666667</v>
      </c>
      <c r="Q26" s="23">
        <f t="shared" si="7"/>
        <v>-60.848292999999998</v>
      </c>
      <c r="R26" s="23">
        <f t="shared" si="8"/>
        <v>-62.470013000000002</v>
      </c>
      <c r="S26" s="32"/>
      <c r="T26" s="23">
        <f t="shared" si="9"/>
        <v>12</v>
      </c>
      <c r="U26" s="23">
        <f t="shared" si="10"/>
        <v>-51.904636000000004</v>
      </c>
      <c r="V26" s="23">
        <f t="shared" si="11"/>
        <v>-76.695335</v>
      </c>
    </row>
    <row r="27" spans="2:22" x14ac:dyDescent="0.25">
      <c r="B27" s="65">
        <v>6375000000</v>
      </c>
      <c r="C27" s="65">
        <v>-36.628627999999999</v>
      </c>
      <c r="E27" s="65">
        <v>6375000000</v>
      </c>
      <c r="F27" s="65">
        <v>-49.101131000000002</v>
      </c>
      <c r="H27" s="23">
        <f t="shared" si="0"/>
        <v>9</v>
      </c>
      <c r="I27" s="23">
        <f t="shared" si="1"/>
        <v>-50.337490000000003</v>
      </c>
      <c r="J27" s="23">
        <f t="shared" si="2"/>
        <v>-43.169322999999999</v>
      </c>
      <c r="L27" s="23">
        <f t="shared" si="3"/>
        <v>10.5</v>
      </c>
      <c r="M27" s="23">
        <f t="shared" si="4"/>
        <v>-37.674197999999997</v>
      </c>
      <c r="N27" s="23">
        <f t="shared" si="5"/>
        <v>-60.762459</v>
      </c>
      <c r="P27" s="41">
        <f t="shared" si="6"/>
        <v>11.5</v>
      </c>
      <c r="Q27" s="23">
        <f t="shared" si="7"/>
        <v>-60.821705000000001</v>
      </c>
      <c r="R27" s="23">
        <f t="shared" si="8"/>
        <v>-62.333382</v>
      </c>
      <c r="S27" s="32"/>
      <c r="T27" s="23">
        <f t="shared" si="9"/>
        <v>12</v>
      </c>
      <c r="U27" s="23">
        <f t="shared" si="10"/>
        <v>-51.907317999999997</v>
      </c>
      <c r="V27" s="23">
        <f t="shared" si="11"/>
        <v>-76.652725000000004</v>
      </c>
    </row>
    <row r="28" spans="2:22" x14ac:dyDescent="0.25">
      <c r="B28" s="65">
        <v>6562500000</v>
      </c>
      <c r="C28" s="65">
        <v>-36.673488999999996</v>
      </c>
      <c r="E28" s="65">
        <v>6562500000</v>
      </c>
      <c r="F28" s="65">
        <v>-48.390822999999997</v>
      </c>
      <c r="H28" s="23">
        <f t="shared" si="0"/>
        <v>9.125</v>
      </c>
      <c r="I28" s="23">
        <f t="shared" si="1"/>
        <v>-50.097740000000002</v>
      </c>
      <c r="J28" s="23">
        <f t="shared" si="2"/>
        <v>-43.372619999999998</v>
      </c>
      <c r="L28" s="23">
        <f t="shared" si="3"/>
        <v>10.5625</v>
      </c>
      <c r="M28" s="23">
        <f t="shared" si="4"/>
        <v>-37.470340999999998</v>
      </c>
      <c r="N28" s="23">
        <f t="shared" si="5"/>
        <v>-60.975132000000002</v>
      </c>
      <c r="P28" s="41">
        <f t="shared" si="6"/>
        <v>11.520833333333</v>
      </c>
      <c r="Q28" s="23">
        <f t="shared" si="7"/>
        <v>-60.882080000000002</v>
      </c>
      <c r="R28" s="23">
        <f t="shared" si="8"/>
        <v>-62.055962000000001</v>
      </c>
      <c r="S28" s="32"/>
      <c r="T28" s="23">
        <f t="shared" si="9"/>
        <v>12</v>
      </c>
      <c r="U28" s="23">
        <f t="shared" si="10"/>
        <v>-51.915835999999999</v>
      </c>
      <c r="V28" s="23">
        <f t="shared" si="11"/>
        <v>-76.711151000000001</v>
      </c>
    </row>
    <row r="29" spans="2:22" x14ac:dyDescent="0.25">
      <c r="B29" s="65">
        <v>6750000000</v>
      </c>
      <c r="C29" s="65">
        <v>-36.715004</v>
      </c>
      <c r="E29" s="65">
        <v>6750000000</v>
      </c>
      <c r="F29" s="65">
        <v>-48.306910999999999</v>
      </c>
      <c r="H29" s="23">
        <f t="shared" si="0"/>
        <v>9.25</v>
      </c>
      <c r="I29" s="23">
        <f t="shared" si="1"/>
        <v>-49.972777999999998</v>
      </c>
      <c r="J29" s="23">
        <f t="shared" si="2"/>
        <v>-43.553051000000004</v>
      </c>
      <c r="L29" s="23">
        <f t="shared" si="3"/>
        <v>10.625</v>
      </c>
      <c r="M29" s="23">
        <f t="shared" si="4"/>
        <v>-37.338603999999997</v>
      </c>
      <c r="N29" s="23">
        <f t="shared" si="5"/>
        <v>-61.312099000000003</v>
      </c>
      <c r="P29" s="41">
        <f t="shared" si="6"/>
        <v>11.541666666667</v>
      </c>
      <c r="Q29" s="23">
        <f t="shared" si="7"/>
        <v>-60.879078</v>
      </c>
      <c r="R29" s="23">
        <f t="shared" si="8"/>
        <v>-62.055878</v>
      </c>
      <c r="S29" s="32"/>
      <c r="T29" s="23">
        <f t="shared" si="9"/>
        <v>12</v>
      </c>
      <c r="U29" s="23">
        <f t="shared" si="10"/>
        <v>-51.905594000000001</v>
      </c>
      <c r="V29" s="23">
        <f t="shared" si="11"/>
        <v>-76.740088999999998</v>
      </c>
    </row>
    <row r="30" spans="2:22" x14ac:dyDescent="0.25">
      <c r="B30" s="65">
        <v>6937500000</v>
      </c>
      <c r="C30" s="65">
        <v>-36.661461000000003</v>
      </c>
      <c r="E30" s="65">
        <v>6937500000</v>
      </c>
      <c r="F30" s="65">
        <v>-49.745964000000001</v>
      </c>
      <c r="H30" s="23">
        <f t="shared" si="0"/>
        <v>9.375</v>
      </c>
      <c r="I30" s="23">
        <f t="shared" si="1"/>
        <v>-49.977772000000002</v>
      </c>
      <c r="J30" s="23">
        <f t="shared" si="2"/>
        <v>-43.924258999999999</v>
      </c>
      <c r="L30" s="23">
        <f t="shared" si="3"/>
        <v>10.6875</v>
      </c>
      <c r="M30" s="23">
        <f t="shared" si="4"/>
        <v>-37.231419000000002</v>
      </c>
      <c r="N30" s="23">
        <f t="shared" si="5"/>
        <v>-61.135738000000003</v>
      </c>
      <c r="P30" s="41">
        <f t="shared" si="6"/>
        <v>11.5625</v>
      </c>
      <c r="Q30" s="23">
        <f t="shared" si="7"/>
        <v>-60.807147999999998</v>
      </c>
      <c r="R30" s="23">
        <f t="shared" si="8"/>
        <v>-62.582034999999998</v>
      </c>
      <c r="S30" s="32"/>
      <c r="T30" s="23">
        <f t="shared" si="9"/>
        <v>12</v>
      </c>
      <c r="U30" s="23">
        <f t="shared" si="10"/>
        <v>-51.91357</v>
      </c>
      <c r="V30" s="23">
        <f t="shared" si="11"/>
        <v>-76.759056000000001</v>
      </c>
    </row>
    <row r="31" spans="2:22" x14ac:dyDescent="0.25">
      <c r="B31" s="65">
        <v>7125000000</v>
      </c>
      <c r="C31" s="65">
        <v>-36.336177999999997</v>
      </c>
      <c r="E31" s="65">
        <v>7125000000</v>
      </c>
      <c r="F31" s="65">
        <v>-52.106082999999998</v>
      </c>
      <c r="H31" s="23">
        <f t="shared" si="0"/>
        <v>9.5</v>
      </c>
      <c r="I31" s="23">
        <f t="shared" si="1"/>
        <v>-50.012829000000004</v>
      </c>
      <c r="J31" s="23">
        <f t="shared" si="2"/>
        <v>-44.287036999999998</v>
      </c>
      <c r="L31" s="23">
        <f t="shared" si="3"/>
        <v>10.75</v>
      </c>
      <c r="M31" s="23">
        <f t="shared" si="4"/>
        <v>-37.121071000000001</v>
      </c>
      <c r="N31" s="23">
        <f t="shared" si="5"/>
        <v>-60.925797000000003</v>
      </c>
      <c r="P31" s="41">
        <f t="shared" si="6"/>
        <v>11.583333333333</v>
      </c>
      <c r="Q31" s="23">
        <f t="shared" si="7"/>
        <v>-60.715206000000002</v>
      </c>
      <c r="R31" s="23">
        <f t="shared" si="8"/>
        <v>-63.044373</v>
      </c>
      <c r="S31" s="32"/>
      <c r="T31" s="23">
        <f t="shared" si="9"/>
        <v>12</v>
      </c>
      <c r="U31" s="23">
        <f t="shared" si="10"/>
        <v>-51.920043999999997</v>
      </c>
      <c r="V31" s="23">
        <f t="shared" si="11"/>
        <v>-76.977424999999997</v>
      </c>
    </row>
    <row r="32" spans="2:22" x14ac:dyDescent="0.25">
      <c r="B32" s="65">
        <v>7312500000</v>
      </c>
      <c r="C32" s="65">
        <v>-35.779114</v>
      </c>
      <c r="E32" s="65">
        <v>7312500000</v>
      </c>
      <c r="F32" s="65">
        <v>-56.322947999999997</v>
      </c>
      <c r="H32" s="23">
        <f t="shared" si="0"/>
        <v>9.625</v>
      </c>
      <c r="I32" s="23">
        <f t="shared" si="1"/>
        <v>-50.205807</v>
      </c>
      <c r="J32" s="23">
        <f t="shared" si="2"/>
        <v>-44.809868000000002</v>
      </c>
      <c r="L32" s="23">
        <f t="shared" si="3"/>
        <v>10.8125</v>
      </c>
      <c r="M32" s="23">
        <f t="shared" si="4"/>
        <v>-37.176791999999999</v>
      </c>
      <c r="N32" s="23">
        <f t="shared" si="5"/>
        <v>-60.854790000000001</v>
      </c>
      <c r="P32" s="41">
        <f t="shared" si="6"/>
        <v>11.604166666667</v>
      </c>
      <c r="Q32" s="23">
        <f t="shared" si="7"/>
        <v>-60.573096999999997</v>
      </c>
      <c r="R32" s="23">
        <f t="shared" si="8"/>
        <v>-63.483601</v>
      </c>
      <c r="S32" s="32"/>
      <c r="T32" s="23">
        <f t="shared" si="9"/>
        <v>12</v>
      </c>
      <c r="U32" s="23">
        <f t="shared" si="10"/>
        <v>-51.935879</v>
      </c>
      <c r="V32" s="23">
        <f t="shared" si="11"/>
        <v>-76.841385000000002</v>
      </c>
    </row>
    <row r="33" spans="2:22" x14ac:dyDescent="0.25">
      <c r="B33" s="65">
        <v>7500000000</v>
      </c>
      <c r="C33" s="65">
        <v>-34.958599</v>
      </c>
      <c r="E33" s="65">
        <v>7500000000</v>
      </c>
      <c r="F33" s="65">
        <v>-59.929564999999997</v>
      </c>
      <c r="H33" s="23">
        <f t="shared" si="0"/>
        <v>9.75</v>
      </c>
      <c r="I33" s="23">
        <f t="shared" si="1"/>
        <v>-50.358592999999999</v>
      </c>
      <c r="J33" s="23">
        <f t="shared" si="2"/>
        <v>-45.190219999999997</v>
      </c>
      <c r="L33" s="23">
        <f t="shared" si="3"/>
        <v>10.875</v>
      </c>
      <c r="M33" s="23">
        <f t="shared" si="4"/>
        <v>-37.165042999999997</v>
      </c>
      <c r="N33" s="23">
        <f t="shared" si="5"/>
        <v>-61.113232000000004</v>
      </c>
      <c r="P33" s="41">
        <f t="shared" si="6"/>
        <v>11.625</v>
      </c>
      <c r="Q33" s="23">
        <f t="shared" si="7"/>
        <v>-60.464221999999999</v>
      </c>
      <c r="R33" s="23">
        <f t="shared" si="8"/>
        <v>-63.637684</v>
      </c>
      <c r="S33" s="32"/>
      <c r="T33" s="23">
        <f t="shared" si="9"/>
        <v>12</v>
      </c>
      <c r="U33" s="23">
        <f t="shared" si="10"/>
        <v>-51.925457000000002</v>
      </c>
      <c r="V33" s="23">
        <f t="shared" si="11"/>
        <v>-76.942870999999997</v>
      </c>
    </row>
    <row r="34" spans="2:22" x14ac:dyDescent="0.25">
      <c r="B34" s="65">
        <v>7687500000</v>
      </c>
      <c r="C34" s="65">
        <v>-33.935130999999998</v>
      </c>
      <c r="E34" s="65">
        <v>7687500000</v>
      </c>
      <c r="F34" s="65">
        <v>-61.957939000000003</v>
      </c>
      <c r="H34" s="23">
        <f t="shared" si="0"/>
        <v>9.875</v>
      </c>
      <c r="I34" s="23">
        <f t="shared" si="1"/>
        <v>-50.077205999999997</v>
      </c>
      <c r="J34" s="23">
        <f t="shared" si="2"/>
        <v>-45.796576999999999</v>
      </c>
      <c r="L34" s="23">
        <f t="shared" si="3"/>
        <v>10.9375</v>
      </c>
      <c r="M34" s="23">
        <f t="shared" si="4"/>
        <v>-37.124930999999997</v>
      </c>
      <c r="N34" s="23">
        <f t="shared" si="5"/>
        <v>-61.445160000000001</v>
      </c>
      <c r="P34" s="41">
        <f t="shared" si="6"/>
        <v>11.645833333333</v>
      </c>
      <c r="Q34" s="23">
        <f t="shared" si="7"/>
        <v>-60.439987000000002</v>
      </c>
      <c r="R34" s="23">
        <f t="shared" si="8"/>
        <v>-63.399253999999999</v>
      </c>
      <c r="S34" s="32"/>
      <c r="T34" s="23">
        <f t="shared" si="9"/>
        <v>12</v>
      </c>
      <c r="U34" s="23">
        <f t="shared" si="10"/>
        <v>-51.919918000000003</v>
      </c>
      <c r="V34" s="23">
        <f t="shared" si="11"/>
        <v>-76.742133999999993</v>
      </c>
    </row>
    <row r="35" spans="2:22" x14ac:dyDescent="0.25">
      <c r="B35" s="65">
        <v>7875000000</v>
      </c>
      <c r="C35" s="65">
        <v>-32.841816000000001</v>
      </c>
      <c r="E35" s="65">
        <v>7875000000</v>
      </c>
      <c r="F35" s="65">
        <v>-63.896541999999997</v>
      </c>
      <c r="H35" s="23">
        <f t="shared" ref="H35:H51" si="12">B95/1000000000</f>
        <v>10</v>
      </c>
      <c r="I35" s="23">
        <f t="shared" ref="I35:I51" si="13">C95</f>
        <v>-50.230766000000003</v>
      </c>
      <c r="J35" s="23">
        <f t="shared" ref="J35:J51" si="14">F95</f>
        <v>-46.204200999999998</v>
      </c>
      <c r="L35" s="23">
        <f t="shared" ref="L35:L51" si="15">B149/1000000000</f>
        <v>11</v>
      </c>
      <c r="M35" s="23">
        <f t="shared" ref="M35:M51" si="16">C149</f>
        <v>-37.080902000000002</v>
      </c>
      <c r="N35" s="23">
        <f t="shared" ref="N35:N51" si="17">F149</f>
        <v>-61.684536000000001</v>
      </c>
      <c r="P35" s="41">
        <f t="shared" ref="P35:P51" si="18">B203/1000000000</f>
        <v>11.666666666667</v>
      </c>
      <c r="Q35" s="23">
        <f t="shared" ref="Q35:Q51" si="19">C203</f>
        <v>-60.751944999999999</v>
      </c>
      <c r="R35" s="23">
        <f t="shared" ref="R35:R51" si="20">F203</f>
        <v>-63.286651999999997</v>
      </c>
      <c r="S35" s="32"/>
      <c r="T35" s="23">
        <f t="shared" ref="T35:T51" si="21">B257/1000000000</f>
        <v>12</v>
      </c>
      <c r="U35" s="23">
        <f t="shared" ref="U35:U51" si="22">C257</f>
        <v>-51.911034000000001</v>
      </c>
      <c r="V35" s="23">
        <f t="shared" ref="V35:V51" si="23">F257</f>
        <v>-76.874640999999997</v>
      </c>
    </row>
    <row r="36" spans="2:22" x14ac:dyDescent="0.25">
      <c r="B36" s="65">
        <v>8062500000</v>
      </c>
      <c r="C36" s="65">
        <v>-31.642838000000001</v>
      </c>
      <c r="E36" s="65">
        <v>8062500000</v>
      </c>
      <c r="F36" s="65">
        <v>-64.338272000000003</v>
      </c>
      <c r="H36" s="23">
        <f t="shared" si="12"/>
        <v>10.125</v>
      </c>
      <c r="I36" s="23">
        <f t="shared" si="13"/>
        <v>-50.533459000000001</v>
      </c>
      <c r="J36" s="23">
        <f t="shared" si="14"/>
        <v>-46.705444</v>
      </c>
      <c r="L36" s="23">
        <f t="shared" si="15"/>
        <v>11.0625</v>
      </c>
      <c r="M36" s="23">
        <f t="shared" si="16"/>
        <v>-37.220332999999997</v>
      </c>
      <c r="N36" s="23">
        <f t="shared" si="17"/>
        <v>-61.988289000000002</v>
      </c>
      <c r="P36" s="41">
        <f t="shared" si="18"/>
        <v>11.6875</v>
      </c>
      <c r="Q36" s="23">
        <f t="shared" si="19"/>
        <v>-61.311058000000003</v>
      </c>
      <c r="R36" s="23">
        <f t="shared" si="20"/>
        <v>-63.121845</v>
      </c>
      <c r="S36" s="32"/>
      <c r="T36" s="23">
        <f t="shared" si="21"/>
        <v>12</v>
      </c>
      <c r="U36" s="23">
        <f t="shared" si="22"/>
        <v>-51.916687000000003</v>
      </c>
      <c r="V36" s="23">
        <f t="shared" si="23"/>
        <v>-76.776199000000005</v>
      </c>
    </row>
    <row r="37" spans="2:22" x14ac:dyDescent="0.25">
      <c r="B37" s="65">
        <v>8250000000</v>
      </c>
      <c r="C37" s="65">
        <v>-30.493092000000001</v>
      </c>
      <c r="E37" s="65">
        <v>8250000000</v>
      </c>
      <c r="F37" s="65">
        <v>-64.950089000000006</v>
      </c>
      <c r="H37" s="23">
        <f t="shared" si="12"/>
        <v>10.25</v>
      </c>
      <c r="I37" s="23">
        <f t="shared" si="13"/>
        <v>-50.700961999999997</v>
      </c>
      <c r="J37" s="23">
        <f t="shared" si="14"/>
        <v>-47.098328000000002</v>
      </c>
      <c r="L37" s="23">
        <f t="shared" si="15"/>
        <v>11.125</v>
      </c>
      <c r="M37" s="23">
        <f t="shared" si="16"/>
        <v>-37.334629</v>
      </c>
      <c r="N37" s="23">
        <f t="shared" si="17"/>
        <v>-62.222279</v>
      </c>
      <c r="P37" s="41">
        <f t="shared" si="18"/>
        <v>11.708333333333</v>
      </c>
      <c r="Q37" s="23">
        <f t="shared" si="19"/>
        <v>-61.884200999999997</v>
      </c>
      <c r="R37" s="23">
        <f t="shared" si="20"/>
        <v>-63.149284000000002</v>
      </c>
      <c r="S37" s="32"/>
      <c r="T37" s="23">
        <f t="shared" si="21"/>
        <v>12</v>
      </c>
      <c r="U37" s="23">
        <f t="shared" si="22"/>
        <v>-51.918095000000001</v>
      </c>
      <c r="V37" s="23">
        <f t="shared" si="23"/>
        <v>-76.745193</v>
      </c>
    </row>
    <row r="38" spans="2:22" x14ac:dyDescent="0.25">
      <c r="B38" s="65">
        <v>8437500000</v>
      </c>
      <c r="C38" s="65">
        <v>-29.270277</v>
      </c>
      <c r="E38" s="65">
        <v>8437500000</v>
      </c>
      <c r="F38" s="65">
        <v>-63.228535000000001</v>
      </c>
      <c r="H38" s="23">
        <f t="shared" si="12"/>
        <v>10.375</v>
      </c>
      <c r="I38" s="23">
        <f t="shared" si="13"/>
        <v>-50.522091000000003</v>
      </c>
      <c r="J38" s="23">
        <f t="shared" si="14"/>
        <v>-47.467444999999998</v>
      </c>
      <c r="L38" s="23">
        <f t="shared" si="15"/>
        <v>11.1875</v>
      </c>
      <c r="M38" s="23">
        <f t="shared" si="16"/>
        <v>-37.386806</v>
      </c>
      <c r="N38" s="23">
        <f t="shared" si="17"/>
        <v>-62.451042000000001</v>
      </c>
      <c r="P38" s="41">
        <f t="shared" si="18"/>
        <v>11.729166666667</v>
      </c>
      <c r="Q38" s="23">
        <f t="shared" si="19"/>
        <v>-62.391376000000001</v>
      </c>
      <c r="R38" s="23">
        <f t="shared" si="20"/>
        <v>-63.041725</v>
      </c>
      <c r="S38" s="32"/>
      <c r="T38" s="23">
        <f t="shared" si="21"/>
        <v>12</v>
      </c>
      <c r="U38" s="23">
        <f t="shared" si="22"/>
        <v>-51.918830999999997</v>
      </c>
      <c r="V38" s="23">
        <f t="shared" si="23"/>
        <v>-76.606872999999993</v>
      </c>
    </row>
    <row r="39" spans="2:22" x14ac:dyDescent="0.25">
      <c r="B39" s="65">
        <v>8625000000</v>
      </c>
      <c r="C39" s="65">
        <v>-28.154411</v>
      </c>
      <c r="E39" s="65">
        <v>8625000000</v>
      </c>
      <c r="F39" s="65">
        <v>-62.842650999999996</v>
      </c>
      <c r="H39" s="23">
        <f t="shared" si="12"/>
        <v>10.5</v>
      </c>
      <c r="I39" s="23">
        <f t="shared" si="13"/>
        <v>-50.353316999999997</v>
      </c>
      <c r="J39" s="23">
        <f t="shared" si="14"/>
        <v>-47.876342999999999</v>
      </c>
      <c r="L39" s="23">
        <f t="shared" si="15"/>
        <v>11.25</v>
      </c>
      <c r="M39" s="23">
        <f t="shared" si="16"/>
        <v>-37.575729000000003</v>
      </c>
      <c r="N39" s="23">
        <f t="shared" si="17"/>
        <v>-62.210414999999998</v>
      </c>
      <c r="P39" s="41">
        <f t="shared" si="18"/>
        <v>11.75</v>
      </c>
      <c r="Q39" s="23">
        <f t="shared" si="19"/>
        <v>-62.599583000000003</v>
      </c>
      <c r="R39" s="23">
        <f t="shared" si="20"/>
        <v>-63.266433999999997</v>
      </c>
      <c r="S39" s="32"/>
      <c r="T39" s="23">
        <f t="shared" si="21"/>
        <v>12</v>
      </c>
      <c r="U39" s="23">
        <f t="shared" si="22"/>
        <v>-51.918762000000001</v>
      </c>
      <c r="V39" s="23">
        <f t="shared" si="23"/>
        <v>-76.561515999999997</v>
      </c>
    </row>
    <row r="40" spans="2:22" x14ac:dyDescent="0.25">
      <c r="B40" s="65">
        <v>8812500000</v>
      </c>
      <c r="C40" s="65">
        <v>-27.084845000000001</v>
      </c>
      <c r="E40" s="65">
        <v>8812500000</v>
      </c>
      <c r="F40" s="65">
        <v>-62.322978999999997</v>
      </c>
      <c r="H40" s="23">
        <f t="shared" si="12"/>
        <v>10.625</v>
      </c>
      <c r="I40" s="23">
        <f t="shared" si="13"/>
        <v>-50.131664000000001</v>
      </c>
      <c r="J40" s="23">
        <f t="shared" si="14"/>
        <v>-48.309452</v>
      </c>
      <c r="L40" s="23">
        <f t="shared" si="15"/>
        <v>11.3125</v>
      </c>
      <c r="M40" s="23">
        <f t="shared" si="16"/>
        <v>-37.574944000000002</v>
      </c>
      <c r="N40" s="23">
        <f t="shared" si="17"/>
        <v>-62.111911999999997</v>
      </c>
      <c r="P40" s="41">
        <f t="shared" si="18"/>
        <v>11.770833333333</v>
      </c>
      <c r="Q40" s="23">
        <f t="shared" si="19"/>
        <v>-62.785397000000003</v>
      </c>
      <c r="R40" s="23">
        <f t="shared" si="20"/>
        <v>-63.848129</v>
      </c>
      <c r="S40" s="32"/>
      <c r="T40" s="23">
        <f t="shared" si="21"/>
        <v>12</v>
      </c>
      <c r="U40" s="23">
        <f t="shared" si="22"/>
        <v>-51.915599999999998</v>
      </c>
      <c r="V40" s="23">
        <f t="shared" si="23"/>
        <v>-76.511795000000006</v>
      </c>
    </row>
    <row r="41" spans="2:22" x14ac:dyDescent="0.25">
      <c r="B41" s="65">
        <v>9000000000</v>
      </c>
      <c r="C41" s="65">
        <v>-26.139174000000001</v>
      </c>
      <c r="E41" s="65">
        <v>9000000000</v>
      </c>
      <c r="F41" s="65">
        <v>-61.786361999999997</v>
      </c>
      <c r="H41" s="23">
        <f t="shared" si="12"/>
        <v>10.75</v>
      </c>
      <c r="I41" s="23">
        <f t="shared" si="13"/>
        <v>-49.704185000000003</v>
      </c>
      <c r="J41" s="23">
        <f t="shared" si="14"/>
        <v>-48.677422</v>
      </c>
      <c r="L41" s="23">
        <f t="shared" si="15"/>
        <v>11.375</v>
      </c>
      <c r="M41" s="23">
        <f t="shared" si="16"/>
        <v>-37.797958000000001</v>
      </c>
      <c r="N41" s="23">
        <f t="shared" si="17"/>
        <v>-62.032817999999999</v>
      </c>
      <c r="P41" s="41">
        <f t="shared" si="18"/>
        <v>11.791666666667</v>
      </c>
      <c r="Q41" s="23">
        <f t="shared" si="19"/>
        <v>-62.858851999999999</v>
      </c>
      <c r="R41" s="23">
        <f t="shared" si="20"/>
        <v>-64.247292000000002</v>
      </c>
      <c r="S41" s="32"/>
      <c r="T41" s="23">
        <f t="shared" si="21"/>
        <v>12</v>
      </c>
      <c r="U41" s="23">
        <f t="shared" si="22"/>
        <v>-51.903441999999998</v>
      </c>
      <c r="V41" s="23">
        <f t="shared" si="23"/>
        <v>-76.580475000000007</v>
      </c>
    </row>
    <row r="42" spans="2:22" x14ac:dyDescent="0.25">
      <c r="B42" s="65">
        <v>9187500000</v>
      </c>
      <c r="C42" s="65">
        <v>-25.250952000000002</v>
      </c>
      <c r="E42" s="65">
        <v>9187500000</v>
      </c>
      <c r="F42" s="65">
        <v>-60.760264999999997</v>
      </c>
      <c r="H42" s="23">
        <f t="shared" si="12"/>
        <v>10.875</v>
      </c>
      <c r="I42" s="23">
        <f t="shared" si="13"/>
        <v>-49.190173999999999</v>
      </c>
      <c r="J42" s="23">
        <f t="shared" si="14"/>
        <v>-49.300350000000002</v>
      </c>
      <c r="L42" s="23">
        <f t="shared" si="15"/>
        <v>11.4375</v>
      </c>
      <c r="M42" s="23">
        <f t="shared" si="16"/>
        <v>-37.816184999999997</v>
      </c>
      <c r="N42" s="23">
        <f t="shared" si="17"/>
        <v>-62.238686000000001</v>
      </c>
      <c r="P42" s="41">
        <f t="shared" si="18"/>
        <v>11.8125</v>
      </c>
      <c r="Q42" s="23">
        <f t="shared" si="19"/>
        <v>-63.149287999999999</v>
      </c>
      <c r="R42" s="23">
        <f t="shared" si="20"/>
        <v>-63.825156999999997</v>
      </c>
      <c r="S42" s="32"/>
      <c r="T42" s="23">
        <f t="shared" si="21"/>
        <v>12</v>
      </c>
      <c r="U42" s="23">
        <f t="shared" si="22"/>
        <v>-51.903438999999999</v>
      </c>
      <c r="V42" s="23">
        <f t="shared" si="23"/>
        <v>-76.647018000000003</v>
      </c>
    </row>
    <row r="43" spans="2:22" x14ac:dyDescent="0.25">
      <c r="B43" s="65">
        <v>9375000000</v>
      </c>
      <c r="C43" s="65">
        <v>-24.462928999999999</v>
      </c>
      <c r="E43" s="65">
        <v>9375000000</v>
      </c>
      <c r="F43" s="65">
        <v>-59.789566000000001</v>
      </c>
      <c r="H43" s="23">
        <f t="shared" si="12"/>
        <v>11</v>
      </c>
      <c r="I43" s="23">
        <f t="shared" si="13"/>
        <v>-48.800037000000003</v>
      </c>
      <c r="J43" s="23">
        <f t="shared" si="14"/>
        <v>-49.738235000000003</v>
      </c>
      <c r="L43" s="23">
        <f t="shared" si="15"/>
        <v>11.5</v>
      </c>
      <c r="M43" s="23">
        <f t="shared" si="16"/>
        <v>-38.321621</v>
      </c>
      <c r="N43" s="23">
        <f t="shared" si="17"/>
        <v>-62.581085000000002</v>
      </c>
      <c r="P43" s="41">
        <f t="shared" si="18"/>
        <v>11.833333333333</v>
      </c>
      <c r="Q43" s="23">
        <f t="shared" si="19"/>
        <v>-63.301895000000002</v>
      </c>
      <c r="R43" s="23">
        <f t="shared" si="20"/>
        <v>-63.533957999999998</v>
      </c>
      <c r="S43" s="32"/>
      <c r="T43" s="23">
        <f t="shared" si="21"/>
        <v>12</v>
      </c>
      <c r="U43" s="23">
        <f t="shared" si="22"/>
        <v>-51.914551000000003</v>
      </c>
      <c r="V43" s="23">
        <f t="shared" si="23"/>
        <v>-76.627746999999999</v>
      </c>
    </row>
    <row r="44" spans="2:22" x14ac:dyDescent="0.25">
      <c r="B44" s="65">
        <v>9562500000</v>
      </c>
      <c r="C44" s="65">
        <v>-23.716539000000001</v>
      </c>
      <c r="E44" s="65">
        <v>9562500000</v>
      </c>
      <c r="F44" s="65">
        <v>-59.009483000000003</v>
      </c>
      <c r="H44" s="23">
        <f t="shared" si="12"/>
        <v>11.125</v>
      </c>
      <c r="I44" s="23">
        <f t="shared" si="13"/>
        <v>-48.435467000000003</v>
      </c>
      <c r="J44" s="23">
        <f t="shared" si="14"/>
        <v>-50.366199000000002</v>
      </c>
      <c r="L44" s="23">
        <f t="shared" si="15"/>
        <v>11.5625</v>
      </c>
      <c r="M44" s="23">
        <f t="shared" si="16"/>
        <v>-38.648125</v>
      </c>
      <c r="N44" s="23">
        <f t="shared" si="17"/>
        <v>-62.734054999999998</v>
      </c>
      <c r="P44" s="41">
        <f t="shared" si="18"/>
        <v>11.854166666667</v>
      </c>
      <c r="Q44" s="23">
        <f t="shared" si="19"/>
        <v>-63.037891000000002</v>
      </c>
      <c r="R44" s="23">
        <f t="shared" si="20"/>
        <v>-63.783752</v>
      </c>
      <c r="S44" s="32"/>
      <c r="T44" s="23">
        <f t="shared" si="21"/>
        <v>12</v>
      </c>
      <c r="U44" s="23">
        <f t="shared" si="22"/>
        <v>-51.929183999999999</v>
      </c>
      <c r="V44" s="23">
        <f t="shared" si="23"/>
        <v>-76.646927000000005</v>
      </c>
    </row>
    <row r="45" spans="2:22" x14ac:dyDescent="0.25">
      <c r="B45" s="65">
        <v>9750000000</v>
      </c>
      <c r="C45" s="65">
        <v>-23.014343</v>
      </c>
      <c r="E45" s="65">
        <v>9750000000</v>
      </c>
      <c r="F45" s="65">
        <v>-58.173476999999998</v>
      </c>
      <c r="H45" s="23">
        <f t="shared" si="12"/>
        <v>11.25</v>
      </c>
      <c r="I45" s="23">
        <f t="shared" si="13"/>
        <v>-47.725245999999999</v>
      </c>
      <c r="J45" s="23">
        <f t="shared" si="14"/>
        <v>-50.820960999999997</v>
      </c>
      <c r="L45" s="23">
        <f t="shared" si="15"/>
        <v>11.625</v>
      </c>
      <c r="M45" s="23">
        <f t="shared" si="16"/>
        <v>-39.160708999999997</v>
      </c>
      <c r="N45" s="23">
        <f t="shared" si="17"/>
        <v>-62.949814000000003</v>
      </c>
      <c r="P45" s="41">
        <f t="shared" si="18"/>
        <v>11.875</v>
      </c>
      <c r="Q45" s="23">
        <f t="shared" si="19"/>
        <v>-62.742435</v>
      </c>
      <c r="R45" s="23">
        <f t="shared" si="20"/>
        <v>-64.827186999999995</v>
      </c>
      <c r="S45" s="32"/>
      <c r="T45" s="23">
        <f t="shared" si="21"/>
        <v>12</v>
      </c>
      <c r="U45" s="23">
        <f t="shared" si="22"/>
        <v>-51.927489999999999</v>
      </c>
      <c r="V45" s="23">
        <f t="shared" si="23"/>
        <v>-76.680358999999996</v>
      </c>
    </row>
    <row r="46" spans="2:22" x14ac:dyDescent="0.25">
      <c r="B46" s="65">
        <v>9937500000</v>
      </c>
      <c r="C46" s="65">
        <v>-22.382673</v>
      </c>
      <c r="E46" s="65">
        <v>9937500000</v>
      </c>
      <c r="F46" s="65">
        <v>-57.618366000000002</v>
      </c>
      <c r="H46" s="23">
        <f t="shared" si="12"/>
        <v>11.375</v>
      </c>
      <c r="I46" s="23">
        <f t="shared" si="13"/>
        <v>-46.886901999999999</v>
      </c>
      <c r="J46" s="23">
        <f t="shared" si="14"/>
        <v>-51.507171999999997</v>
      </c>
      <c r="L46" s="23">
        <f t="shared" si="15"/>
        <v>11.6875</v>
      </c>
      <c r="M46" s="23">
        <f t="shared" si="16"/>
        <v>-39.651325</v>
      </c>
      <c r="N46" s="23">
        <f t="shared" si="17"/>
        <v>-63.379910000000002</v>
      </c>
      <c r="P46" s="41">
        <f t="shared" si="18"/>
        <v>11.895833333333</v>
      </c>
      <c r="Q46" s="23">
        <f t="shared" si="19"/>
        <v>-62.565337999999997</v>
      </c>
      <c r="R46" s="23">
        <f t="shared" si="20"/>
        <v>-65.213448</v>
      </c>
      <c r="S46" s="32"/>
      <c r="T46" s="23">
        <f t="shared" si="21"/>
        <v>12</v>
      </c>
      <c r="U46" s="23">
        <f t="shared" si="22"/>
        <v>-51.918125000000003</v>
      </c>
      <c r="V46" s="23">
        <f t="shared" si="23"/>
        <v>-76.741981999999993</v>
      </c>
    </row>
    <row r="47" spans="2:22" x14ac:dyDescent="0.25">
      <c r="B47" s="65">
        <v>10125000000</v>
      </c>
      <c r="C47" s="65">
        <v>-21.847811</v>
      </c>
      <c r="E47" s="65">
        <v>10125000000</v>
      </c>
      <c r="F47" s="65">
        <v>-57.226253999999997</v>
      </c>
      <c r="H47" s="23">
        <f t="shared" si="12"/>
        <v>11.5</v>
      </c>
      <c r="I47" s="23">
        <f t="shared" si="13"/>
        <v>-46.334575999999998</v>
      </c>
      <c r="J47" s="23">
        <f t="shared" si="14"/>
        <v>-52.314079</v>
      </c>
      <c r="L47" s="23">
        <f t="shared" si="15"/>
        <v>11.75</v>
      </c>
      <c r="M47" s="23">
        <f t="shared" si="16"/>
        <v>-40.026184000000001</v>
      </c>
      <c r="N47" s="23">
        <f t="shared" si="17"/>
        <v>-63.738903000000001</v>
      </c>
      <c r="P47" s="41">
        <f t="shared" si="18"/>
        <v>11.916666666667</v>
      </c>
      <c r="Q47" s="23">
        <f t="shared" si="19"/>
        <v>-63.099544999999999</v>
      </c>
      <c r="R47" s="23">
        <f t="shared" si="20"/>
        <v>-65.317252999999994</v>
      </c>
      <c r="S47" s="32"/>
      <c r="T47" s="23">
        <f t="shared" si="21"/>
        <v>12</v>
      </c>
      <c r="U47" s="23">
        <f t="shared" si="22"/>
        <v>-51.924599000000001</v>
      </c>
      <c r="V47" s="23">
        <f t="shared" si="23"/>
        <v>-76.817322000000004</v>
      </c>
    </row>
    <row r="48" spans="2:22" x14ac:dyDescent="0.25">
      <c r="B48" s="65">
        <v>10312500000</v>
      </c>
      <c r="C48" s="65">
        <v>-21.425373</v>
      </c>
      <c r="E48" s="65">
        <v>10312500000</v>
      </c>
      <c r="F48" s="65">
        <v>-56.851654000000003</v>
      </c>
      <c r="H48" s="23">
        <f t="shared" si="12"/>
        <v>11.625</v>
      </c>
      <c r="I48" s="23">
        <f t="shared" si="13"/>
        <v>-45.793640000000003</v>
      </c>
      <c r="J48" s="23">
        <f t="shared" si="14"/>
        <v>-53.205643000000002</v>
      </c>
      <c r="L48" s="23">
        <f t="shared" si="15"/>
        <v>11.8125</v>
      </c>
      <c r="M48" s="23">
        <f t="shared" si="16"/>
        <v>-40.481171000000003</v>
      </c>
      <c r="N48" s="23">
        <f t="shared" si="17"/>
        <v>-64.206130999999999</v>
      </c>
      <c r="P48" s="41">
        <f t="shared" si="18"/>
        <v>11.9375</v>
      </c>
      <c r="Q48" s="23">
        <f t="shared" si="19"/>
        <v>-63.520556999999997</v>
      </c>
      <c r="R48" s="23">
        <f t="shared" si="20"/>
        <v>-65.204361000000006</v>
      </c>
      <c r="S48" s="32"/>
      <c r="T48" s="23">
        <f t="shared" si="21"/>
        <v>12</v>
      </c>
      <c r="U48" s="23">
        <f t="shared" si="22"/>
        <v>-51.922783000000003</v>
      </c>
      <c r="V48" s="23">
        <f t="shared" si="23"/>
        <v>-76.923569000000001</v>
      </c>
    </row>
    <row r="49" spans="2:22" x14ac:dyDescent="0.25">
      <c r="B49" s="65">
        <v>10500000000</v>
      </c>
      <c r="C49" s="65">
        <v>-21.119016999999999</v>
      </c>
      <c r="E49" s="65">
        <v>10500000000</v>
      </c>
      <c r="F49" s="65">
        <v>-55.958824</v>
      </c>
      <c r="H49" s="23">
        <f t="shared" si="12"/>
        <v>11.75</v>
      </c>
      <c r="I49" s="23">
        <f t="shared" si="13"/>
        <v>-45.120182</v>
      </c>
      <c r="J49" s="23">
        <f t="shared" si="14"/>
        <v>-54.366233999999999</v>
      </c>
      <c r="L49" s="23">
        <f t="shared" si="15"/>
        <v>11.875</v>
      </c>
      <c r="M49" s="23">
        <f t="shared" si="16"/>
        <v>-40.736381999999999</v>
      </c>
      <c r="N49" s="23">
        <f t="shared" si="17"/>
        <v>-64.156326000000007</v>
      </c>
      <c r="P49" s="41">
        <f t="shared" si="18"/>
        <v>11.958333333333</v>
      </c>
      <c r="Q49" s="23">
        <f t="shared" si="19"/>
        <v>-63.908627000000003</v>
      </c>
      <c r="R49" s="23">
        <f t="shared" si="20"/>
        <v>-65.119040999999996</v>
      </c>
      <c r="S49" s="32"/>
      <c r="T49" s="23">
        <f t="shared" si="21"/>
        <v>12</v>
      </c>
      <c r="U49" s="23">
        <f t="shared" si="22"/>
        <v>-51.927303000000002</v>
      </c>
      <c r="V49" s="23">
        <f t="shared" si="23"/>
        <v>-76.754868000000002</v>
      </c>
    </row>
    <row r="50" spans="2:22" x14ac:dyDescent="0.25">
      <c r="B50" s="65">
        <v>10687500000</v>
      </c>
      <c r="C50" s="65">
        <v>-20.885002</v>
      </c>
      <c r="E50" s="65">
        <v>10687500000</v>
      </c>
      <c r="F50" s="65">
        <v>-54.455756999999998</v>
      </c>
      <c r="H50" s="23">
        <f t="shared" si="12"/>
        <v>11.875</v>
      </c>
      <c r="I50" s="23">
        <f t="shared" si="13"/>
        <v>-44.339297999999999</v>
      </c>
      <c r="J50" s="23">
        <f t="shared" si="14"/>
        <v>-56.138598999999999</v>
      </c>
      <c r="L50" s="23">
        <f t="shared" si="15"/>
        <v>11.9375</v>
      </c>
      <c r="M50" s="23">
        <f t="shared" si="16"/>
        <v>-41.526530999999999</v>
      </c>
      <c r="N50" s="23">
        <f t="shared" si="17"/>
        <v>-64.599350000000001</v>
      </c>
      <c r="P50" s="41">
        <f t="shared" si="18"/>
        <v>11.979166666667</v>
      </c>
      <c r="Q50" s="23">
        <f t="shared" si="19"/>
        <v>-64.111412000000001</v>
      </c>
      <c r="R50" s="23">
        <f t="shared" si="20"/>
        <v>-65.111557000000005</v>
      </c>
      <c r="S50" s="32"/>
      <c r="T50" s="23">
        <f t="shared" si="21"/>
        <v>12</v>
      </c>
      <c r="U50" s="23">
        <f t="shared" si="22"/>
        <v>-51.911715999999998</v>
      </c>
      <c r="V50" s="23">
        <f t="shared" si="23"/>
        <v>-76.875800999999996</v>
      </c>
    </row>
    <row r="51" spans="2:22" x14ac:dyDescent="0.25">
      <c r="B51" s="65">
        <v>10875000000</v>
      </c>
      <c r="C51" s="65">
        <v>-20.714946999999999</v>
      </c>
      <c r="E51" s="65">
        <v>10875000000</v>
      </c>
      <c r="F51" s="65">
        <v>-53.069412</v>
      </c>
      <c r="H51" s="23">
        <f t="shared" si="12"/>
        <v>12</v>
      </c>
      <c r="I51" s="23">
        <f t="shared" si="13"/>
        <v>-43.591014999999999</v>
      </c>
      <c r="J51" s="23">
        <f t="shared" si="14"/>
        <v>-57.591819999999998</v>
      </c>
      <c r="L51" s="23">
        <f t="shared" si="15"/>
        <v>12</v>
      </c>
      <c r="M51" s="23">
        <f t="shared" si="16"/>
        <v>-42.014091000000001</v>
      </c>
      <c r="N51" s="23">
        <f t="shared" si="17"/>
        <v>-64.781418000000002</v>
      </c>
      <c r="P51" s="41">
        <f t="shared" si="18"/>
        <v>12</v>
      </c>
      <c r="Q51" s="23">
        <f t="shared" si="19"/>
        <v>-64.358276000000004</v>
      </c>
      <c r="R51" s="23">
        <f t="shared" si="20"/>
        <v>-64.896095000000003</v>
      </c>
      <c r="S51" s="32"/>
      <c r="T51" s="23">
        <f t="shared" si="21"/>
        <v>12</v>
      </c>
      <c r="U51" s="23">
        <f t="shared" si="22"/>
        <v>-51.906525000000002</v>
      </c>
      <c r="V51" s="23">
        <f t="shared" si="23"/>
        <v>-76.935181</v>
      </c>
    </row>
    <row r="52" spans="2:22" x14ac:dyDescent="0.25">
      <c r="B52" s="65">
        <v>11062500000</v>
      </c>
      <c r="C52" s="65">
        <v>-20.554039</v>
      </c>
      <c r="E52" s="65">
        <v>11062500000</v>
      </c>
      <c r="F52" s="65">
        <v>-52.610733000000003</v>
      </c>
    </row>
    <row r="53" spans="2:22" x14ac:dyDescent="0.25">
      <c r="B53" s="65">
        <v>11250000000</v>
      </c>
      <c r="C53" s="65">
        <v>-20.458217999999999</v>
      </c>
      <c r="E53" s="65">
        <v>11250000000</v>
      </c>
      <c r="F53" s="65">
        <v>-53.516711999999998</v>
      </c>
    </row>
    <row r="54" spans="2:22" x14ac:dyDescent="0.25">
      <c r="B54" s="65">
        <v>11437500000</v>
      </c>
      <c r="C54" s="65">
        <v>-20.436063999999998</v>
      </c>
      <c r="E54" s="65">
        <v>11437500000</v>
      </c>
      <c r="F54" s="65">
        <v>-58.183571000000001</v>
      </c>
    </row>
    <row r="55" spans="2:22" x14ac:dyDescent="0.25">
      <c r="B55" s="65">
        <v>11625000000</v>
      </c>
      <c r="C55" s="65">
        <v>-20.587779999999999</v>
      </c>
      <c r="E55" s="65">
        <v>11625000000</v>
      </c>
      <c r="F55" s="65">
        <v>-59.382655999999997</v>
      </c>
    </row>
    <row r="56" spans="2:22" x14ac:dyDescent="0.25">
      <c r="B56" s="65">
        <v>11812500000</v>
      </c>
      <c r="C56" s="65">
        <v>-20.863239</v>
      </c>
      <c r="E56" s="65">
        <v>11812500000</v>
      </c>
      <c r="F56" s="65">
        <v>-57.161087000000002</v>
      </c>
    </row>
    <row r="57" spans="2:22" x14ac:dyDescent="0.25">
      <c r="B57" s="65">
        <v>12000000000</v>
      </c>
      <c r="C57" s="65">
        <v>-21.104299999999999</v>
      </c>
      <c r="E57" s="65">
        <v>12000000000</v>
      </c>
      <c r="F57" s="65">
        <v>-51.341759000000003</v>
      </c>
    </row>
    <row r="58" spans="2:22" x14ac:dyDescent="0.25">
      <c r="B58" s="65" t="s">
        <v>23</v>
      </c>
      <c r="E58" s="65" t="s">
        <v>23</v>
      </c>
    </row>
    <row r="61" spans="2:22" x14ac:dyDescent="0.25">
      <c r="B61" s="65" t="s">
        <v>24</v>
      </c>
      <c r="E61" s="65" t="s">
        <v>24</v>
      </c>
    </row>
    <row r="62" spans="2:22" x14ac:dyDescent="0.25">
      <c r="B62" s="65" t="s">
        <v>20</v>
      </c>
      <c r="C62" s="65" t="s">
        <v>226</v>
      </c>
      <c r="E62" s="65" t="s">
        <v>20</v>
      </c>
      <c r="F62" s="65" t="s">
        <v>226</v>
      </c>
    </row>
    <row r="63" spans="2:22" x14ac:dyDescent="0.25">
      <c r="B63" s="65">
        <v>6000000000</v>
      </c>
      <c r="C63" s="65">
        <v>-64.666397000000003</v>
      </c>
      <c r="E63" s="65">
        <v>6000000000</v>
      </c>
      <c r="F63" s="65">
        <v>-46.600014000000002</v>
      </c>
    </row>
    <row r="64" spans="2:22" x14ac:dyDescent="0.25">
      <c r="B64" s="65">
        <v>6125000000</v>
      </c>
      <c r="C64" s="65">
        <v>-65.284217999999996</v>
      </c>
      <c r="E64" s="65">
        <v>6125000000</v>
      </c>
      <c r="F64" s="65">
        <v>-46.436934999999998</v>
      </c>
    </row>
    <row r="65" spans="2:6" x14ac:dyDescent="0.25">
      <c r="B65" s="65">
        <v>6250000000</v>
      </c>
      <c r="C65" s="65">
        <v>-65.416381999999999</v>
      </c>
      <c r="E65" s="65">
        <v>6250000000</v>
      </c>
      <c r="F65" s="65">
        <v>-46.252707999999998</v>
      </c>
    </row>
    <row r="66" spans="2:6" x14ac:dyDescent="0.25">
      <c r="B66" s="65">
        <v>6375000000</v>
      </c>
      <c r="C66" s="65">
        <v>-64.775756999999999</v>
      </c>
      <c r="E66" s="65">
        <v>6375000000</v>
      </c>
      <c r="F66" s="65">
        <v>-46.198909999999998</v>
      </c>
    </row>
    <row r="67" spans="2:6" x14ac:dyDescent="0.25">
      <c r="B67" s="65">
        <v>6500000000</v>
      </c>
      <c r="C67" s="65">
        <v>-63.892806999999998</v>
      </c>
      <c r="E67" s="65">
        <v>6500000000</v>
      </c>
      <c r="F67" s="65">
        <v>-46.216461000000002</v>
      </c>
    </row>
    <row r="68" spans="2:6" x14ac:dyDescent="0.25">
      <c r="B68" s="65">
        <v>6625000000</v>
      </c>
      <c r="C68" s="65">
        <v>-63.335307999999998</v>
      </c>
      <c r="E68" s="65">
        <v>6625000000</v>
      </c>
      <c r="F68" s="65">
        <v>-46.243076000000002</v>
      </c>
    </row>
    <row r="69" spans="2:6" x14ac:dyDescent="0.25">
      <c r="B69" s="65">
        <v>6750000000</v>
      </c>
      <c r="C69" s="65">
        <v>-63.337803000000001</v>
      </c>
      <c r="E69" s="65">
        <v>6750000000</v>
      </c>
      <c r="F69" s="65">
        <v>-46.129292</v>
      </c>
    </row>
    <row r="70" spans="2:6" x14ac:dyDescent="0.25">
      <c r="B70" s="65">
        <v>6875000000</v>
      </c>
      <c r="C70" s="65">
        <v>-62.964005</v>
      </c>
      <c r="E70" s="65">
        <v>6875000000</v>
      </c>
      <c r="F70" s="65">
        <v>-46.039676999999998</v>
      </c>
    </row>
    <row r="71" spans="2:6" x14ac:dyDescent="0.25">
      <c r="B71" s="65">
        <v>7000000000</v>
      </c>
      <c r="C71" s="65">
        <v>-62.601944000000003</v>
      </c>
      <c r="E71" s="65">
        <v>7000000000</v>
      </c>
      <c r="F71" s="65">
        <v>-45.936408999999998</v>
      </c>
    </row>
    <row r="72" spans="2:6" x14ac:dyDescent="0.25">
      <c r="B72" s="65">
        <v>7125000000</v>
      </c>
      <c r="C72" s="65">
        <v>-62.335940999999998</v>
      </c>
      <c r="E72" s="65">
        <v>7125000000</v>
      </c>
      <c r="F72" s="65">
        <v>-45.774619999999999</v>
      </c>
    </row>
    <row r="73" spans="2:6" x14ac:dyDescent="0.25">
      <c r="B73" s="65">
        <v>7250000000</v>
      </c>
      <c r="C73" s="65">
        <v>-61.452652</v>
      </c>
      <c r="E73" s="65">
        <v>7250000000</v>
      </c>
      <c r="F73" s="65">
        <v>-45.645901000000002</v>
      </c>
    </row>
    <row r="74" spans="2:6" x14ac:dyDescent="0.25">
      <c r="B74" s="65">
        <v>7375000000</v>
      </c>
      <c r="C74" s="65">
        <v>-60.063575999999998</v>
      </c>
      <c r="E74" s="65">
        <v>7375000000</v>
      </c>
      <c r="F74" s="65">
        <v>-45.517643</v>
      </c>
    </row>
    <row r="75" spans="2:6" x14ac:dyDescent="0.25">
      <c r="B75" s="65">
        <v>7500000000</v>
      </c>
      <c r="C75" s="65">
        <v>-58.906776000000001</v>
      </c>
      <c r="E75" s="65">
        <v>7500000000</v>
      </c>
      <c r="F75" s="65">
        <v>-45.491084999999998</v>
      </c>
    </row>
    <row r="76" spans="2:6" x14ac:dyDescent="0.25">
      <c r="B76" s="65">
        <v>7625000000</v>
      </c>
      <c r="C76" s="65">
        <v>-58.063876999999998</v>
      </c>
      <c r="E76" s="65">
        <v>7625000000</v>
      </c>
      <c r="F76" s="65">
        <v>-45.387089000000003</v>
      </c>
    </row>
    <row r="77" spans="2:6" x14ac:dyDescent="0.25">
      <c r="B77" s="65">
        <v>7750000000</v>
      </c>
      <c r="C77" s="65">
        <v>-56.937012000000003</v>
      </c>
      <c r="E77" s="65">
        <v>7750000000</v>
      </c>
      <c r="F77" s="65">
        <v>-45.147568</v>
      </c>
    </row>
    <row r="78" spans="2:6" x14ac:dyDescent="0.25">
      <c r="B78" s="65">
        <v>7875000000</v>
      </c>
      <c r="C78" s="65">
        <v>-55.576416000000002</v>
      </c>
      <c r="E78" s="65">
        <v>7875000000</v>
      </c>
      <c r="F78" s="65">
        <v>-44.925170999999999</v>
      </c>
    </row>
    <row r="79" spans="2:6" x14ac:dyDescent="0.25">
      <c r="B79" s="65">
        <v>8000000000</v>
      </c>
      <c r="C79" s="65">
        <v>-54.664161999999997</v>
      </c>
      <c r="E79" s="65">
        <v>8000000000</v>
      </c>
      <c r="F79" s="65">
        <v>-44.586883999999998</v>
      </c>
    </row>
    <row r="80" spans="2:6" x14ac:dyDescent="0.25">
      <c r="B80" s="65">
        <v>8125000000</v>
      </c>
      <c r="C80" s="65">
        <v>-53.984886000000003</v>
      </c>
      <c r="E80" s="65">
        <v>8125000000</v>
      </c>
      <c r="F80" s="65">
        <v>-44.344642999999998</v>
      </c>
    </row>
    <row r="81" spans="2:6" x14ac:dyDescent="0.25">
      <c r="B81" s="65">
        <v>8250000000</v>
      </c>
      <c r="C81" s="65">
        <v>-53.086128000000002</v>
      </c>
      <c r="E81" s="65">
        <v>8250000000</v>
      </c>
      <c r="F81" s="65">
        <v>-44.192298999999998</v>
      </c>
    </row>
    <row r="82" spans="2:6" x14ac:dyDescent="0.25">
      <c r="B82" s="65">
        <v>8375000000</v>
      </c>
      <c r="C82" s="65">
        <v>-52.380318000000003</v>
      </c>
      <c r="E82" s="65">
        <v>8375000000</v>
      </c>
      <c r="F82" s="65">
        <v>-43.924816</v>
      </c>
    </row>
    <row r="83" spans="2:6" x14ac:dyDescent="0.25">
      <c r="B83" s="65">
        <v>8500000000</v>
      </c>
      <c r="C83" s="65">
        <v>-51.787799999999997</v>
      </c>
      <c r="E83" s="65">
        <v>8500000000</v>
      </c>
      <c r="F83" s="65">
        <v>-43.726494000000002</v>
      </c>
    </row>
    <row r="84" spans="2:6" x14ac:dyDescent="0.25">
      <c r="B84" s="65">
        <v>8625000000</v>
      </c>
      <c r="C84" s="65">
        <v>-51.210625</v>
      </c>
      <c r="E84" s="65">
        <v>8625000000</v>
      </c>
      <c r="F84" s="65">
        <v>-43.453381</v>
      </c>
    </row>
    <row r="85" spans="2:6" x14ac:dyDescent="0.25">
      <c r="B85" s="65">
        <v>8750000000</v>
      </c>
      <c r="C85" s="65">
        <v>-50.843781</v>
      </c>
      <c r="E85" s="65">
        <v>8750000000</v>
      </c>
      <c r="F85" s="65">
        <v>-43.245956</v>
      </c>
    </row>
    <row r="86" spans="2:6" x14ac:dyDescent="0.25">
      <c r="B86" s="65">
        <v>8875000000</v>
      </c>
      <c r="C86" s="65">
        <v>-50.454521</v>
      </c>
      <c r="E86" s="65">
        <v>8875000000</v>
      </c>
      <c r="F86" s="65">
        <v>-43.200161000000001</v>
      </c>
    </row>
    <row r="87" spans="2:6" x14ac:dyDescent="0.25">
      <c r="B87" s="65">
        <v>9000000000</v>
      </c>
      <c r="C87" s="65">
        <v>-50.337490000000003</v>
      </c>
      <c r="E87" s="65">
        <v>9000000000</v>
      </c>
      <c r="F87" s="65">
        <v>-43.169322999999999</v>
      </c>
    </row>
    <row r="88" spans="2:6" x14ac:dyDescent="0.25">
      <c r="B88" s="65">
        <v>9125000000</v>
      </c>
      <c r="C88" s="65">
        <v>-50.097740000000002</v>
      </c>
      <c r="E88" s="65">
        <v>9125000000</v>
      </c>
      <c r="F88" s="65">
        <v>-43.372619999999998</v>
      </c>
    </row>
    <row r="89" spans="2:6" x14ac:dyDescent="0.25">
      <c r="B89" s="65">
        <v>9250000000</v>
      </c>
      <c r="C89" s="65">
        <v>-49.972777999999998</v>
      </c>
      <c r="E89" s="65">
        <v>9250000000</v>
      </c>
      <c r="F89" s="65">
        <v>-43.553051000000004</v>
      </c>
    </row>
    <row r="90" spans="2:6" x14ac:dyDescent="0.25">
      <c r="B90" s="65">
        <v>9375000000</v>
      </c>
      <c r="C90" s="65">
        <v>-49.977772000000002</v>
      </c>
      <c r="E90" s="65">
        <v>9375000000</v>
      </c>
      <c r="F90" s="65">
        <v>-43.924258999999999</v>
      </c>
    </row>
    <row r="91" spans="2:6" x14ac:dyDescent="0.25">
      <c r="B91" s="65">
        <v>9500000000</v>
      </c>
      <c r="C91" s="65">
        <v>-50.012829000000004</v>
      </c>
      <c r="E91" s="65">
        <v>9500000000</v>
      </c>
      <c r="F91" s="65">
        <v>-44.287036999999998</v>
      </c>
    </row>
    <row r="92" spans="2:6" x14ac:dyDescent="0.25">
      <c r="B92" s="65">
        <v>9625000000</v>
      </c>
      <c r="C92" s="65">
        <v>-50.205807</v>
      </c>
      <c r="E92" s="65">
        <v>9625000000</v>
      </c>
      <c r="F92" s="65">
        <v>-44.809868000000002</v>
      </c>
    </row>
    <row r="93" spans="2:6" x14ac:dyDescent="0.25">
      <c r="B93" s="65">
        <v>9750000000</v>
      </c>
      <c r="C93" s="65">
        <v>-50.358592999999999</v>
      </c>
      <c r="E93" s="65">
        <v>9750000000</v>
      </c>
      <c r="F93" s="65">
        <v>-45.190219999999997</v>
      </c>
    </row>
    <row r="94" spans="2:6" x14ac:dyDescent="0.25">
      <c r="B94" s="65">
        <v>9875000000</v>
      </c>
      <c r="C94" s="65">
        <v>-50.077205999999997</v>
      </c>
      <c r="E94" s="65">
        <v>9875000000</v>
      </c>
      <c r="F94" s="65">
        <v>-45.796576999999999</v>
      </c>
    </row>
    <row r="95" spans="2:6" x14ac:dyDescent="0.25">
      <c r="B95" s="65">
        <v>10000000000</v>
      </c>
      <c r="C95" s="65">
        <v>-50.230766000000003</v>
      </c>
      <c r="E95" s="65">
        <v>10000000000</v>
      </c>
      <c r="F95" s="65">
        <v>-46.204200999999998</v>
      </c>
    </row>
    <row r="96" spans="2:6" x14ac:dyDescent="0.25">
      <c r="B96" s="65">
        <v>10125000000</v>
      </c>
      <c r="C96" s="65">
        <v>-50.533459000000001</v>
      </c>
      <c r="E96" s="65">
        <v>10125000000</v>
      </c>
      <c r="F96" s="65">
        <v>-46.705444</v>
      </c>
    </row>
    <row r="97" spans="2:6" x14ac:dyDescent="0.25">
      <c r="B97" s="65">
        <v>10250000000</v>
      </c>
      <c r="C97" s="65">
        <v>-50.700961999999997</v>
      </c>
      <c r="E97" s="65">
        <v>10250000000</v>
      </c>
      <c r="F97" s="65">
        <v>-47.098328000000002</v>
      </c>
    </row>
    <row r="98" spans="2:6" x14ac:dyDescent="0.25">
      <c r="B98" s="65">
        <v>10375000000</v>
      </c>
      <c r="C98" s="65">
        <v>-50.522091000000003</v>
      </c>
      <c r="E98" s="65">
        <v>10375000000</v>
      </c>
      <c r="F98" s="65">
        <v>-47.467444999999998</v>
      </c>
    </row>
    <row r="99" spans="2:6" x14ac:dyDescent="0.25">
      <c r="B99" s="65">
        <v>10500000000</v>
      </c>
      <c r="C99" s="65">
        <v>-50.353316999999997</v>
      </c>
      <c r="E99" s="65">
        <v>10500000000</v>
      </c>
      <c r="F99" s="65">
        <v>-47.876342999999999</v>
      </c>
    </row>
    <row r="100" spans="2:6" x14ac:dyDescent="0.25">
      <c r="B100" s="65">
        <v>10625000000</v>
      </c>
      <c r="C100" s="65">
        <v>-50.131664000000001</v>
      </c>
      <c r="E100" s="65">
        <v>10625000000</v>
      </c>
      <c r="F100" s="65">
        <v>-48.309452</v>
      </c>
    </row>
    <row r="101" spans="2:6" x14ac:dyDescent="0.25">
      <c r="B101" s="65">
        <v>10750000000</v>
      </c>
      <c r="C101" s="65">
        <v>-49.704185000000003</v>
      </c>
      <c r="E101" s="65">
        <v>10750000000</v>
      </c>
      <c r="F101" s="65">
        <v>-48.677422</v>
      </c>
    </row>
    <row r="102" spans="2:6" x14ac:dyDescent="0.25">
      <c r="B102" s="65">
        <v>10875000000</v>
      </c>
      <c r="C102" s="65">
        <v>-49.190173999999999</v>
      </c>
      <c r="E102" s="65">
        <v>10875000000</v>
      </c>
      <c r="F102" s="65">
        <v>-49.300350000000002</v>
      </c>
    </row>
    <row r="103" spans="2:6" x14ac:dyDescent="0.25">
      <c r="B103" s="65">
        <v>11000000000</v>
      </c>
      <c r="C103" s="65">
        <v>-48.800037000000003</v>
      </c>
      <c r="E103" s="65">
        <v>11000000000</v>
      </c>
      <c r="F103" s="65">
        <v>-49.738235000000003</v>
      </c>
    </row>
    <row r="104" spans="2:6" x14ac:dyDescent="0.25">
      <c r="B104" s="65">
        <v>11125000000</v>
      </c>
      <c r="C104" s="65">
        <v>-48.435467000000003</v>
      </c>
      <c r="E104" s="65">
        <v>11125000000</v>
      </c>
      <c r="F104" s="65">
        <v>-50.366199000000002</v>
      </c>
    </row>
    <row r="105" spans="2:6" x14ac:dyDescent="0.25">
      <c r="B105" s="65">
        <v>11250000000</v>
      </c>
      <c r="C105" s="65">
        <v>-47.725245999999999</v>
      </c>
      <c r="E105" s="65">
        <v>11250000000</v>
      </c>
      <c r="F105" s="65">
        <v>-50.820960999999997</v>
      </c>
    </row>
    <row r="106" spans="2:6" x14ac:dyDescent="0.25">
      <c r="B106" s="65">
        <v>11375000000</v>
      </c>
      <c r="C106" s="65">
        <v>-46.886901999999999</v>
      </c>
      <c r="E106" s="65">
        <v>11375000000</v>
      </c>
      <c r="F106" s="65">
        <v>-51.507171999999997</v>
      </c>
    </row>
    <row r="107" spans="2:6" x14ac:dyDescent="0.25">
      <c r="B107" s="65">
        <v>11500000000</v>
      </c>
      <c r="C107" s="65">
        <v>-46.334575999999998</v>
      </c>
      <c r="E107" s="65">
        <v>11500000000</v>
      </c>
      <c r="F107" s="65">
        <v>-52.314079</v>
      </c>
    </row>
    <row r="108" spans="2:6" x14ac:dyDescent="0.25">
      <c r="B108" s="65">
        <v>11625000000</v>
      </c>
      <c r="C108" s="65">
        <v>-45.793640000000003</v>
      </c>
      <c r="E108" s="65">
        <v>11625000000</v>
      </c>
      <c r="F108" s="65">
        <v>-53.205643000000002</v>
      </c>
    </row>
    <row r="109" spans="2:6" x14ac:dyDescent="0.25">
      <c r="B109" s="65">
        <v>11750000000</v>
      </c>
      <c r="C109" s="65">
        <v>-45.120182</v>
      </c>
      <c r="E109" s="65">
        <v>11750000000</v>
      </c>
      <c r="F109" s="65">
        <v>-54.366233999999999</v>
      </c>
    </row>
    <row r="110" spans="2:6" x14ac:dyDescent="0.25">
      <c r="B110" s="65">
        <v>11875000000</v>
      </c>
      <c r="C110" s="65">
        <v>-44.339297999999999</v>
      </c>
      <c r="E110" s="65">
        <v>11875000000</v>
      </c>
      <c r="F110" s="65">
        <v>-56.138598999999999</v>
      </c>
    </row>
    <row r="111" spans="2:6" x14ac:dyDescent="0.25">
      <c r="B111" s="65">
        <v>12000000000</v>
      </c>
      <c r="C111" s="65">
        <v>-43.591014999999999</v>
      </c>
      <c r="E111" s="65">
        <v>12000000000</v>
      </c>
      <c r="F111" s="65">
        <v>-57.591819999999998</v>
      </c>
    </row>
    <row r="112" spans="2:6" x14ac:dyDescent="0.25">
      <c r="B112" s="65" t="s">
        <v>23</v>
      </c>
      <c r="E112" s="65" t="s">
        <v>23</v>
      </c>
    </row>
    <row r="115" spans="2:6" x14ac:dyDescent="0.25">
      <c r="B115" s="65" t="s">
        <v>26</v>
      </c>
      <c r="E115" s="65" t="s">
        <v>26</v>
      </c>
    </row>
    <row r="116" spans="2:6" x14ac:dyDescent="0.25">
      <c r="B116" s="65" t="s">
        <v>20</v>
      </c>
      <c r="C116" s="65" t="s">
        <v>227</v>
      </c>
      <c r="E116" s="65" t="s">
        <v>20</v>
      </c>
      <c r="F116" s="65" t="s">
        <v>227</v>
      </c>
    </row>
    <row r="117" spans="2:6" x14ac:dyDescent="0.25">
      <c r="B117" s="65">
        <v>9000000000</v>
      </c>
      <c r="C117" s="65">
        <v>-50.13382</v>
      </c>
      <c r="E117" s="65">
        <v>9000000000</v>
      </c>
      <c r="F117" s="65">
        <v>-65.768555000000006</v>
      </c>
    </row>
    <row r="118" spans="2:6" x14ac:dyDescent="0.25">
      <c r="B118" s="65">
        <v>9062500000</v>
      </c>
      <c r="C118" s="65">
        <v>-49.505775</v>
      </c>
      <c r="E118" s="65">
        <v>9062500000</v>
      </c>
      <c r="F118" s="65">
        <v>-65.678505000000001</v>
      </c>
    </row>
    <row r="119" spans="2:6" x14ac:dyDescent="0.25">
      <c r="B119" s="65">
        <v>9125000000</v>
      </c>
      <c r="C119" s="65">
        <v>-48.602435999999997</v>
      </c>
      <c r="E119" s="65">
        <v>9125000000</v>
      </c>
      <c r="F119" s="65">
        <v>-65.614104999999995</v>
      </c>
    </row>
    <row r="120" spans="2:6" x14ac:dyDescent="0.25">
      <c r="B120" s="65">
        <v>9187500000</v>
      </c>
      <c r="C120" s="65">
        <v>-46.653503000000001</v>
      </c>
      <c r="E120" s="65">
        <v>9187500000</v>
      </c>
      <c r="F120" s="65">
        <v>-65.590339999999998</v>
      </c>
    </row>
    <row r="121" spans="2:6" x14ac:dyDescent="0.25">
      <c r="B121" s="65">
        <v>9250000000</v>
      </c>
      <c r="C121" s="65">
        <v>-45.996020999999999</v>
      </c>
      <c r="E121" s="65">
        <v>9250000000</v>
      </c>
      <c r="F121" s="65">
        <v>-65.492431999999994</v>
      </c>
    </row>
    <row r="122" spans="2:6" x14ac:dyDescent="0.25">
      <c r="B122" s="65">
        <v>9312500000</v>
      </c>
      <c r="C122" s="65">
        <v>-45.278728000000001</v>
      </c>
      <c r="E122" s="65">
        <v>9312500000</v>
      </c>
      <c r="F122" s="65">
        <v>-65.466446000000005</v>
      </c>
    </row>
    <row r="123" spans="2:6" x14ac:dyDescent="0.25">
      <c r="B123" s="65">
        <v>9375000000</v>
      </c>
      <c r="C123" s="65">
        <v>-44.443562</v>
      </c>
      <c r="E123" s="65">
        <v>9375000000</v>
      </c>
      <c r="F123" s="65">
        <v>-65.680724999999995</v>
      </c>
    </row>
    <row r="124" spans="2:6" x14ac:dyDescent="0.25">
      <c r="B124" s="65">
        <v>9437500000</v>
      </c>
      <c r="C124" s="65">
        <v>-43.855784999999997</v>
      </c>
      <c r="E124" s="65">
        <v>9437500000</v>
      </c>
      <c r="F124" s="65">
        <v>-65.551270000000002</v>
      </c>
    </row>
    <row r="125" spans="2:6" x14ac:dyDescent="0.25">
      <c r="B125" s="65">
        <v>9500000000</v>
      </c>
      <c r="C125" s="65">
        <v>-43.065151</v>
      </c>
      <c r="E125" s="65">
        <v>9500000000</v>
      </c>
      <c r="F125" s="65">
        <v>-65.653824</v>
      </c>
    </row>
    <row r="126" spans="2:6" x14ac:dyDescent="0.25">
      <c r="B126" s="65">
        <v>9562500000</v>
      </c>
      <c r="C126" s="65">
        <v>-43.169949000000003</v>
      </c>
      <c r="E126" s="65">
        <v>9562500000</v>
      </c>
      <c r="F126" s="65">
        <v>-63.941788000000003</v>
      </c>
    </row>
    <row r="127" spans="2:6" x14ac:dyDescent="0.25">
      <c r="B127" s="65">
        <v>9625000000</v>
      </c>
      <c r="C127" s="65">
        <v>-42.520949999999999</v>
      </c>
      <c r="E127" s="65">
        <v>9625000000</v>
      </c>
      <c r="F127" s="65">
        <v>-62.820079999999997</v>
      </c>
    </row>
    <row r="128" spans="2:6" x14ac:dyDescent="0.25">
      <c r="B128" s="65">
        <v>9687500000</v>
      </c>
      <c r="C128" s="65">
        <v>-42.491031999999997</v>
      </c>
      <c r="E128" s="65">
        <v>9687500000</v>
      </c>
      <c r="F128" s="65">
        <v>-61.233162</v>
      </c>
    </row>
    <row r="129" spans="2:6" x14ac:dyDescent="0.25">
      <c r="B129" s="65">
        <v>9750000000</v>
      </c>
      <c r="C129" s="65">
        <v>-42.004280000000001</v>
      </c>
      <c r="E129" s="65">
        <v>9750000000</v>
      </c>
      <c r="F129" s="65">
        <v>-61.286223999999997</v>
      </c>
    </row>
    <row r="130" spans="2:6" x14ac:dyDescent="0.25">
      <c r="B130" s="65">
        <v>9812500000</v>
      </c>
      <c r="C130" s="65">
        <v>-41.528602999999997</v>
      </c>
      <c r="E130" s="65">
        <v>9812500000</v>
      </c>
      <c r="F130" s="65">
        <v>-61.099670000000003</v>
      </c>
    </row>
    <row r="131" spans="2:6" x14ac:dyDescent="0.25">
      <c r="B131" s="65">
        <v>9875000000</v>
      </c>
      <c r="C131" s="65">
        <v>-40.954098000000002</v>
      </c>
      <c r="E131" s="65">
        <v>9875000000</v>
      </c>
      <c r="F131" s="65">
        <v>-60.907494</v>
      </c>
    </row>
    <row r="132" spans="2:6" x14ac:dyDescent="0.25">
      <c r="B132" s="65">
        <v>9937500000</v>
      </c>
      <c r="C132" s="65">
        <v>-40.365929000000001</v>
      </c>
      <c r="E132" s="65">
        <v>9937500000</v>
      </c>
      <c r="F132" s="65">
        <v>-60.963383</v>
      </c>
    </row>
    <row r="133" spans="2:6" x14ac:dyDescent="0.25">
      <c r="B133" s="65">
        <v>10000000000</v>
      </c>
      <c r="C133" s="65">
        <v>-39.931122000000002</v>
      </c>
      <c r="E133" s="65">
        <v>10000000000</v>
      </c>
      <c r="F133" s="65">
        <v>-60.792118000000002</v>
      </c>
    </row>
    <row r="134" spans="2:6" x14ac:dyDescent="0.25">
      <c r="B134" s="65">
        <v>10062500000</v>
      </c>
      <c r="C134" s="65">
        <v>-39.441273000000002</v>
      </c>
      <c r="E134" s="65">
        <v>10062500000</v>
      </c>
      <c r="F134" s="65">
        <v>-60.924568000000001</v>
      </c>
    </row>
    <row r="135" spans="2:6" x14ac:dyDescent="0.25">
      <c r="B135" s="65">
        <v>10125000000</v>
      </c>
      <c r="C135" s="65">
        <v>-39.100760999999999</v>
      </c>
      <c r="E135" s="65">
        <v>10125000000</v>
      </c>
      <c r="F135" s="65">
        <v>-60.607967000000002</v>
      </c>
    </row>
    <row r="136" spans="2:6" x14ac:dyDescent="0.25">
      <c r="B136" s="65">
        <v>10187500000</v>
      </c>
      <c r="C136" s="65">
        <v>-38.938701999999999</v>
      </c>
      <c r="E136" s="65">
        <v>10187500000</v>
      </c>
      <c r="F136" s="65">
        <v>-60.518166000000001</v>
      </c>
    </row>
    <row r="137" spans="2:6" x14ac:dyDescent="0.25">
      <c r="B137" s="65">
        <v>10250000000</v>
      </c>
      <c r="C137" s="65">
        <v>-38.609538999999998</v>
      </c>
      <c r="E137" s="65">
        <v>10250000000</v>
      </c>
      <c r="F137" s="65">
        <v>-60.423305999999997</v>
      </c>
    </row>
    <row r="138" spans="2:6" x14ac:dyDescent="0.25">
      <c r="B138" s="65">
        <v>10312500000</v>
      </c>
      <c r="C138" s="65">
        <v>-38.525620000000004</v>
      </c>
      <c r="E138" s="65">
        <v>10312500000</v>
      </c>
      <c r="F138" s="65">
        <v>-60.561942999999999</v>
      </c>
    </row>
    <row r="139" spans="2:6" x14ac:dyDescent="0.25">
      <c r="B139" s="65">
        <v>10375000000</v>
      </c>
      <c r="C139" s="65">
        <v>-38.296832999999999</v>
      </c>
      <c r="E139" s="65">
        <v>10375000000</v>
      </c>
      <c r="F139" s="65">
        <v>-60.694077</v>
      </c>
    </row>
    <row r="140" spans="2:6" x14ac:dyDescent="0.25">
      <c r="B140" s="65">
        <v>10437500000</v>
      </c>
      <c r="C140" s="65">
        <v>-38.087803000000001</v>
      </c>
      <c r="E140" s="65">
        <v>10437500000</v>
      </c>
      <c r="F140" s="65">
        <v>-60.530537000000002</v>
      </c>
    </row>
    <row r="141" spans="2:6" x14ac:dyDescent="0.25">
      <c r="B141" s="65">
        <v>10500000000</v>
      </c>
      <c r="C141" s="65">
        <v>-37.674197999999997</v>
      </c>
      <c r="E141" s="65">
        <v>10500000000</v>
      </c>
      <c r="F141" s="65">
        <v>-60.762459</v>
      </c>
    </row>
    <row r="142" spans="2:6" x14ac:dyDescent="0.25">
      <c r="B142" s="65">
        <v>10562500000</v>
      </c>
      <c r="C142" s="65">
        <v>-37.470340999999998</v>
      </c>
      <c r="E142" s="65">
        <v>10562500000</v>
      </c>
      <c r="F142" s="65">
        <v>-60.975132000000002</v>
      </c>
    </row>
    <row r="143" spans="2:6" x14ac:dyDescent="0.25">
      <c r="B143" s="65">
        <v>10625000000</v>
      </c>
      <c r="C143" s="65">
        <v>-37.338603999999997</v>
      </c>
      <c r="E143" s="65">
        <v>10625000000</v>
      </c>
      <c r="F143" s="65">
        <v>-61.312099000000003</v>
      </c>
    </row>
    <row r="144" spans="2:6" x14ac:dyDescent="0.25">
      <c r="B144" s="65">
        <v>10687500000</v>
      </c>
      <c r="C144" s="65">
        <v>-37.231419000000002</v>
      </c>
      <c r="E144" s="65">
        <v>10687500000</v>
      </c>
      <c r="F144" s="65">
        <v>-61.135738000000003</v>
      </c>
    </row>
    <row r="145" spans="2:6" x14ac:dyDescent="0.25">
      <c r="B145" s="65">
        <v>10750000000</v>
      </c>
      <c r="C145" s="65">
        <v>-37.121071000000001</v>
      </c>
      <c r="E145" s="65">
        <v>10750000000</v>
      </c>
      <c r="F145" s="65">
        <v>-60.925797000000003</v>
      </c>
    </row>
    <row r="146" spans="2:6" x14ac:dyDescent="0.25">
      <c r="B146" s="65">
        <v>10812500000</v>
      </c>
      <c r="C146" s="65">
        <v>-37.176791999999999</v>
      </c>
      <c r="E146" s="65">
        <v>10812500000</v>
      </c>
      <c r="F146" s="65">
        <v>-60.854790000000001</v>
      </c>
    </row>
    <row r="147" spans="2:6" x14ac:dyDescent="0.25">
      <c r="B147" s="65">
        <v>10875000000</v>
      </c>
      <c r="C147" s="65">
        <v>-37.165042999999997</v>
      </c>
      <c r="E147" s="65">
        <v>10875000000</v>
      </c>
      <c r="F147" s="65">
        <v>-61.113232000000004</v>
      </c>
    </row>
    <row r="148" spans="2:6" x14ac:dyDescent="0.25">
      <c r="B148" s="65">
        <v>10937500000</v>
      </c>
      <c r="C148" s="65">
        <v>-37.124930999999997</v>
      </c>
      <c r="E148" s="65">
        <v>10937500000</v>
      </c>
      <c r="F148" s="65">
        <v>-61.445160000000001</v>
      </c>
    </row>
    <row r="149" spans="2:6" x14ac:dyDescent="0.25">
      <c r="B149" s="65">
        <v>11000000000</v>
      </c>
      <c r="C149" s="65">
        <v>-37.080902000000002</v>
      </c>
      <c r="E149" s="65">
        <v>11000000000</v>
      </c>
      <c r="F149" s="65">
        <v>-61.684536000000001</v>
      </c>
    </row>
    <row r="150" spans="2:6" x14ac:dyDescent="0.25">
      <c r="B150" s="65">
        <v>11062500000</v>
      </c>
      <c r="C150" s="65">
        <v>-37.220332999999997</v>
      </c>
      <c r="E150" s="65">
        <v>11062500000</v>
      </c>
      <c r="F150" s="65">
        <v>-61.988289000000002</v>
      </c>
    </row>
    <row r="151" spans="2:6" x14ac:dyDescent="0.25">
      <c r="B151" s="65">
        <v>11125000000</v>
      </c>
      <c r="C151" s="65">
        <v>-37.334629</v>
      </c>
      <c r="E151" s="65">
        <v>11125000000</v>
      </c>
      <c r="F151" s="65">
        <v>-62.222279</v>
      </c>
    </row>
    <row r="152" spans="2:6" x14ac:dyDescent="0.25">
      <c r="B152" s="65">
        <v>11187500000</v>
      </c>
      <c r="C152" s="65">
        <v>-37.386806</v>
      </c>
      <c r="E152" s="65">
        <v>11187500000</v>
      </c>
      <c r="F152" s="65">
        <v>-62.451042000000001</v>
      </c>
    </row>
    <row r="153" spans="2:6" x14ac:dyDescent="0.25">
      <c r="B153" s="65">
        <v>11250000000</v>
      </c>
      <c r="C153" s="65">
        <v>-37.575729000000003</v>
      </c>
      <c r="E153" s="65">
        <v>11250000000</v>
      </c>
      <c r="F153" s="65">
        <v>-62.210414999999998</v>
      </c>
    </row>
    <row r="154" spans="2:6" x14ac:dyDescent="0.25">
      <c r="B154" s="65">
        <v>11312500000</v>
      </c>
      <c r="C154" s="65">
        <v>-37.574944000000002</v>
      </c>
      <c r="E154" s="65">
        <v>11312500000</v>
      </c>
      <c r="F154" s="65">
        <v>-62.111911999999997</v>
      </c>
    </row>
    <row r="155" spans="2:6" x14ac:dyDescent="0.25">
      <c r="B155" s="65">
        <v>11375000000</v>
      </c>
      <c r="C155" s="65">
        <v>-37.797958000000001</v>
      </c>
      <c r="E155" s="65">
        <v>11375000000</v>
      </c>
      <c r="F155" s="65">
        <v>-62.032817999999999</v>
      </c>
    </row>
    <row r="156" spans="2:6" x14ac:dyDescent="0.25">
      <c r="B156" s="65">
        <v>11437500000</v>
      </c>
      <c r="C156" s="65">
        <v>-37.816184999999997</v>
      </c>
      <c r="E156" s="65">
        <v>11437500000</v>
      </c>
      <c r="F156" s="65">
        <v>-62.238686000000001</v>
      </c>
    </row>
    <row r="157" spans="2:6" x14ac:dyDescent="0.25">
      <c r="B157" s="65">
        <v>11500000000</v>
      </c>
      <c r="C157" s="65">
        <v>-38.321621</v>
      </c>
      <c r="E157" s="65">
        <v>11500000000</v>
      </c>
      <c r="F157" s="65">
        <v>-62.581085000000002</v>
      </c>
    </row>
    <row r="158" spans="2:6" x14ac:dyDescent="0.25">
      <c r="B158" s="65">
        <v>11562500000</v>
      </c>
      <c r="C158" s="65">
        <v>-38.648125</v>
      </c>
      <c r="E158" s="65">
        <v>11562500000</v>
      </c>
      <c r="F158" s="65">
        <v>-62.734054999999998</v>
      </c>
    </row>
    <row r="159" spans="2:6" x14ac:dyDescent="0.25">
      <c r="B159" s="65">
        <v>11625000000</v>
      </c>
      <c r="C159" s="65">
        <v>-39.160708999999997</v>
      </c>
      <c r="E159" s="65">
        <v>11625000000</v>
      </c>
      <c r="F159" s="65">
        <v>-62.949814000000003</v>
      </c>
    </row>
    <row r="160" spans="2:6" x14ac:dyDescent="0.25">
      <c r="B160" s="65">
        <v>11687500000</v>
      </c>
      <c r="C160" s="65">
        <v>-39.651325</v>
      </c>
      <c r="E160" s="65">
        <v>11687500000</v>
      </c>
      <c r="F160" s="65">
        <v>-63.379910000000002</v>
      </c>
    </row>
    <row r="161" spans="2:6" x14ac:dyDescent="0.25">
      <c r="B161" s="65">
        <v>11750000000</v>
      </c>
      <c r="C161" s="65">
        <v>-40.026184000000001</v>
      </c>
      <c r="E161" s="65">
        <v>11750000000</v>
      </c>
      <c r="F161" s="65">
        <v>-63.738903000000001</v>
      </c>
    </row>
    <row r="162" spans="2:6" x14ac:dyDescent="0.25">
      <c r="B162" s="65">
        <v>11812500000</v>
      </c>
      <c r="C162" s="65">
        <v>-40.481171000000003</v>
      </c>
      <c r="E162" s="65">
        <v>11812500000</v>
      </c>
      <c r="F162" s="65">
        <v>-64.206130999999999</v>
      </c>
    </row>
    <row r="163" spans="2:6" x14ac:dyDescent="0.25">
      <c r="B163" s="65">
        <v>11875000000</v>
      </c>
      <c r="C163" s="65">
        <v>-40.736381999999999</v>
      </c>
      <c r="E163" s="65">
        <v>11875000000</v>
      </c>
      <c r="F163" s="65">
        <v>-64.156326000000007</v>
      </c>
    </row>
    <row r="164" spans="2:6" x14ac:dyDescent="0.25">
      <c r="B164" s="65">
        <v>11937500000</v>
      </c>
      <c r="C164" s="65">
        <v>-41.526530999999999</v>
      </c>
      <c r="E164" s="65">
        <v>11937500000</v>
      </c>
      <c r="F164" s="65">
        <v>-64.599350000000001</v>
      </c>
    </row>
    <row r="165" spans="2:6" x14ac:dyDescent="0.25">
      <c r="B165" s="65">
        <v>12000000000</v>
      </c>
      <c r="C165" s="65">
        <v>-42.014091000000001</v>
      </c>
      <c r="E165" s="65">
        <v>12000000000</v>
      </c>
      <c r="F165" s="65">
        <v>-64.781418000000002</v>
      </c>
    </row>
    <row r="166" spans="2:6" x14ac:dyDescent="0.25">
      <c r="B166" s="65" t="s">
        <v>23</v>
      </c>
      <c r="E166" s="65" t="s">
        <v>23</v>
      </c>
    </row>
    <row r="169" spans="2:6" x14ac:dyDescent="0.25">
      <c r="B169" s="65" t="s">
        <v>28</v>
      </c>
      <c r="E169" s="65" t="s">
        <v>28</v>
      </c>
    </row>
    <row r="170" spans="2:6" x14ac:dyDescent="0.25">
      <c r="B170" s="65" t="s">
        <v>20</v>
      </c>
      <c r="C170" s="65" t="s">
        <v>228</v>
      </c>
      <c r="E170" s="65" t="s">
        <v>20</v>
      </c>
      <c r="F170" s="65" t="s">
        <v>228</v>
      </c>
    </row>
    <row r="171" spans="2:6" x14ac:dyDescent="0.25">
      <c r="B171" s="65">
        <v>11000000000</v>
      </c>
      <c r="C171" s="65">
        <v>-62.217284999999997</v>
      </c>
      <c r="E171" s="65">
        <v>11000000000</v>
      </c>
      <c r="F171" s="65">
        <v>-59.988148000000002</v>
      </c>
    </row>
    <row r="172" spans="2:6" x14ac:dyDescent="0.25">
      <c r="B172" s="65">
        <v>11020833333.333</v>
      </c>
      <c r="C172" s="65">
        <v>-62.383713</v>
      </c>
      <c r="E172" s="65">
        <v>11020833333.333</v>
      </c>
      <c r="F172" s="65">
        <v>-59.868225000000002</v>
      </c>
    </row>
    <row r="173" spans="2:6" x14ac:dyDescent="0.25">
      <c r="B173" s="65">
        <v>11041666666.667</v>
      </c>
      <c r="C173" s="65">
        <v>-62.382668000000002</v>
      </c>
      <c r="E173" s="65">
        <v>11041666666.667</v>
      </c>
      <c r="F173" s="65">
        <v>-59.840266999999997</v>
      </c>
    </row>
    <row r="174" spans="2:6" x14ac:dyDescent="0.25">
      <c r="B174" s="65">
        <v>11062500000</v>
      </c>
      <c r="C174" s="65">
        <v>-61.906399</v>
      </c>
      <c r="E174" s="65">
        <v>11062500000</v>
      </c>
      <c r="F174" s="65">
        <v>-59.968516999999999</v>
      </c>
    </row>
    <row r="175" spans="2:6" x14ac:dyDescent="0.25">
      <c r="B175" s="65">
        <v>11083333333.333</v>
      </c>
      <c r="C175" s="65">
        <v>-61.53331</v>
      </c>
      <c r="E175" s="65">
        <v>11083333333.333</v>
      </c>
      <c r="F175" s="65">
        <v>-60.460608999999998</v>
      </c>
    </row>
    <row r="176" spans="2:6" x14ac:dyDescent="0.25">
      <c r="B176" s="65">
        <v>11104166666.667</v>
      </c>
      <c r="C176" s="65">
        <v>-61.365501000000002</v>
      </c>
      <c r="E176" s="65">
        <v>11104166666.667</v>
      </c>
      <c r="F176" s="65">
        <v>-60.833793999999997</v>
      </c>
    </row>
    <row r="177" spans="2:6" x14ac:dyDescent="0.25">
      <c r="B177" s="65">
        <v>11125000000</v>
      </c>
      <c r="C177" s="65">
        <v>-61.382114000000001</v>
      </c>
      <c r="E177" s="65">
        <v>11125000000</v>
      </c>
      <c r="F177" s="65">
        <v>-61.062213999999997</v>
      </c>
    </row>
    <row r="178" spans="2:6" x14ac:dyDescent="0.25">
      <c r="B178" s="65">
        <v>11145833333.333</v>
      </c>
      <c r="C178" s="65">
        <v>-61.643478000000002</v>
      </c>
      <c r="E178" s="65">
        <v>11145833333.333</v>
      </c>
      <c r="F178" s="65">
        <v>-61.040165000000002</v>
      </c>
    </row>
    <row r="179" spans="2:6" x14ac:dyDescent="0.25">
      <c r="B179" s="65">
        <v>11166666666.667</v>
      </c>
      <c r="C179" s="65">
        <v>-61.834136999999998</v>
      </c>
      <c r="E179" s="65">
        <v>11166666666.667</v>
      </c>
      <c r="F179" s="65">
        <v>-60.977325</v>
      </c>
    </row>
    <row r="180" spans="2:6" x14ac:dyDescent="0.25">
      <c r="B180" s="65">
        <v>11187500000</v>
      </c>
      <c r="C180" s="65">
        <v>-62.058247000000001</v>
      </c>
      <c r="E180" s="65">
        <v>11187500000</v>
      </c>
      <c r="F180" s="65">
        <v>-60.775570000000002</v>
      </c>
    </row>
    <row r="181" spans="2:6" x14ac:dyDescent="0.25">
      <c r="B181" s="65">
        <v>11208333333.333</v>
      </c>
      <c r="C181" s="65">
        <v>-61.958095999999998</v>
      </c>
      <c r="E181" s="65">
        <v>11208333333.333</v>
      </c>
      <c r="F181" s="65">
        <v>-60.427956000000002</v>
      </c>
    </row>
    <row r="182" spans="2:6" x14ac:dyDescent="0.25">
      <c r="B182" s="65">
        <v>11229166666.667</v>
      </c>
      <c r="C182" s="65">
        <v>-61.676273000000002</v>
      </c>
      <c r="E182" s="65">
        <v>11229166666.667</v>
      </c>
      <c r="F182" s="65">
        <v>-60.134349999999998</v>
      </c>
    </row>
    <row r="183" spans="2:6" x14ac:dyDescent="0.25">
      <c r="B183" s="65">
        <v>11250000000</v>
      </c>
      <c r="C183" s="65">
        <v>-61.171028</v>
      </c>
      <c r="E183" s="65">
        <v>11250000000</v>
      </c>
      <c r="F183" s="65">
        <v>-60.536803999999997</v>
      </c>
    </row>
    <row r="184" spans="2:6" x14ac:dyDescent="0.25">
      <c r="B184" s="65">
        <v>11270833333.333</v>
      </c>
      <c r="C184" s="65">
        <v>-60.589252000000002</v>
      </c>
      <c r="E184" s="65">
        <v>11270833333.333</v>
      </c>
      <c r="F184" s="65">
        <v>-61.079532999999998</v>
      </c>
    </row>
    <row r="185" spans="2:6" x14ac:dyDescent="0.25">
      <c r="B185" s="65">
        <v>11291666666.667</v>
      </c>
      <c r="C185" s="65">
        <v>-60.428260999999999</v>
      </c>
      <c r="E185" s="65">
        <v>11291666666.667</v>
      </c>
      <c r="F185" s="65">
        <v>-61.701382000000002</v>
      </c>
    </row>
    <row r="186" spans="2:6" x14ac:dyDescent="0.25">
      <c r="B186" s="65">
        <v>11312500000</v>
      </c>
      <c r="C186" s="65">
        <v>-60.542107000000001</v>
      </c>
      <c r="E186" s="65">
        <v>11312500000</v>
      </c>
      <c r="F186" s="65">
        <v>-61.625155999999997</v>
      </c>
    </row>
    <row r="187" spans="2:6" x14ac:dyDescent="0.25">
      <c r="B187" s="65">
        <v>11333333333.333</v>
      </c>
      <c r="C187" s="65">
        <v>-60.914138999999999</v>
      </c>
      <c r="E187" s="65">
        <v>11333333333.333</v>
      </c>
      <c r="F187" s="65">
        <v>-61.297119000000002</v>
      </c>
    </row>
    <row r="188" spans="2:6" x14ac:dyDescent="0.25">
      <c r="B188" s="65">
        <v>11354166666.667</v>
      </c>
      <c r="C188" s="65">
        <v>-61.034858999999997</v>
      </c>
      <c r="E188" s="65">
        <v>11354166666.667</v>
      </c>
      <c r="F188" s="65">
        <v>-61.034348000000001</v>
      </c>
    </row>
    <row r="189" spans="2:6" x14ac:dyDescent="0.25">
      <c r="B189" s="65">
        <v>11375000000</v>
      </c>
      <c r="C189" s="65">
        <v>-61.024349000000001</v>
      </c>
      <c r="E189" s="65">
        <v>11375000000</v>
      </c>
      <c r="F189" s="65">
        <v>-61.142077999999998</v>
      </c>
    </row>
    <row r="190" spans="2:6" x14ac:dyDescent="0.25">
      <c r="B190" s="65">
        <v>11395833333.333</v>
      </c>
      <c r="C190" s="65">
        <v>-61.111946000000003</v>
      </c>
      <c r="E190" s="65">
        <v>11395833333.333</v>
      </c>
      <c r="F190" s="65">
        <v>-61.362685999999997</v>
      </c>
    </row>
    <row r="191" spans="2:6" x14ac:dyDescent="0.25">
      <c r="B191" s="65">
        <v>11416666666.667</v>
      </c>
      <c r="C191" s="65">
        <v>-61.182453000000002</v>
      </c>
      <c r="E191" s="65">
        <v>11416666666.667</v>
      </c>
      <c r="F191" s="65">
        <v>-61.363636</v>
      </c>
    </row>
    <row r="192" spans="2:6" x14ac:dyDescent="0.25">
      <c r="B192" s="65">
        <v>11437500000</v>
      </c>
      <c r="C192" s="65">
        <v>-61.193649000000001</v>
      </c>
      <c r="E192" s="65">
        <v>11437500000</v>
      </c>
      <c r="F192" s="65">
        <v>-61.487152000000002</v>
      </c>
    </row>
    <row r="193" spans="2:6" x14ac:dyDescent="0.25">
      <c r="B193" s="65">
        <v>11458333333.333</v>
      </c>
      <c r="C193" s="65">
        <v>-60.961303999999998</v>
      </c>
      <c r="E193" s="65">
        <v>11458333333.333</v>
      </c>
      <c r="F193" s="65">
        <v>-62.116698999999997</v>
      </c>
    </row>
    <row r="194" spans="2:6" x14ac:dyDescent="0.25">
      <c r="B194" s="65">
        <v>11479166666.667</v>
      </c>
      <c r="C194" s="65">
        <v>-60.848292999999998</v>
      </c>
      <c r="E194" s="65">
        <v>11479166666.667</v>
      </c>
      <c r="F194" s="65">
        <v>-62.470013000000002</v>
      </c>
    </row>
    <row r="195" spans="2:6" x14ac:dyDescent="0.25">
      <c r="B195" s="65">
        <v>11500000000</v>
      </c>
      <c r="C195" s="65">
        <v>-60.821705000000001</v>
      </c>
      <c r="E195" s="65">
        <v>11500000000</v>
      </c>
      <c r="F195" s="65">
        <v>-62.333382</v>
      </c>
    </row>
    <row r="196" spans="2:6" x14ac:dyDescent="0.25">
      <c r="B196" s="65">
        <v>11520833333.333</v>
      </c>
      <c r="C196" s="65">
        <v>-60.882080000000002</v>
      </c>
      <c r="E196" s="65">
        <v>11520833333.333</v>
      </c>
      <c r="F196" s="65">
        <v>-62.055962000000001</v>
      </c>
    </row>
    <row r="197" spans="2:6" x14ac:dyDescent="0.25">
      <c r="B197" s="65">
        <v>11541666666.667</v>
      </c>
      <c r="C197" s="65">
        <v>-60.879078</v>
      </c>
      <c r="E197" s="65">
        <v>11541666666.667</v>
      </c>
      <c r="F197" s="65">
        <v>-62.055878</v>
      </c>
    </row>
    <row r="198" spans="2:6" x14ac:dyDescent="0.25">
      <c r="B198" s="65">
        <v>11562500000</v>
      </c>
      <c r="C198" s="65">
        <v>-60.807147999999998</v>
      </c>
      <c r="E198" s="65">
        <v>11562500000</v>
      </c>
      <c r="F198" s="65">
        <v>-62.582034999999998</v>
      </c>
    </row>
    <row r="199" spans="2:6" x14ac:dyDescent="0.25">
      <c r="B199" s="65">
        <v>11583333333.333</v>
      </c>
      <c r="C199" s="65">
        <v>-60.715206000000002</v>
      </c>
      <c r="E199" s="65">
        <v>11583333333.333</v>
      </c>
      <c r="F199" s="65">
        <v>-63.044373</v>
      </c>
    </row>
    <row r="200" spans="2:6" x14ac:dyDescent="0.25">
      <c r="B200" s="65">
        <v>11604166666.667</v>
      </c>
      <c r="C200" s="65">
        <v>-60.573096999999997</v>
      </c>
      <c r="E200" s="65">
        <v>11604166666.667</v>
      </c>
      <c r="F200" s="65">
        <v>-63.483601</v>
      </c>
    </row>
    <row r="201" spans="2:6" x14ac:dyDescent="0.25">
      <c r="B201" s="65">
        <v>11625000000</v>
      </c>
      <c r="C201" s="65">
        <v>-60.464221999999999</v>
      </c>
      <c r="E201" s="65">
        <v>11625000000</v>
      </c>
      <c r="F201" s="65">
        <v>-63.637684</v>
      </c>
    </row>
    <row r="202" spans="2:6" x14ac:dyDescent="0.25">
      <c r="B202" s="65">
        <v>11645833333.333</v>
      </c>
      <c r="C202" s="65">
        <v>-60.439987000000002</v>
      </c>
      <c r="E202" s="65">
        <v>11645833333.333</v>
      </c>
      <c r="F202" s="65">
        <v>-63.399253999999999</v>
      </c>
    </row>
    <row r="203" spans="2:6" x14ac:dyDescent="0.25">
      <c r="B203" s="65">
        <v>11666666666.667</v>
      </c>
      <c r="C203" s="65">
        <v>-60.751944999999999</v>
      </c>
      <c r="E203" s="65">
        <v>11666666666.667</v>
      </c>
      <c r="F203" s="65">
        <v>-63.286651999999997</v>
      </c>
    </row>
    <row r="204" spans="2:6" x14ac:dyDescent="0.25">
      <c r="B204" s="65">
        <v>11687500000</v>
      </c>
      <c r="C204" s="65">
        <v>-61.311058000000003</v>
      </c>
      <c r="E204" s="65">
        <v>11687500000</v>
      </c>
      <c r="F204" s="65">
        <v>-63.121845</v>
      </c>
    </row>
    <row r="205" spans="2:6" x14ac:dyDescent="0.25">
      <c r="B205" s="65">
        <v>11708333333.333</v>
      </c>
      <c r="C205" s="65">
        <v>-61.884200999999997</v>
      </c>
      <c r="E205" s="65">
        <v>11708333333.333</v>
      </c>
      <c r="F205" s="65">
        <v>-63.149284000000002</v>
      </c>
    </row>
    <row r="206" spans="2:6" x14ac:dyDescent="0.25">
      <c r="B206" s="65">
        <v>11729166666.667</v>
      </c>
      <c r="C206" s="65">
        <v>-62.391376000000001</v>
      </c>
      <c r="E206" s="65">
        <v>11729166666.667</v>
      </c>
      <c r="F206" s="65">
        <v>-63.041725</v>
      </c>
    </row>
    <row r="207" spans="2:6" x14ac:dyDescent="0.25">
      <c r="B207" s="65">
        <v>11750000000</v>
      </c>
      <c r="C207" s="65">
        <v>-62.599583000000003</v>
      </c>
      <c r="E207" s="65">
        <v>11750000000</v>
      </c>
      <c r="F207" s="65">
        <v>-63.266433999999997</v>
      </c>
    </row>
    <row r="208" spans="2:6" x14ac:dyDescent="0.25">
      <c r="B208" s="65">
        <v>11770833333.333</v>
      </c>
      <c r="C208" s="65">
        <v>-62.785397000000003</v>
      </c>
      <c r="E208" s="65">
        <v>11770833333.333</v>
      </c>
      <c r="F208" s="65">
        <v>-63.848129</v>
      </c>
    </row>
    <row r="209" spans="2:6" x14ac:dyDescent="0.25">
      <c r="B209" s="65">
        <v>11791666666.667</v>
      </c>
      <c r="C209" s="65">
        <v>-62.858851999999999</v>
      </c>
      <c r="E209" s="65">
        <v>11791666666.667</v>
      </c>
      <c r="F209" s="65">
        <v>-64.247292000000002</v>
      </c>
    </row>
    <row r="210" spans="2:6" x14ac:dyDescent="0.25">
      <c r="B210" s="65">
        <v>11812500000</v>
      </c>
      <c r="C210" s="65">
        <v>-63.149287999999999</v>
      </c>
      <c r="E210" s="65">
        <v>11812500000</v>
      </c>
      <c r="F210" s="65">
        <v>-63.825156999999997</v>
      </c>
    </row>
    <row r="211" spans="2:6" x14ac:dyDescent="0.25">
      <c r="B211" s="65">
        <v>11833333333.333</v>
      </c>
      <c r="C211" s="65">
        <v>-63.301895000000002</v>
      </c>
      <c r="E211" s="65">
        <v>11833333333.333</v>
      </c>
      <c r="F211" s="65">
        <v>-63.533957999999998</v>
      </c>
    </row>
    <row r="212" spans="2:6" x14ac:dyDescent="0.25">
      <c r="B212" s="65">
        <v>11854166666.667</v>
      </c>
      <c r="C212" s="65">
        <v>-63.037891000000002</v>
      </c>
      <c r="E212" s="65">
        <v>11854166666.667</v>
      </c>
      <c r="F212" s="65">
        <v>-63.783752</v>
      </c>
    </row>
    <row r="213" spans="2:6" x14ac:dyDescent="0.25">
      <c r="B213" s="65">
        <v>11875000000</v>
      </c>
      <c r="C213" s="65">
        <v>-62.742435</v>
      </c>
      <c r="E213" s="65">
        <v>11875000000</v>
      </c>
      <c r="F213" s="65">
        <v>-64.827186999999995</v>
      </c>
    </row>
    <row r="214" spans="2:6" x14ac:dyDescent="0.25">
      <c r="B214" s="65">
        <v>11895833333.333</v>
      </c>
      <c r="C214" s="65">
        <v>-62.565337999999997</v>
      </c>
      <c r="E214" s="65">
        <v>11895833333.333</v>
      </c>
      <c r="F214" s="65">
        <v>-65.213448</v>
      </c>
    </row>
    <row r="215" spans="2:6" x14ac:dyDescent="0.25">
      <c r="B215" s="65">
        <v>11916666666.667</v>
      </c>
      <c r="C215" s="65">
        <v>-63.099544999999999</v>
      </c>
      <c r="E215" s="65">
        <v>11916666666.667</v>
      </c>
      <c r="F215" s="65">
        <v>-65.317252999999994</v>
      </c>
    </row>
    <row r="216" spans="2:6" x14ac:dyDescent="0.25">
      <c r="B216" s="65">
        <v>11937500000</v>
      </c>
      <c r="C216" s="65">
        <v>-63.520556999999997</v>
      </c>
      <c r="E216" s="65">
        <v>11937500000</v>
      </c>
      <c r="F216" s="65">
        <v>-65.204361000000006</v>
      </c>
    </row>
    <row r="217" spans="2:6" x14ac:dyDescent="0.25">
      <c r="B217" s="65">
        <v>11958333333.333</v>
      </c>
      <c r="C217" s="65">
        <v>-63.908627000000003</v>
      </c>
      <c r="E217" s="65">
        <v>11958333333.333</v>
      </c>
      <c r="F217" s="65">
        <v>-65.119040999999996</v>
      </c>
    </row>
    <row r="218" spans="2:6" x14ac:dyDescent="0.25">
      <c r="B218" s="65">
        <v>11979166666.667</v>
      </c>
      <c r="C218" s="65">
        <v>-64.111412000000001</v>
      </c>
      <c r="E218" s="65">
        <v>11979166666.667</v>
      </c>
      <c r="F218" s="65">
        <v>-65.111557000000005</v>
      </c>
    </row>
    <row r="219" spans="2:6" x14ac:dyDescent="0.25">
      <c r="B219" s="65">
        <v>12000000000</v>
      </c>
      <c r="C219" s="65">
        <v>-64.358276000000004</v>
      </c>
      <c r="E219" s="65">
        <v>12000000000</v>
      </c>
      <c r="F219" s="65">
        <v>-64.896095000000003</v>
      </c>
    </row>
    <row r="220" spans="2:6" x14ac:dyDescent="0.25">
      <c r="B220" s="65" t="s">
        <v>23</v>
      </c>
      <c r="E220" s="65" t="s">
        <v>23</v>
      </c>
    </row>
    <row r="223" spans="2:6" x14ac:dyDescent="0.25">
      <c r="B223" s="65" t="s">
        <v>29</v>
      </c>
      <c r="E223" s="65" t="s">
        <v>29</v>
      </c>
    </row>
    <row r="224" spans="2:6" x14ac:dyDescent="0.25">
      <c r="B224" s="65" t="s">
        <v>20</v>
      </c>
      <c r="C224" s="65" t="s">
        <v>229</v>
      </c>
      <c r="E224" s="65" t="s">
        <v>20</v>
      </c>
      <c r="F224" s="65" t="s">
        <v>229</v>
      </c>
    </row>
    <row r="225" spans="2:6" x14ac:dyDescent="0.25">
      <c r="B225" s="65">
        <v>12000000000</v>
      </c>
      <c r="C225" s="65">
        <v>-51.899799000000002</v>
      </c>
      <c r="E225" s="65">
        <v>12000000000</v>
      </c>
      <c r="F225" s="65">
        <v>-76.693634000000003</v>
      </c>
    </row>
    <row r="226" spans="2:6" x14ac:dyDescent="0.25">
      <c r="B226" s="65">
        <v>12000000000</v>
      </c>
      <c r="C226" s="65">
        <v>-51.904415</v>
      </c>
      <c r="E226" s="65">
        <v>12000000000</v>
      </c>
      <c r="F226" s="65">
        <v>-76.797882000000001</v>
      </c>
    </row>
    <row r="227" spans="2:6" x14ac:dyDescent="0.25">
      <c r="B227" s="65">
        <v>12000000000</v>
      </c>
      <c r="C227" s="65">
        <v>-51.915545999999999</v>
      </c>
      <c r="E227" s="65">
        <v>12000000000</v>
      </c>
      <c r="F227" s="65">
        <v>-76.930496000000005</v>
      </c>
    </row>
    <row r="228" spans="2:6" x14ac:dyDescent="0.25">
      <c r="B228" s="65">
        <v>12000000000</v>
      </c>
      <c r="C228" s="65">
        <v>-51.908389999999997</v>
      </c>
      <c r="E228" s="65">
        <v>12000000000</v>
      </c>
      <c r="F228" s="65">
        <v>-76.831558000000001</v>
      </c>
    </row>
    <row r="229" spans="2:6" x14ac:dyDescent="0.25">
      <c r="B229" s="65">
        <v>12000000000</v>
      </c>
      <c r="C229" s="65">
        <v>-51.899166000000001</v>
      </c>
      <c r="E229" s="65">
        <v>12000000000</v>
      </c>
      <c r="F229" s="65">
        <v>-76.619086999999993</v>
      </c>
    </row>
    <row r="230" spans="2:6" x14ac:dyDescent="0.25">
      <c r="B230" s="65">
        <v>12000000000</v>
      </c>
      <c r="C230" s="65">
        <v>-51.881878</v>
      </c>
      <c r="E230" s="65">
        <v>12000000000</v>
      </c>
      <c r="F230" s="65">
        <v>-76.521468999999996</v>
      </c>
    </row>
    <row r="231" spans="2:6" x14ac:dyDescent="0.25">
      <c r="B231" s="65">
        <v>12000000000</v>
      </c>
      <c r="C231" s="65">
        <v>-51.881110999999997</v>
      </c>
      <c r="E231" s="65">
        <v>12000000000</v>
      </c>
      <c r="F231" s="65">
        <v>-76.572258000000005</v>
      </c>
    </row>
    <row r="232" spans="2:6" x14ac:dyDescent="0.25">
      <c r="B232" s="65">
        <v>12000000000</v>
      </c>
      <c r="C232" s="65">
        <v>-51.896217</v>
      </c>
      <c r="E232" s="65">
        <v>12000000000</v>
      </c>
      <c r="F232" s="65">
        <v>-76.945801000000003</v>
      </c>
    </row>
    <row r="233" spans="2:6" x14ac:dyDescent="0.25">
      <c r="B233" s="65">
        <v>12000000000</v>
      </c>
      <c r="C233" s="65">
        <v>-51.910595000000001</v>
      </c>
      <c r="E233" s="65">
        <v>12000000000</v>
      </c>
      <c r="F233" s="65">
        <v>-76.962569999999999</v>
      </c>
    </row>
    <row r="234" spans="2:6" x14ac:dyDescent="0.25">
      <c r="B234" s="65">
        <v>12000000000</v>
      </c>
      <c r="C234" s="65">
        <v>-51.911380999999999</v>
      </c>
      <c r="E234" s="65">
        <v>12000000000</v>
      </c>
      <c r="F234" s="65">
        <v>-76.962303000000006</v>
      </c>
    </row>
    <row r="235" spans="2:6" x14ac:dyDescent="0.25">
      <c r="B235" s="65">
        <v>12000000000</v>
      </c>
      <c r="C235" s="65">
        <v>-51.903762999999998</v>
      </c>
      <c r="E235" s="65">
        <v>12000000000</v>
      </c>
      <c r="F235" s="65">
        <v>-76.711776999999998</v>
      </c>
    </row>
    <row r="236" spans="2:6" x14ac:dyDescent="0.25">
      <c r="B236" s="65">
        <v>12000000000</v>
      </c>
      <c r="C236" s="65">
        <v>-51.898308</v>
      </c>
      <c r="E236" s="65">
        <v>12000000000</v>
      </c>
      <c r="F236" s="65">
        <v>-76.899353000000005</v>
      </c>
    </row>
    <row r="237" spans="2:6" x14ac:dyDescent="0.25">
      <c r="B237" s="65">
        <v>12000000000</v>
      </c>
      <c r="C237" s="65">
        <v>-51.900764000000002</v>
      </c>
      <c r="E237" s="65">
        <v>12000000000</v>
      </c>
      <c r="F237" s="65">
        <v>-76.860619</v>
      </c>
    </row>
    <row r="238" spans="2:6" x14ac:dyDescent="0.25">
      <c r="B238" s="65">
        <v>12000000000</v>
      </c>
      <c r="C238" s="65">
        <v>-51.907153999999998</v>
      </c>
      <c r="E238" s="65">
        <v>12000000000</v>
      </c>
      <c r="F238" s="65">
        <v>-77.014336</v>
      </c>
    </row>
    <row r="239" spans="2:6" x14ac:dyDescent="0.25">
      <c r="B239" s="65">
        <v>12000000000</v>
      </c>
      <c r="C239" s="65">
        <v>-51.911521999999998</v>
      </c>
      <c r="E239" s="65">
        <v>12000000000</v>
      </c>
      <c r="F239" s="65">
        <v>-76.749038999999996</v>
      </c>
    </row>
    <row r="240" spans="2:6" x14ac:dyDescent="0.25">
      <c r="B240" s="65">
        <v>12000000000</v>
      </c>
      <c r="C240" s="65">
        <v>-51.912292000000001</v>
      </c>
      <c r="E240" s="65">
        <v>12000000000</v>
      </c>
      <c r="F240" s="65">
        <v>-76.779715999999993</v>
      </c>
    </row>
    <row r="241" spans="2:6" x14ac:dyDescent="0.25">
      <c r="B241" s="65">
        <v>12000000000</v>
      </c>
      <c r="C241" s="65">
        <v>-51.910514999999997</v>
      </c>
      <c r="E241" s="65">
        <v>12000000000</v>
      </c>
      <c r="F241" s="65">
        <v>-76.573279999999997</v>
      </c>
    </row>
    <row r="242" spans="2:6" x14ac:dyDescent="0.25">
      <c r="B242" s="65">
        <v>12000000000</v>
      </c>
      <c r="C242" s="65">
        <v>-51.900134999999999</v>
      </c>
      <c r="E242" s="65">
        <v>12000000000</v>
      </c>
      <c r="F242" s="65">
        <v>-76.680701999999997</v>
      </c>
    </row>
    <row r="243" spans="2:6" x14ac:dyDescent="0.25">
      <c r="B243" s="65">
        <v>12000000000</v>
      </c>
      <c r="C243" s="65">
        <v>-51.901051000000002</v>
      </c>
      <c r="E243" s="65">
        <v>12000000000</v>
      </c>
      <c r="F243" s="65">
        <v>-76.553191999999996</v>
      </c>
    </row>
    <row r="244" spans="2:6" x14ac:dyDescent="0.25">
      <c r="B244" s="65">
        <v>12000000000</v>
      </c>
      <c r="C244" s="65">
        <v>-51.895836000000003</v>
      </c>
      <c r="E244" s="65">
        <v>12000000000</v>
      </c>
      <c r="F244" s="65">
        <v>-76.538345000000007</v>
      </c>
    </row>
    <row r="245" spans="2:6" x14ac:dyDescent="0.25">
      <c r="B245" s="65">
        <v>12000000000</v>
      </c>
      <c r="C245" s="65">
        <v>-51.912457000000003</v>
      </c>
      <c r="E245" s="65">
        <v>12000000000</v>
      </c>
      <c r="F245" s="65">
        <v>-76.485305999999994</v>
      </c>
    </row>
    <row r="246" spans="2:6" x14ac:dyDescent="0.25">
      <c r="B246" s="65">
        <v>12000000000</v>
      </c>
      <c r="C246" s="65">
        <v>-51.913173999999998</v>
      </c>
      <c r="E246" s="65">
        <v>12000000000</v>
      </c>
      <c r="F246" s="65">
        <v>-76.618628999999999</v>
      </c>
    </row>
    <row r="247" spans="2:6" x14ac:dyDescent="0.25">
      <c r="B247" s="65">
        <v>12000000000</v>
      </c>
      <c r="C247" s="65">
        <v>-51.909011999999997</v>
      </c>
      <c r="E247" s="65">
        <v>12000000000</v>
      </c>
      <c r="F247" s="65">
        <v>-76.658835999999994</v>
      </c>
    </row>
    <row r="248" spans="2:6" x14ac:dyDescent="0.25">
      <c r="B248" s="65">
        <v>12000000000</v>
      </c>
      <c r="C248" s="65">
        <v>-51.904636000000004</v>
      </c>
      <c r="E248" s="65">
        <v>12000000000</v>
      </c>
      <c r="F248" s="65">
        <v>-76.695335</v>
      </c>
    </row>
    <row r="249" spans="2:6" x14ac:dyDescent="0.25">
      <c r="B249" s="65">
        <v>12000000000</v>
      </c>
      <c r="C249" s="65">
        <v>-51.907317999999997</v>
      </c>
      <c r="E249" s="65">
        <v>12000000000</v>
      </c>
      <c r="F249" s="65">
        <v>-76.652725000000004</v>
      </c>
    </row>
    <row r="250" spans="2:6" x14ac:dyDescent="0.25">
      <c r="B250" s="65">
        <v>12000000000</v>
      </c>
      <c r="C250" s="65">
        <v>-51.915835999999999</v>
      </c>
      <c r="E250" s="65">
        <v>12000000000</v>
      </c>
      <c r="F250" s="65">
        <v>-76.711151000000001</v>
      </c>
    </row>
    <row r="251" spans="2:6" x14ac:dyDescent="0.25">
      <c r="B251" s="65">
        <v>12000000000</v>
      </c>
      <c r="C251" s="65">
        <v>-51.905594000000001</v>
      </c>
      <c r="E251" s="65">
        <v>12000000000</v>
      </c>
      <c r="F251" s="65">
        <v>-76.740088999999998</v>
      </c>
    </row>
    <row r="252" spans="2:6" x14ac:dyDescent="0.25">
      <c r="B252" s="65">
        <v>12000000000</v>
      </c>
      <c r="C252" s="65">
        <v>-51.91357</v>
      </c>
      <c r="E252" s="65">
        <v>12000000000</v>
      </c>
      <c r="F252" s="65">
        <v>-76.759056000000001</v>
      </c>
    </row>
    <row r="253" spans="2:6" x14ac:dyDescent="0.25">
      <c r="B253" s="65">
        <v>12000000000</v>
      </c>
      <c r="C253" s="65">
        <v>-51.920043999999997</v>
      </c>
      <c r="E253" s="65">
        <v>12000000000</v>
      </c>
      <c r="F253" s="65">
        <v>-76.977424999999997</v>
      </c>
    </row>
    <row r="254" spans="2:6" x14ac:dyDescent="0.25">
      <c r="B254" s="65">
        <v>12000000000</v>
      </c>
      <c r="C254" s="65">
        <v>-51.935879</v>
      </c>
      <c r="E254" s="65">
        <v>12000000000</v>
      </c>
      <c r="F254" s="65">
        <v>-76.841385000000002</v>
      </c>
    </row>
    <row r="255" spans="2:6" x14ac:dyDescent="0.25">
      <c r="B255" s="65">
        <v>12000000000</v>
      </c>
      <c r="C255" s="65">
        <v>-51.925457000000002</v>
      </c>
      <c r="E255" s="65">
        <v>12000000000</v>
      </c>
      <c r="F255" s="65">
        <v>-76.942870999999997</v>
      </c>
    </row>
    <row r="256" spans="2:6" x14ac:dyDescent="0.25">
      <c r="B256" s="65">
        <v>12000000000</v>
      </c>
      <c r="C256" s="65">
        <v>-51.919918000000003</v>
      </c>
      <c r="E256" s="65">
        <v>12000000000</v>
      </c>
      <c r="F256" s="65">
        <v>-76.742133999999993</v>
      </c>
    </row>
    <row r="257" spans="2:6" x14ac:dyDescent="0.25">
      <c r="B257" s="65">
        <v>12000000000</v>
      </c>
      <c r="C257" s="65">
        <v>-51.911034000000001</v>
      </c>
      <c r="E257" s="65">
        <v>12000000000</v>
      </c>
      <c r="F257" s="65">
        <v>-76.874640999999997</v>
      </c>
    </row>
    <row r="258" spans="2:6" x14ac:dyDescent="0.25">
      <c r="B258" s="65">
        <v>12000000000</v>
      </c>
      <c r="C258" s="65">
        <v>-51.916687000000003</v>
      </c>
      <c r="E258" s="65">
        <v>12000000000</v>
      </c>
      <c r="F258" s="65">
        <v>-76.776199000000005</v>
      </c>
    </row>
    <row r="259" spans="2:6" x14ac:dyDescent="0.25">
      <c r="B259" s="65">
        <v>12000000000</v>
      </c>
      <c r="C259" s="65">
        <v>-51.918095000000001</v>
      </c>
      <c r="E259" s="65">
        <v>12000000000</v>
      </c>
      <c r="F259" s="65">
        <v>-76.745193</v>
      </c>
    </row>
    <row r="260" spans="2:6" x14ac:dyDescent="0.25">
      <c r="B260" s="65">
        <v>12000000000</v>
      </c>
      <c r="C260" s="65">
        <v>-51.918830999999997</v>
      </c>
      <c r="E260" s="65">
        <v>12000000000</v>
      </c>
      <c r="F260" s="65">
        <v>-76.606872999999993</v>
      </c>
    </row>
    <row r="261" spans="2:6" x14ac:dyDescent="0.25">
      <c r="B261" s="65">
        <v>12000000000</v>
      </c>
      <c r="C261" s="65">
        <v>-51.918762000000001</v>
      </c>
      <c r="E261" s="65">
        <v>12000000000</v>
      </c>
      <c r="F261" s="65">
        <v>-76.561515999999997</v>
      </c>
    </row>
    <row r="262" spans="2:6" x14ac:dyDescent="0.25">
      <c r="B262" s="65">
        <v>12000000000</v>
      </c>
      <c r="C262" s="65">
        <v>-51.915599999999998</v>
      </c>
      <c r="E262" s="65">
        <v>12000000000</v>
      </c>
      <c r="F262" s="65">
        <v>-76.511795000000006</v>
      </c>
    </row>
    <row r="263" spans="2:6" x14ac:dyDescent="0.25">
      <c r="B263" s="65">
        <v>12000000000</v>
      </c>
      <c r="C263" s="65">
        <v>-51.903441999999998</v>
      </c>
      <c r="E263" s="65">
        <v>12000000000</v>
      </c>
      <c r="F263" s="65">
        <v>-76.580475000000007</v>
      </c>
    </row>
    <row r="264" spans="2:6" x14ac:dyDescent="0.25">
      <c r="B264" s="65">
        <v>12000000000</v>
      </c>
      <c r="C264" s="65">
        <v>-51.903438999999999</v>
      </c>
      <c r="E264" s="65">
        <v>12000000000</v>
      </c>
      <c r="F264" s="65">
        <v>-76.647018000000003</v>
      </c>
    </row>
    <row r="265" spans="2:6" x14ac:dyDescent="0.25">
      <c r="B265" s="65">
        <v>12000000000</v>
      </c>
      <c r="C265" s="65">
        <v>-51.914551000000003</v>
      </c>
      <c r="E265" s="65">
        <v>12000000000</v>
      </c>
      <c r="F265" s="65">
        <v>-76.627746999999999</v>
      </c>
    </row>
    <row r="266" spans="2:6" x14ac:dyDescent="0.25">
      <c r="B266" s="65">
        <v>12000000000</v>
      </c>
      <c r="C266" s="65">
        <v>-51.929183999999999</v>
      </c>
      <c r="E266" s="65">
        <v>12000000000</v>
      </c>
      <c r="F266" s="65">
        <v>-76.646927000000005</v>
      </c>
    </row>
    <row r="267" spans="2:6" x14ac:dyDescent="0.25">
      <c r="B267" s="65">
        <v>12000000000</v>
      </c>
      <c r="C267" s="65">
        <v>-51.927489999999999</v>
      </c>
      <c r="E267" s="65">
        <v>12000000000</v>
      </c>
      <c r="F267" s="65">
        <v>-76.680358999999996</v>
      </c>
    </row>
    <row r="268" spans="2:6" x14ac:dyDescent="0.25">
      <c r="B268" s="65">
        <v>12000000000</v>
      </c>
      <c r="C268" s="65">
        <v>-51.918125000000003</v>
      </c>
      <c r="E268" s="65">
        <v>12000000000</v>
      </c>
      <c r="F268" s="65">
        <v>-76.741981999999993</v>
      </c>
    </row>
    <row r="269" spans="2:6" x14ac:dyDescent="0.25">
      <c r="B269" s="65">
        <v>12000000000</v>
      </c>
      <c r="C269" s="65">
        <v>-51.924599000000001</v>
      </c>
      <c r="E269" s="65">
        <v>12000000000</v>
      </c>
      <c r="F269" s="65">
        <v>-76.817322000000004</v>
      </c>
    </row>
    <row r="270" spans="2:6" x14ac:dyDescent="0.25">
      <c r="B270" s="65">
        <v>12000000000</v>
      </c>
      <c r="C270" s="65">
        <v>-51.922783000000003</v>
      </c>
      <c r="E270" s="65">
        <v>12000000000</v>
      </c>
      <c r="F270" s="65">
        <v>-76.923569000000001</v>
      </c>
    </row>
    <row r="271" spans="2:6" x14ac:dyDescent="0.25">
      <c r="B271" s="65">
        <v>12000000000</v>
      </c>
      <c r="C271" s="65">
        <v>-51.927303000000002</v>
      </c>
      <c r="E271" s="65">
        <v>12000000000</v>
      </c>
      <c r="F271" s="65">
        <v>-76.754868000000002</v>
      </c>
    </row>
    <row r="272" spans="2:6" x14ac:dyDescent="0.25">
      <c r="B272" s="65">
        <v>12000000000</v>
      </c>
      <c r="C272" s="65">
        <v>-51.911715999999998</v>
      </c>
      <c r="E272" s="65">
        <v>12000000000</v>
      </c>
      <c r="F272" s="65">
        <v>-76.875800999999996</v>
      </c>
    </row>
    <row r="273" spans="2:6" x14ac:dyDescent="0.25">
      <c r="B273" s="65">
        <v>12000000000</v>
      </c>
      <c r="C273" s="65">
        <v>-51.906525000000002</v>
      </c>
      <c r="E273" s="65">
        <v>12000000000</v>
      </c>
      <c r="F273" s="65">
        <v>-76.935181</v>
      </c>
    </row>
    <row r="274" spans="2:6" x14ac:dyDescent="0.25">
      <c r="B274" s="65" t="s">
        <v>23</v>
      </c>
      <c r="E274" s="65" t="s">
        <v>23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74"/>
  <sheetViews>
    <sheetView workbookViewId="0">
      <selection activeCell="A2" sqref="A2"/>
    </sheetView>
  </sheetViews>
  <sheetFormatPr defaultRowHeight="15" x14ac:dyDescent="0.25"/>
  <cols>
    <col min="1" max="1" width="18.7109375" style="34" customWidth="1"/>
    <col min="2" max="2" width="12" style="65" bestFit="1" customWidth="1"/>
    <col min="3" max="3" width="9.28515625" style="65" bestFit="1" customWidth="1"/>
    <col min="4" max="4" width="18.7109375" style="34" customWidth="1"/>
    <col min="5" max="5" width="12" style="65" bestFit="1" customWidth="1"/>
    <col min="6" max="6" width="9.28515625" style="65" bestFit="1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1" bestFit="1" customWidth="1"/>
    <col min="17" max="17" width="9.5703125" style="41" bestFit="1" customWidth="1"/>
    <col min="18" max="18" width="10.140625" style="41" bestFit="1" customWidth="1"/>
    <col min="19" max="19" width="2" style="22" customWidth="1"/>
    <col min="20" max="20" width="14" style="41" bestFit="1" customWidth="1"/>
    <col min="21" max="21" width="9.5703125" style="41" bestFit="1" customWidth="1"/>
    <col min="22" max="22" width="10.140625" style="41" bestFit="1" customWidth="1"/>
    <col min="23" max="23" width="2" style="22" customWidth="1"/>
  </cols>
  <sheetData>
    <row r="1" spans="1:22" x14ac:dyDescent="0.25">
      <c r="A1" s="43" t="s">
        <v>213</v>
      </c>
      <c r="B1" s="65" t="s">
        <v>101</v>
      </c>
      <c r="D1" s="43" t="s">
        <v>214</v>
      </c>
      <c r="E1" s="65" t="s">
        <v>101</v>
      </c>
      <c r="H1" s="23" t="s">
        <v>185</v>
      </c>
      <c r="I1" s="23" t="s">
        <v>3</v>
      </c>
      <c r="J1" s="23" t="s">
        <v>4</v>
      </c>
      <c r="L1" s="23" t="s">
        <v>185</v>
      </c>
      <c r="M1" s="23" t="s">
        <v>5</v>
      </c>
      <c r="N1" s="23" t="s">
        <v>6</v>
      </c>
      <c r="P1" s="23" t="s">
        <v>185</v>
      </c>
      <c r="Q1" s="41" t="s">
        <v>7</v>
      </c>
      <c r="R1" s="41" t="s">
        <v>8</v>
      </c>
      <c r="S1" s="32"/>
      <c r="T1" s="23" t="s">
        <v>185</v>
      </c>
      <c r="U1" s="41" t="s">
        <v>9</v>
      </c>
      <c r="V1" s="41" t="s">
        <v>10</v>
      </c>
    </row>
    <row r="2" spans="1:22" x14ac:dyDescent="0.25">
      <c r="B2" s="65" t="s">
        <v>102</v>
      </c>
      <c r="C2" s="65" t="s">
        <v>103</v>
      </c>
      <c r="E2" s="65" t="s">
        <v>102</v>
      </c>
      <c r="F2" s="65" t="s">
        <v>103</v>
      </c>
      <c r="H2" s="42"/>
      <c r="P2" s="42"/>
      <c r="S2" s="32"/>
      <c r="T2" s="42"/>
    </row>
    <row r="3" spans="1:22" x14ac:dyDescent="0.25">
      <c r="A3" s="66" t="s">
        <v>261</v>
      </c>
      <c r="B3" s="65" t="s">
        <v>232</v>
      </c>
      <c r="D3" s="66" t="s">
        <v>261</v>
      </c>
      <c r="E3" s="65" t="s">
        <v>232</v>
      </c>
      <c r="H3" s="23">
        <f t="shared" ref="H3:H34" si="0">B63/1000000000</f>
        <v>6</v>
      </c>
      <c r="I3" s="23">
        <f t="shared" ref="I3:I34" si="1">C63</f>
        <v>-69.553719000000001</v>
      </c>
      <c r="J3" s="23">
        <f t="shared" ref="J3:J34" si="2">F63</f>
        <v>-43.357342000000003</v>
      </c>
      <c r="L3" s="23">
        <f t="shared" ref="L3:L34" si="3">B117/1000000000</f>
        <v>9</v>
      </c>
      <c r="M3" s="23">
        <f t="shared" ref="M3:M34" si="4">C117</f>
        <v>-59.364918000000003</v>
      </c>
      <c r="N3" s="23">
        <f t="shared" ref="N3:N34" si="5">F117</f>
        <v>-60.292709000000002</v>
      </c>
      <c r="P3" s="41">
        <f t="shared" ref="P3:P34" si="6">B171/1000000000</f>
        <v>11</v>
      </c>
      <c r="Q3" s="23">
        <f t="shared" ref="Q3:Q34" si="7">C171</f>
        <v>-64.276443</v>
      </c>
      <c r="R3" s="23">
        <f t="shared" ref="R3:R34" si="8">F171</f>
        <v>-46.213481999999999</v>
      </c>
      <c r="S3" s="32"/>
      <c r="T3" s="23">
        <f t="shared" ref="T3:T34" si="9">B225/1000000000</f>
        <v>12</v>
      </c>
      <c r="U3" s="23">
        <f t="shared" ref="U3:U34" si="10">C225</f>
        <v>-46.806525999999998</v>
      </c>
      <c r="V3" s="23">
        <f t="shared" ref="V3:V34" si="11">F225</f>
        <v>-64.314079000000007</v>
      </c>
    </row>
    <row r="4" spans="1:22" x14ac:dyDescent="0.25">
      <c r="A4" s="66" t="s">
        <v>262</v>
      </c>
      <c r="B4" s="65" t="s">
        <v>233</v>
      </c>
      <c r="C4" s="65" t="s">
        <v>234</v>
      </c>
      <c r="D4" s="66" t="s">
        <v>262</v>
      </c>
      <c r="E4" s="65" t="s">
        <v>233</v>
      </c>
      <c r="F4" s="65" t="s">
        <v>234</v>
      </c>
      <c r="H4" s="23">
        <f t="shared" si="0"/>
        <v>6.125</v>
      </c>
      <c r="I4" s="23">
        <f t="shared" si="1"/>
        <v>-71.018867</v>
      </c>
      <c r="J4" s="23">
        <f t="shared" si="2"/>
        <v>-43.244819999999997</v>
      </c>
      <c r="L4" s="23">
        <f t="shared" si="3"/>
        <v>9.0625</v>
      </c>
      <c r="M4" s="23">
        <f t="shared" si="4"/>
        <v>-58.888649000000001</v>
      </c>
      <c r="N4" s="23">
        <f t="shared" si="5"/>
        <v>-60.828552000000002</v>
      </c>
      <c r="P4" s="41">
        <f t="shared" si="6"/>
        <v>11.020833333333</v>
      </c>
      <c r="Q4" s="23">
        <f t="shared" si="7"/>
        <v>-64.445571999999999</v>
      </c>
      <c r="R4" s="23">
        <f t="shared" si="8"/>
        <v>-46.296280000000003</v>
      </c>
      <c r="S4" s="32"/>
      <c r="T4" s="23">
        <f t="shared" si="9"/>
        <v>12</v>
      </c>
      <c r="U4" s="23">
        <f t="shared" si="10"/>
        <v>-46.810127000000001</v>
      </c>
      <c r="V4" s="23">
        <f t="shared" si="11"/>
        <v>-64.286750999999995</v>
      </c>
    </row>
    <row r="5" spans="1:22" x14ac:dyDescent="0.25">
      <c r="A5" s="66" t="s">
        <v>263</v>
      </c>
      <c r="B5" s="65" t="s">
        <v>105</v>
      </c>
      <c r="D5" s="66" t="s">
        <v>263</v>
      </c>
      <c r="E5" s="65" t="s">
        <v>105</v>
      </c>
      <c r="H5" s="23">
        <f t="shared" si="0"/>
        <v>6.25</v>
      </c>
      <c r="I5" s="23">
        <f t="shared" si="1"/>
        <v>-72.874549999999999</v>
      </c>
      <c r="J5" s="23">
        <f t="shared" si="2"/>
        <v>-43.031883000000001</v>
      </c>
      <c r="L5" s="23">
        <f t="shared" si="3"/>
        <v>9.125</v>
      </c>
      <c r="M5" s="23">
        <f t="shared" si="4"/>
        <v>-58.240768000000003</v>
      </c>
      <c r="N5" s="23">
        <f t="shared" si="5"/>
        <v>-61.000484</v>
      </c>
      <c r="P5" s="41">
        <f t="shared" si="6"/>
        <v>11.041666666667</v>
      </c>
      <c r="Q5" s="23">
        <f t="shared" si="7"/>
        <v>-64.510283999999999</v>
      </c>
      <c r="R5" s="23">
        <f t="shared" si="8"/>
        <v>-46.352566000000003</v>
      </c>
      <c r="S5" s="32"/>
      <c r="T5" s="23">
        <f t="shared" si="9"/>
        <v>12</v>
      </c>
      <c r="U5" s="23">
        <f t="shared" si="10"/>
        <v>-46.816012999999998</v>
      </c>
      <c r="V5" s="23">
        <f t="shared" si="11"/>
        <v>-64.305756000000002</v>
      </c>
    </row>
    <row r="6" spans="1:22" x14ac:dyDescent="0.25">
      <c r="A6" s="66" t="s">
        <v>264</v>
      </c>
      <c r="D6" s="66" t="s">
        <v>264</v>
      </c>
      <c r="H6" s="23">
        <f t="shared" si="0"/>
        <v>6.375</v>
      </c>
      <c r="I6" s="23">
        <f t="shared" si="1"/>
        <v>-71.454291999999995</v>
      </c>
      <c r="J6" s="23">
        <f t="shared" si="2"/>
        <v>-42.747753000000003</v>
      </c>
      <c r="L6" s="23">
        <f t="shared" si="3"/>
        <v>9.1875</v>
      </c>
      <c r="M6" s="23">
        <f t="shared" si="4"/>
        <v>-57.487053000000003</v>
      </c>
      <c r="N6" s="23">
        <f t="shared" si="5"/>
        <v>-60.940781000000001</v>
      </c>
      <c r="P6" s="41">
        <f t="shared" si="6"/>
        <v>11.0625</v>
      </c>
      <c r="Q6" s="23">
        <f t="shared" si="7"/>
        <v>-64.441399000000004</v>
      </c>
      <c r="R6" s="23">
        <f t="shared" si="8"/>
        <v>-46.303519999999999</v>
      </c>
      <c r="S6" s="32"/>
      <c r="T6" s="23">
        <f t="shared" si="9"/>
        <v>12</v>
      </c>
      <c r="U6" s="23">
        <f t="shared" si="10"/>
        <v>-46.812069000000001</v>
      </c>
      <c r="V6" s="23">
        <f t="shared" si="11"/>
        <v>-64.310890000000001</v>
      </c>
    </row>
    <row r="7" spans="1:22" x14ac:dyDescent="0.25">
      <c r="B7" s="65" t="s">
        <v>19</v>
      </c>
      <c r="E7" s="65" t="s">
        <v>19</v>
      </c>
      <c r="H7" s="23">
        <f t="shared" si="0"/>
        <v>6.5</v>
      </c>
      <c r="I7" s="23">
        <f t="shared" si="1"/>
        <v>-69.747810000000001</v>
      </c>
      <c r="J7" s="23">
        <f t="shared" si="2"/>
        <v>-42.466419000000002</v>
      </c>
      <c r="L7" s="23">
        <f t="shared" si="3"/>
        <v>9.25</v>
      </c>
      <c r="M7" s="23">
        <f t="shared" si="4"/>
        <v>-56.981479999999998</v>
      </c>
      <c r="N7" s="23">
        <f t="shared" si="5"/>
        <v>-60.350890999999997</v>
      </c>
      <c r="P7" s="41">
        <f t="shared" si="6"/>
        <v>11.083333333333</v>
      </c>
      <c r="Q7" s="23">
        <f t="shared" si="7"/>
        <v>-64.306045999999995</v>
      </c>
      <c r="R7" s="23">
        <f t="shared" si="8"/>
        <v>-46.352131</v>
      </c>
      <c r="S7" s="32"/>
      <c r="T7" s="23">
        <f t="shared" si="9"/>
        <v>12</v>
      </c>
      <c r="U7" s="23">
        <f t="shared" si="10"/>
        <v>-46.812354999999997</v>
      </c>
      <c r="V7" s="23">
        <f t="shared" si="11"/>
        <v>-64.340362999999996</v>
      </c>
    </row>
    <row r="8" spans="1:22" x14ac:dyDescent="0.25">
      <c r="B8" s="65" t="s">
        <v>20</v>
      </c>
      <c r="C8" s="65" t="s">
        <v>225</v>
      </c>
      <c r="E8" s="65" t="s">
        <v>20</v>
      </c>
      <c r="F8" s="65" t="s">
        <v>225</v>
      </c>
      <c r="H8" s="23">
        <f t="shared" si="0"/>
        <v>6.625</v>
      </c>
      <c r="I8" s="23">
        <f t="shared" si="1"/>
        <v>-67.845657000000003</v>
      </c>
      <c r="J8" s="23">
        <f t="shared" si="2"/>
        <v>-42.227623000000001</v>
      </c>
      <c r="L8" s="23">
        <f t="shared" si="3"/>
        <v>9.3125</v>
      </c>
      <c r="M8" s="23">
        <f t="shared" si="4"/>
        <v>-56.464409000000003</v>
      </c>
      <c r="N8" s="23">
        <f t="shared" si="5"/>
        <v>-60.283862999999997</v>
      </c>
      <c r="P8" s="41">
        <f t="shared" si="6"/>
        <v>11.104166666667</v>
      </c>
      <c r="Q8" s="23">
        <f t="shared" si="7"/>
        <v>-64.429276000000002</v>
      </c>
      <c r="R8" s="23">
        <f t="shared" si="8"/>
        <v>-46.397224000000001</v>
      </c>
      <c r="S8" s="32"/>
      <c r="T8" s="23">
        <f t="shared" si="9"/>
        <v>12</v>
      </c>
      <c r="U8" s="23">
        <f t="shared" si="10"/>
        <v>-46.809528</v>
      </c>
      <c r="V8" s="23">
        <f t="shared" si="11"/>
        <v>-64.337135000000004</v>
      </c>
    </row>
    <row r="9" spans="1:22" x14ac:dyDescent="0.25">
      <c r="B9" s="65">
        <v>3000000000</v>
      </c>
      <c r="C9" s="65">
        <v>-32.082726000000001</v>
      </c>
      <c r="E9" s="65">
        <v>3000000000</v>
      </c>
      <c r="F9" s="65">
        <v>-54.971153000000001</v>
      </c>
      <c r="H9" s="23">
        <f t="shared" si="0"/>
        <v>6.75</v>
      </c>
      <c r="I9" s="23">
        <f t="shared" si="1"/>
        <v>-69.596573000000006</v>
      </c>
      <c r="J9" s="23">
        <f t="shared" si="2"/>
        <v>-42.027327999999997</v>
      </c>
      <c r="L9" s="23">
        <f t="shared" si="3"/>
        <v>9.375</v>
      </c>
      <c r="M9" s="23">
        <f t="shared" si="4"/>
        <v>-55.666553</v>
      </c>
      <c r="N9" s="23">
        <f t="shared" si="5"/>
        <v>-60.176147</v>
      </c>
      <c r="P9" s="41">
        <f t="shared" si="6"/>
        <v>11.125</v>
      </c>
      <c r="Q9" s="23">
        <f t="shared" si="7"/>
        <v>-64.379790999999997</v>
      </c>
      <c r="R9" s="23">
        <f t="shared" si="8"/>
        <v>-46.538933</v>
      </c>
      <c r="S9" s="32"/>
      <c r="T9" s="23">
        <f t="shared" si="9"/>
        <v>12</v>
      </c>
      <c r="U9" s="23">
        <f t="shared" si="10"/>
        <v>-46.810595999999997</v>
      </c>
      <c r="V9" s="23">
        <f t="shared" si="11"/>
        <v>-64.349143999999995</v>
      </c>
    </row>
    <row r="10" spans="1:22" x14ac:dyDescent="0.25">
      <c r="B10" s="65">
        <v>3187500000</v>
      </c>
      <c r="C10" s="65">
        <v>-31.784652999999999</v>
      </c>
      <c r="E10" s="65">
        <v>3187500000</v>
      </c>
      <c r="F10" s="65">
        <v>-54.213096999999998</v>
      </c>
      <c r="H10" s="23">
        <f t="shared" si="0"/>
        <v>6.875</v>
      </c>
      <c r="I10" s="23">
        <f t="shared" si="1"/>
        <v>-71.088577000000001</v>
      </c>
      <c r="J10" s="23">
        <f t="shared" si="2"/>
        <v>-41.813316</v>
      </c>
      <c r="L10" s="23">
        <f t="shared" si="3"/>
        <v>9.4375</v>
      </c>
      <c r="M10" s="23">
        <f t="shared" si="4"/>
        <v>-55.112513999999997</v>
      </c>
      <c r="N10" s="23">
        <f t="shared" si="5"/>
        <v>-59.893676999999997</v>
      </c>
      <c r="P10" s="41">
        <f t="shared" si="6"/>
        <v>11.145833333333</v>
      </c>
      <c r="Q10" s="23">
        <f t="shared" si="7"/>
        <v>-64.461692999999997</v>
      </c>
      <c r="R10" s="23">
        <f t="shared" si="8"/>
        <v>-46.721694999999997</v>
      </c>
      <c r="S10" s="32"/>
      <c r="T10" s="23">
        <f t="shared" si="9"/>
        <v>12</v>
      </c>
      <c r="U10" s="23">
        <f t="shared" si="10"/>
        <v>-46.811115000000001</v>
      </c>
      <c r="V10" s="23">
        <f t="shared" si="11"/>
        <v>-64.425522000000001</v>
      </c>
    </row>
    <row r="11" spans="1:22" x14ac:dyDescent="0.25">
      <c r="B11" s="65">
        <v>3375000000</v>
      </c>
      <c r="C11" s="65">
        <v>-31.429660999999999</v>
      </c>
      <c r="E11" s="65">
        <v>3375000000</v>
      </c>
      <c r="F11" s="65">
        <v>-53.438236000000003</v>
      </c>
      <c r="H11" s="23">
        <f t="shared" si="0"/>
        <v>7</v>
      </c>
      <c r="I11" s="23">
        <f t="shared" si="1"/>
        <v>-72.790253000000007</v>
      </c>
      <c r="J11" s="23">
        <f t="shared" si="2"/>
        <v>-41.494971999999997</v>
      </c>
      <c r="L11" s="23">
        <f t="shared" si="3"/>
        <v>9.5</v>
      </c>
      <c r="M11" s="23">
        <f t="shared" si="4"/>
        <v>-54.352646</v>
      </c>
      <c r="N11" s="23">
        <f t="shared" si="5"/>
        <v>-59.674408</v>
      </c>
      <c r="P11" s="41">
        <f t="shared" si="6"/>
        <v>11.166666666667</v>
      </c>
      <c r="Q11" s="23">
        <f t="shared" si="7"/>
        <v>-64.322745999999995</v>
      </c>
      <c r="R11" s="23">
        <f t="shared" si="8"/>
        <v>-46.881839999999997</v>
      </c>
      <c r="S11" s="32"/>
      <c r="T11" s="23">
        <f t="shared" si="9"/>
        <v>12</v>
      </c>
      <c r="U11" s="23">
        <f t="shared" si="10"/>
        <v>-46.815272999999998</v>
      </c>
      <c r="V11" s="23">
        <f t="shared" si="11"/>
        <v>-64.432456999999999</v>
      </c>
    </row>
    <row r="12" spans="1:22" x14ac:dyDescent="0.25">
      <c r="B12" s="65">
        <v>3562500000</v>
      </c>
      <c r="C12" s="65">
        <v>-31.235593999999999</v>
      </c>
      <c r="E12" s="65">
        <v>3562500000</v>
      </c>
      <c r="F12" s="65">
        <v>-53.460579000000003</v>
      </c>
      <c r="H12" s="23">
        <f t="shared" si="0"/>
        <v>7.125</v>
      </c>
      <c r="I12" s="23">
        <f t="shared" si="1"/>
        <v>-73.114479000000003</v>
      </c>
      <c r="J12" s="23">
        <f t="shared" si="2"/>
        <v>-41.193458999999997</v>
      </c>
      <c r="L12" s="23">
        <f t="shared" si="3"/>
        <v>9.5625</v>
      </c>
      <c r="M12" s="23">
        <f t="shared" si="4"/>
        <v>-54.357170000000004</v>
      </c>
      <c r="N12" s="23">
        <f t="shared" si="5"/>
        <v>-57.918491000000003</v>
      </c>
      <c r="P12" s="41">
        <f t="shared" si="6"/>
        <v>11.1875</v>
      </c>
      <c r="Q12" s="23">
        <f t="shared" si="7"/>
        <v>-64.362533999999997</v>
      </c>
      <c r="R12" s="23">
        <f t="shared" si="8"/>
        <v>-46.962780000000002</v>
      </c>
      <c r="S12" s="32"/>
      <c r="T12" s="23">
        <f t="shared" si="9"/>
        <v>12</v>
      </c>
      <c r="U12" s="23">
        <f t="shared" si="10"/>
        <v>-46.813994999999998</v>
      </c>
      <c r="V12" s="23">
        <f t="shared" si="11"/>
        <v>-64.401031000000003</v>
      </c>
    </row>
    <row r="13" spans="1:22" x14ac:dyDescent="0.25">
      <c r="B13" s="65">
        <v>3750000000</v>
      </c>
      <c r="C13" s="65">
        <v>-31.273731000000002</v>
      </c>
      <c r="E13" s="65">
        <v>3750000000</v>
      </c>
      <c r="F13" s="65">
        <v>-54.155887999999997</v>
      </c>
      <c r="H13" s="23">
        <f t="shared" si="0"/>
        <v>7.25</v>
      </c>
      <c r="I13" s="23">
        <f t="shared" si="1"/>
        <v>-73.436133999999996</v>
      </c>
      <c r="J13" s="23">
        <f t="shared" si="2"/>
        <v>-40.877620999999998</v>
      </c>
      <c r="L13" s="23">
        <f t="shared" si="3"/>
        <v>9.625</v>
      </c>
      <c r="M13" s="23">
        <f t="shared" si="4"/>
        <v>-54.119430999999999</v>
      </c>
      <c r="N13" s="23">
        <f t="shared" si="5"/>
        <v>-56.401741000000001</v>
      </c>
      <c r="P13" s="41">
        <f t="shared" si="6"/>
        <v>11.208333333333</v>
      </c>
      <c r="Q13" s="23">
        <f t="shared" si="7"/>
        <v>-64.463097000000005</v>
      </c>
      <c r="R13" s="23">
        <f t="shared" si="8"/>
        <v>-46.974262000000003</v>
      </c>
      <c r="S13" s="32"/>
      <c r="T13" s="23">
        <f t="shared" si="9"/>
        <v>12</v>
      </c>
      <c r="U13" s="23">
        <f t="shared" si="10"/>
        <v>-46.816108999999997</v>
      </c>
      <c r="V13" s="23">
        <f t="shared" si="11"/>
        <v>-64.310676999999998</v>
      </c>
    </row>
    <row r="14" spans="1:22" x14ac:dyDescent="0.25">
      <c r="B14" s="65">
        <v>3937500000</v>
      </c>
      <c r="C14" s="65">
        <v>-31.347508999999999</v>
      </c>
      <c r="E14" s="65">
        <v>3937500000</v>
      </c>
      <c r="F14" s="65">
        <v>-54.458812999999999</v>
      </c>
      <c r="H14" s="23">
        <f t="shared" si="0"/>
        <v>7.375</v>
      </c>
      <c r="I14" s="23">
        <f t="shared" si="1"/>
        <v>-71.964157</v>
      </c>
      <c r="J14" s="23">
        <f t="shared" si="2"/>
        <v>-40.574066000000002</v>
      </c>
      <c r="L14" s="23">
        <f t="shared" si="3"/>
        <v>9.6875</v>
      </c>
      <c r="M14" s="23">
        <f t="shared" si="4"/>
        <v>-54.449283999999999</v>
      </c>
      <c r="N14" s="23">
        <f t="shared" si="5"/>
        <v>-54.407874999999997</v>
      </c>
      <c r="P14" s="41">
        <f t="shared" si="6"/>
        <v>11.229166666667</v>
      </c>
      <c r="Q14" s="23">
        <f t="shared" si="7"/>
        <v>-64.448586000000006</v>
      </c>
      <c r="R14" s="23">
        <f t="shared" si="8"/>
        <v>-46.964900999999998</v>
      </c>
      <c r="S14" s="32"/>
      <c r="T14" s="23">
        <f t="shared" si="9"/>
        <v>12</v>
      </c>
      <c r="U14" s="23">
        <f t="shared" si="10"/>
        <v>-46.809795000000001</v>
      </c>
      <c r="V14" s="23">
        <f t="shared" si="11"/>
        <v>-64.278503000000001</v>
      </c>
    </row>
    <row r="15" spans="1:22" x14ac:dyDescent="0.25">
      <c r="B15" s="65">
        <v>4125000000</v>
      </c>
      <c r="C15" s="65">
        <v>-31.472300000000001</v>
      </c>
      <c r="E15" s="65">
        <v>4125000000</v>
      </c>
      <c r="F15" s="65">
        <v>-54.212851999999998</v>
      </c>
      <c r="H15" s="23">
        <f t="shared" si="0"/>
        <v>7.5</v>
      </c>
      <c r="I15" s="23">
        <f t="shared" si="1"/>
        <v>-70.384392000000005</v>
      </c>
      <c r="J15" s="23">
        <f t="shared" si="2"/>
        <v>-40.072208000000003</v>
      </c>
      <c r="L15" s="23">
        <f t="shared" si="3"/>
        <v>9.75</v>
      </c>
      <c r="M15" s="23">
        <f t="shared" si="4"/>
        <v>-54.155543999999999</v>
      </c>
      <c r="N15" s="23">
        <f t="shared" si="5"/>
        <v>-54.314667</v>
      </c>
      <c r="P15" s="41">
        <f t="shared" si="6"/>
        <v>11.25</v>
      </c>
      <c r="Q15" s="23">
        <f t="shared" si="7"/>
        <v>-64.274581999999995</v>
      </c>
      <c r="R15" s="23">
        <f t="shared" si="8"/>
        <v>-47.003718999999997</v>
      </c>
      <c r="S15" s="32"/>
      <c r="T15" s="23">
        <f t="shared" si="9"/>
        <v>12</v>
      </c>
      <c r="U15" s="23">
        <f t="shared" si="10"/>
        <v>-46.808886999999999</v>
      </c>
      <c r="V15" s="23">
        <f t="shared" si="11"/>
        <v>-64.251105999999993</v>
      </c>
    </row>
    <row r="16" spans="1:22" x14ac:dyDescent="0.25">
      <c r="B16" s="65">
        <v>4312500000</v>
      </c>
      <c r="C16" s="65">
        <v>-31.555071000000002</v>
      </c>
      <c r="E16" s="65">
        <v>4312500000</v>
      </c>
      <c r="F16" s="65">
        <v>-53.788746000000003</v>
      </c>
      <c r="H16" s="23">
        <f t="shared" si="0"/>
        <v>7.625</v>
      </c>
      <c r="I16" s="23">
        <f t="shared" si="1"/>
        <v>-67.919822999999994</v>
      </c>
      <c r="J16" s="23">
        <f t="shared" si="2"/>
        <v>-39.553325999999998</v>
      </c>
      <c r="L16" s="23">
        <f t="shared" si="3"/>
        <v>9.8125</v>
      </c>
      <c r="M16" s="23">
        <f t="shared" si="4"/>
        <v>-53.852085000000002</v>
      </c>
      <c r="N16" s="23">
        <f t="shared" si="5"/>
        <v>-54.044415000000001</v>
      </c>
      <c r="P16" s="41">
        <f t="shared" si="6"/>
        <v>11.270833333333</v>
      </c>
      <c r="Q16" s="23">
        <f t="shared" si="7"/>
        <v>-63.862732000000001</v>
      </c>
      <c r="R16" s="23">
        <f t="shared" si="8"/>
        <v>-46.886237999999999</v>
      </c>
      <c r="S16" s="32"/>
      <c r="T16" s="23">
        <f t="shared" si="9"/>
        <v>12</v>
      </c>
      <c r="U16" s="23">
        <f t="shared" si="10"/>
        <v>-46.808315</v>
      </c>
      <c r="V16" s="23">
        <f t="shared" si="11"/>
        <v>-64.264786000000001</v>
      </c>
    </row>
    <row r="17" spans="2:22" x14ac:dyDescent="0.25">
      <c r="B17" s="65">
        <v>4500000000</v>
      </c>
      <c r="C17" s="65">
        <v>-31.820999</v>
      </c>
      <c r="E17" s="65">
        <v>4500000000</v>
      </c>
      <c r="F17" s="65">
        <v>-53.585845999999997</v>
      </c>
      <c r="H17" s="23">
        <f t="shared" si="0"/>
        <v>7.75</v>
      </c>
      <c r="I17" s="23">
        <f t="shared" si="1"/>
        <v>-66.668541000000005</v>
      </c>
      <c r="J17" s="23">
        <f t="shared" si="2"/>
        <v>-39.124569000000001</v>
      </c>
      <c r="L17" s="23">
        <f t="shared" si="3"/>
        <v>9.875</v>
      </c>
      <c r="M17" s="23">
        <f t="shared" si="4"/>
        <v>-53.137568999999999</v>
      </c>
      <c r="N17" s="23">
        <f t="shared" si="5"/>
        <v>-54.127769000000001</v>
      </c>
      <c r="P17" s="41">
        <f t="shared" si="6"/>
        <v>11.291666666667</v>
      </c>
      <c r="Q17" s="23">
        <f t="shared" si="7"/>
        <v>-63.524593000000003</v>
      </c>
      <c r="R17" s="23">
        <f t="shared" si="8"/>
        <v>-46.920006000000001</v>
      </c>
      <c r="S17" s="32"/>
      <c r="T17" s="23">
        <f t="shared" si="9"/>
        <v>12</v>
      </c>
      <c r="U17" s="23">
        <f t="shared" si="10"/>
        <v>-46.812781999999999</v>
      </c>
      <c r="V17" s="23">
        <f t="shared" si="11"/>
        <v>-64.261215000000007</v>
      </c>
    </row>
    <row r="18" spans="2:22" x14ac:dyDescent="0.25">
      <c r="B18" s="65">
        <v>4687500000</v>
      </c>
      <c r="C18" s="65">
        <v>-32.094901999999998</v>
      </c>
      <c r="E18" s="65">
        <v>4687500000</v>
      </c>
      <c r="F18" s="65">
        <v>-53.222651999999997</v>
      </c>
      <c r="H18" s="23">
        <f t="shared" si="0"/>
        <v>7.875</v>
      </c>
      <c r="I18" s="23">
        <f t="shared" si="1"/>
        <v>-66.025681000000006</v>
      </c>
      <c r="J18" s="23">
        <f t="shared" si="2"/>
        <v>-38.842773000000001</v>
      </c>
      <c r="L18" s="23">
        <f t="shared" si="3"/>
        <v>9.9375</v>
      </c>
      <c r="M18" s="23">
        <f t="shared" si="4"/>
        <v>-52.782116000000002</v>
      </c>
      <c r="N18" s="23">
        <f t="shared" si="5"/>
        <v>-53.803524000000003</v>
      </c>
      <c r="P18" s="41">
        <f t="shared" si="6"/>
        <v>11.3125</v>
      </c>
      <c r="Q18" s="23">
        <f t="shared" si="7"/>
        <v>-63.458523</v>
      </c>
      <c r="R18" s="23">
        <f t="shared" si="8"/>
        <v>-47.017498000000003</v>
      </c>
      <c r="S18" s="32"/>
      <c r="T18" s="23">
        <f t="shared" si="9"/>
        <v>12</v>
      </c>
      <c r="U18" s="23">
        <f t="shared" si="10"/>
        <v>-46.811359000000003</v>
      </c>
      <c r="V18" s="23">
        <f t="shared" si="11"/>
        <v>-64.263496000000004</v>
      </c>
    </row>
    <row r="19" spans="2:22" x14ac:dyDescent="0.25">
      <c r="B19" s="65">
        <v>4875000000</v>
      </c>
      <c r="C19" s="65">
        <v>-32.369987000000002</v>
      </c>
      <c r="E19" s="65">
        <v>4875000000</v>
      </c>
      <c r="F19" s="65">
        <v>-51.916702000000001</v>
      </c>
      <c r="H19" s="23">
        <f t="shared" si="0"/>
        <v>8</v>
      </c>
      <c r="I19" s="23">
        <f t="shared" si="1"/>
        <v>-65.560981999999996</v>
      </c>
      <c r="J19" s="23">
        <f t="shared" si="2"/>
        <v>-38.448627000000002</v>
      </c>
      <c r="L19" s="23">
        <f t="shared" si="3"/>
        <v>10</v>
      </c>
      <c r="M19" s="23">
        <f t="shared" si="4"/>
        <v>-52.138579999999997</v>
      </c>
      <c r="N19" s="23">
        <f t="shared" si="5"/>
        <v>-53.713794999999998</v>
      </c>
      <c r="P19" s="41">
        <f t="shared" si="6"/>
        <v>11.333333333333</v>
      </c>
      <c r="Q19" s="23">
        <f t="shared" si="7"/>
        <v>-63.407539</v>
      </c>
      <c r="R19" s="23">
        <f t="shared" si="8"/>
        <v>-47.174270999999997</v>
      </c>
      <c r="S19" s="32"/>
      <c r="T19" s="23">
        <f t="shared" si="9"/>
        <v>12</v>
      </c>
      <c r="U19" s="23">
        <f t="shared" si="10"/>
        <v>-46.806870000000004</v>
      </c>
      <c r="V19" s="23">
        <f t="shared" si="11"/>
        <v>-64.290137999999999</v>
      </c>
    </row>
    <row r="20" spans="2:22" x14ac:dyDescent="0.25">
      <c r="B20" s="65">
        <v>5062500000</v>
      </c>
      <c r="C20" s="65">
        <v>-32.582256000000001</v>
      </c>
      <c r="E20" s="65">
        <v>5062500000</v>
      </c>
      <c r="F20" s="65">
        <v>-50.562793999999997</v>
      </c>
      <c r="H20" s="23">
        <f t="shared" si="0"/>
        <v>8.125</v>
      </c>
      <c r="I20" s="23">
        <f t="shared" si="1"/>
        <v>-65.011252999999996</v>
      </c>
      <c r="J20" s="23">
        <f t="shared" si="2"/>
        <v>-38.076602999999999</v>
      </c>
      <c r="L20" s="23">
        <f t="shared" si="3"/>
        <v>10.0625</v>
      </c>
      <c r="M20" s="23">
        <f t="shared" si="4"/>
        <v>-51.533478000000002</v>
      </c>
      <c r="N20" s="23">
        <f t="shared" si="5"/>
        <v>-53.483421</v>
      </c>
      <c r="P20" s="41">
        <f t="shared" si="6"/>
        <v>11.354166666667</v>
      </c>
      <c r="Q20" s="23">
        <f t="shared" si="7"/>
        <v>-63.558112999999999</v>
      </c>
      <c r="R20" s="23">
        <f t="shared" si="8"/>
        <v>-47.332923999999998</v>
      </c>
      <c r="S20" s="32"/>
      <c r="T20" s="23">
        <f t="shared" si="9"/>
        <v>12</v>
      </c>
      <c r="U20" s="23">
        <f t="shared" si="10"/>
        <v>-46.806823999999999</v>
      </c>
      <c r="V20" s="23">
        <f t="shared" si="11"/>
        <v>-64.240645999999998</v>
      </c>
    </row>
    <row r="21" spans="2:22" x14ac:dyDescent="0.25">
      <c r="B21" s="65">
        <v>5250000000</v>
      </c>
      <c r="C21" s="65">
        <v>-32.864230999999997</v>
      </c>
      <c r="E21" s="65">
        <v>5250000000</v>
      </c>
      <c r="F21" s="65">
        <v>-49.318806000000002</v>
      </c>
      <c r="H21" s="23">
        <f t="shared" si="0"/>
        <v>8.25</v>
      </c>
      <c r="I21" s="23">
        <f t="shared" si="1"/>
        <v>-64.485541999999995</v>
      </c>
      <c r="J21" s="23">
        <f t="shared" si="2"/>
        <v>-37.664752999999997</v>
      </c>
      <c r="L21" s="23">
        <f t="shared" si="3"/>
        <v>10.125</v>
      </c>
      <c r="M21" s="23">
        <f t="shared" si="4"/>
        <v>-51.020325</v>
      </c>
      <c r="N21" s="23">
        <f t="shared" si="5"/>
        <v>-53.347149000000002</v>
      </c>
      <c r="P21" s="41">
        <f t="shared" si="6"/>
        <v>11.375</v>
      </c>
      <c r="Q21" s="23">
        <f t="shared" si="7"/>
        <v>-63.477108000000001</v>
      </c>
      <c r="R21" s="23">
        <f t="shared" si="8"/>
        <v>-47.420208000000002</v>
      </c>
      <c r="S21" s="32"/>
      <c r="T21" s="23">
        <f t="shared" si="9"/>
        <v>12</v>
      </c>
      <c r="U21" s="23">
        <f t="shared" si="10"/>
        <v>-46.808059999999998</v>
      </c>
      <c r="V21" s="23">
        <f t="shared" si="11"/>
        <v>-64.261757000000003</v>
      </c>
    </row>
    <row r="22" spans="2:22" x14ac:dyDescent="0.25">
      <c r="B22" s="65">
        <v>5437500000</v>
      </c>
      <c r="C22" s="65">
        <v>-33.229804999999999</v>
      </c>
      <c r="E22" s="65">
        <v>5437500000</v>
      </c>
      <c r="F22" s="65">
        <v>-48.597068999999998</v>
      </c>
      <c r="H22" s="23">
        <f t="shared" si="0"/>
        <v>8.375</v>
      </c>
      <c r="I22" s="23">
        <f t="shared" si="1"/>
        <v>-64.035538000000003</v>
      </c>
      <c r="J22" s="23">
        <f t="shared" si="2"/>
        <v>-37.352882000000001</v>
      </c>
      <c r="L22" s="23">
        <f t="shared" si="3"/>
        <v>10.1875</v>
      </c>
      <c r="M22" s="23">
        <f t="shared" si="4"/>
        <v>-50.725150999999997</v>
      </c>
      <c r="N22" s="23">
        <f t="shared" si="5"/>
        <v>-53.287242999999997</v>
      </c>
      <c r="P22" s="41">
        <f t="shared" si="6"/>
        <v>11.395833333333</v>
      </c>
      <c r="Q22" s="23">
        <f t="shared" si="7"/>
        <v>-63.772067999999997</v>
      </c>
      <c r="R22" s="23">
        <f t="shared" si="8"/>
        <v>-47.571841999999997</v>
      </c>
      <c r="S22" s="32"/>
      <c r="T22" s="23">
        <f t="shared" si="9"/>
        <v>12</v>
      </c>
      <c r="U22" s="23">
        <f t="shared" si="10"/>
        <v>-46.806576</v>
      </c>
      <c r="V22" s="23">
        <f t="shared" si="11"/>
        <v>-64.241020000000006</v>
      </c>
    </row>
    <row r="23" spans="2:22" x14ac:dyDescent="0.25">
      <c r="B23" s="65">
        <v>5625000000</v>
      </c>
      <c r="C23" s="65">
        <v>-33.684131999999998</v>
      </c>
      <c r="E23" s="65">
        <v>5625000000</v>
      </c>
      <c r="F23" s="65">
        <v>-47.885548</v>
      </c>
      <c r="H23" s="23">
        <f t="shared" si="0"/>
        <v>8.5</v>
      </c>
      <c r="I23" s="23">
        <f t="shared" si="1"/>
        <v>-64.415863000000002</v>
      </c>
      <c r="J23" s="23">
        <f t="shared" si="2"/>
        <v>-37.098278000000001</v>
      </c>
      <c r="L23" s="23">
        <f t="shared" si="3"/>
        <v>10.25</v>
      </c>
      <c r="M23" s="23">
        <f t="shared" si="4"/>
        <v>-50.207236999999999</v>
      </c>
      <c r="N23" s="23">
        <f t="shared" si="5"/>
        <v>-53.182819000000002</v>
      </c>
      <c r="P23" s="41">
        <f t="shared" si="6"/>
        <v>11.416666666667</v>
      </c>
      <c r="Q23" s="23">
        <f t="shared" si="7"/>
        <v>-63.817238000000003</v>
      </c>
      <c r="R23" s="23">
        <f t="shared" si="8"/>
        <v>-47.494160000000001</v>
      </c>
      <c r="S23" s="32"/>
      <c r="T23" s="23">
        <f t="shared" si="9"/>
        <v>12</v>
      </c>
      <c r="U23" s="23">
        <f t="shared" si="10"/>
        <v>-46.807209</v>
      </c>
      <c r="V23" s="23">
        <f t="shared" si="11"/>
        <v>-64.287200999999996</v>
      </c>
    </row>
    <row r="24" spans="2:22" x14ac:dyDescent="0.25">
      <c r="B24" s="65">
        <v>5812500000</v>
      </c>
      <c r="C24" s="65">
        <v>-34.155757999999999</v>
      </c>
      <c r="E24" s="65">
        <v>5812500000</v>
      </c>
      <c r="F24" s="65">
        <v>-47.136271999999998</v>
      </c>
      <c r="H24" s="23">
        <f t="shared" si="0"/>
        <v>8.625</v>
      </c>
      <c r="I24" s="23">
        <f t="shared" si="1"/>
        <v>-64.411179000000004</v>
      </c>
      <c r="J24" s="23">
        <f t="shared" si="2"/>
        <v>-36.909717999999998</v>
      </c>
      <c r="L24" s="23">
        <f t="shared" si="3"/>
        <v>10.3125</v>
      </c>
      <c r="M24" s="23">
        <f t="shared" si="4"/>
        <v>-49.507644999999997</v>
      </c>
      <c r="N24" s="23">
        <f t="shared" si="5"/>
        <v>-53.404446</v>
      </c>
      <c r="P24" s="41">
        <f t="shared" si="6"/>
        <v>11.4375</v>
      </c>
      <c r="Q24" s="23">
        <f t="shared" si="7"/>
        <v>-63.839809000000002</v>
      </c>
      <c r="R24" s="23">
        <f t="shared" si="8"/>
        <v>-47.398293000000002</v>
      </c>
      <c r="S24" s="32"/>
      <c r="T24" s="23">
        <f t="shared" si="9"/>
        <v>12</v>
      </c>
      <c r="U24" s="23">
        <f t="shared" si="10"/>
        <v>-46.806423000000002</v>
      </c>
      <c r="V24" s="23">
        <f t="shared" si="11"/>
        <v>-64.295715000000001</v>
      </c>
    </row>
    <row r="25" spans="2:22" x14ac:dyDescent="0.25">
      <c r="B25" s="65">
        <v>6000000000</v>
      </c>
      <c r="C25" s="65">
        <v>-34.732731000000001</v>
      </c>
      <c r="E25" s="65">
        <v>6000000000</v>
      </c>
      <c r="F25" s="65">
        <v>-46.527836000000001</v>
      </c>
      <c r="H25" s="23">
        <f t="shared" si="0"/>
        <v>8.75</v>
      </c>
      <c r="I25" s="23">
        <f t="shared" si="1"/>
        <v>-64.614731000000006</v>
      </c>
      <c r="J25" s="23">
        <f t="shared" si="2"/>
        <v>-36.786727999999997</v>
      </c>
      <c r="L25" s="23">
        <f t="shared" si="3"/>
        <v>10.375</v>
      </c>
      <c r="M25" s="23">
        <f t="shared" si="4"/>
        <v>-48.586502000000003</v>
      </c>
      <c r="N25" s="23">
        <f t="shared" si="5"/>
        <v>-53.185886000000004</v>
      </c>
      <c r="P25" s="41">
        <f t="shared" si="6"/>
        <v>11.458333333333</v>
      </c>
      <c r="Q25" s="23">
        <f t="shared" si="7"/>
        <v>-63.717292999999998</v>
      </c>
      <c r="R25" s="23">
        <f t="shared" si="8"/>
        <v>-47.561202999999999</v>
      </c>
      <c r="S25" s="32"/>
      <c r="T25" s="23">
        <f t="shared" si="9"/>
        <v>12</v>
      </c>
      <c r="U25" s="23">
        <f t="shared" si="10"/>
        <v>-46.807971999999999</v>
      </c>
      <c r="V25" s="23">
        <f t="shared" si="11"/>
        <v>-64.277321000000001</v>
      </c>
    </row>
    <row r="26" spans="2:22" x14ac:dyDescent="0.25">
      <c r="B26" s="65">
        <v>6187500000</v>
      </c>
      <c r="C26" s="65">
        <v>-35.334015000000001</v>
      </c>
      <c r="E26" s="65">
        <v>6187500000</v>
      </c>
      <c r="F26" s="65">
        <v>-46.412261999999998</v>
      </c>
      <c r="H26" s="23">
        <f t="shared" si="0"/>
        <v>8.875</v>
      </c>
      <c r="I26" s="23">
        <f t="shared" si="1"/>
        <v>-64.240234000000001</v>
      </c>
      <c r="J26" s="23">
        <f t="shared" si="2"/>
        <v>-36.645221999999997</v>
      </c>
      <c r="L26" s="23">
        <f t="shared" si="3"/>
        <v>10.4375</v>
      </c>
      <c r="M26" s="23">
        <f t="shared" si="4"/>
        <v>-47.763061999999998</v>
      </c>
      <c r="N26" s="23">
        <f t="shared" si="5"/>
        <v>-53.148890999999999</v>
      </c>
      <c r="P26" s="41">
        <f t="shared" si="6"/>
        <v>11.479166666667</v>
      </c>
      <c r="Q26" s="23">
        <f t="shared" si="7"/>
        <v>-63.573554999999999</v>
      </c>
      <c r="R26" s="23">
        <f t="shared" si="8"/>
        <v>-47.848415000000003</v>
      </c>
      <c r="S26" s="32"/>
      <c r="T26" s="23">
        <f t="shared" si="9"/>
        <v>12</v>
      </c>
      <c r="U26" s="23">
        <f t="shared" si="10"/>
        <v>-46.812336000000002</v>
      </c>
      <c r="V26" s="23">
        <f t="shared" si="11"/>
        <v>-64.296013000000002</v>
      </c>
    </row>
    <row r="27" spans="2:22" x14ac:dyDescent="0.25">
      <c r="B27" s="65">
        <v>6375000000</v>
      </c>
      <c r="C27" s="65">
        <v>-36.043616999999998</v>
      </c>
      <c r="E27" s="65">
        <v>6375000000</v>
      </c>
      <c r="F27" s="65">
        <v>-46.946178000000003</v>
      </c>
      <c r="H27" s="23">
        <f t="shared" si="0"/>
        <v>9</v>
      </c>
      <c r="I27" s="23">
        <f t="shared" si="1"/>
        <v>-64.019051000000005</v>
      </c>
      <c r="J27" s="23">
        <f t="shared" si="2"/>
        <v>-36.609921</v>
      </c>
      <c r="L27" s="23">
        <f t="shared" si="3"/>
        <v>10.5</v>
      </c>
      <c r="M27" s="23">
        <f t="shared" si="4"/>
        <v>-46.861809000000001</v>
      </c>
      <c r="N27" s="23">
        <f t="shared" si="5"/>
        <v>-53.220959000000001</v>
      </c>
      <c r="P27" s="41">
        <f t="shared" si="6"/>
        <v>11.5</v>
      </c>
      <c r="Q27" s="23">
        <f t="shared" si="7"/>
        <v>-63.396309000000002</v>
      </c>
      <c r="R27" s="23">
        <f t="shared" si="8"/>
        <v>-47.986359</v>
      </c>
      <c r="S27" s="32"/>
      <c r="T27" s="23">
        <f t="shared" si="9"/>
        <v>12</v>
      </c>
      <c r="U27" s="23">
        <f t="shared" si="10"/>
        <v>-46.817233999999999</v>
      </c>
      <c r="V27" s="23">
        <f t="shared" si="11"/>
        <v>-64.258751000000004</v>
      </c>
    </row>
    <row r="28" spans="2:22" x14ac:dyDescent="0.25">
      <c r="B28" s="65">
        <v>6562500000</v>
      </c>
      <c r="C28" s="65">
        <v>-36.851951999999997</v>
      </c>
      <c r="E28" s="65">
        <v>6562500000</v>
      </c>
      <c r="F28" s="65">
        <v>-47.754288000000003</v>
      </c>
      <c r="H28" s="23">
        <f t="shared" si="0"/>
        <v>9.125</v>
      </c>
      <c r="I28" s="23">
        <f t="shared" si="1"/>
        <v>-63.374084000000003</v>
      </c>
      <c r="J28" s="23">
        <f t="shared" si="2"/>
        <v>-36.720649999999999</v>
      </c>
      <c r="L28" s="23">
        <f t="shared" si="3"/>
        <v>10.5625</v>
      </c>
      <c r="M28" s="23">
        <f t="shared" si="4"/>
        <v>-46.103904999999997</v>
      </c>
      <c r="N28" s="23">
        <f t="shared" si="5"/>
        <v>-53.497849000000002</v>
      </c>
      <c r="P28" s="41">
        <f t="shared" si="6"/>
        <v>11.520833333333</v>
      </c>
      <c r="Q28" s="23">
        <f t="shared" si="7"/>
        <v>-63.029671</v>
      </c>
      <c r="R28" s="23">
        <f t="shared" si="8"/>
        <v>-47.94717</v>
      </c>
      <c r="S28" s="32"/>
      <c r="T28" s="23">
        <f t="shared" si="9"/>
        <v>12</v>
      </c>
      <c r="U28" s="23">
        <f t="shared" si="10"/>
        <v>-46.818793999999997</v>
      </c>
      <c r="V28" s="23">
        <f t="shared" si="11"/>
        <v>-64.296843999999993</v>
      </c>
    </row>
    <row r="29" spans="2:22" x14ac:dyDescent="0.25">
      <c r="B29" s="65">
        <v>6750000000</v>
      </c>
      <c r="C29" s="65">
        <v>-37.839809000000002</v>
      </c>
      <c r="E29" s="65">
        <v>6750000000</v>
      </c>
      <c r="F29" s="65">
        <v>-48.826110999999997</v>
      </c>
      <c r="H29" s="23">
        <f t="shared" si="0"/>
        <v>9.25</v>
      </c>
      <c r="I29" s="23">
        <f t="shared" si="1"/>
        <v>-62.533669000000003</v>
      </c>
      <c r="J29" s="23">
        <f t="shared" si="2"/>
        <v>-36.852263999999998</v>
      </c>
      <c r="L29" s="23">
        <f t="shared" si="3"/>
        <v>10.625</v>
      </c>
      <c r="M29" s="23">
        <f t="shared" si="4"/>
        <v>-45.644866999999998</v>
      </c>
      <c r="N29" s="23">
        <f t="shared" si="5"/>
        <v>-53.554779000000003</v>
      </c>
      <c r="P29" s="41">
        <f t="shared" si="6"/>
        <v>11.541666666667</v>
      </c>
      <c r="Q29" s="23">
        <f t="shared" si="7"/>
        <v>-62.742190999999998</v>
      </c>
      <c r="R29" s="23">
        <f t="shared" si="8"/>
        <v>-47.847431</v>
      </c>
      <c r="S29" s="32"/>
      <c r="T29" s="23">
        <f t="shared" si="9"/>
        <v>12</v>
      </c>
      <c r="U29" s="23">
        <f t="shared" si="10"/>
        <v>-46.821171</v>
      </c>
      <c r="V29" s="23">
        <f t="shared" si="11"/>
        <v>-64.276557999999994</v>
      </c>
    </row>
    <row r="30" spans="2:22" x14ac:dyDescent="0.25">
      <c r="B30" s="65">
        <v>6937500000</v>
      </c>
      <c r="C30" s="65">
        <v>-38.997962999999999</v>
      </c>
      <c r="E30" s="65">
        <v>6937500000</v>
      </c>
      <c r="F30" s="65">
        <v>-50.087516999999998</v>
      </c>
      <c r="H30" s="23">
        <f t="shared" si="0"/>
        <v>9.375</v>
      </c>
      <c r="I30" s="23">
        <f t="shared" si="1"/>
        <v>-61.463619000000001</v>
      </c>
      <c r="J30" s="23">
        <f t="shared" si="2"/>
        <v>-37.053229999999999</v>
      </c>
      <c r="L30" s="23">
        <f t="shared" si="3"/>
        <v>10.6875</v>
      </c>
      <c r="M30" s="23">
        <f t="shared" si="4"/>
        <v>-45.139896</v>
      </c>
      <c r="N30" s="23">
        <f t="shared" si="5"/>
        <v>-53.123238000000001</v>
      </c>
      <c r="P30" s="41">
        <f t="shared" si="6"/>
        <v>11.5625</v>
      </c>
      <c r="Q30" s="23">
        <f t="shared" si="7"/>
        <v>-62.722309000000003</v>
      </c>
      <c r="R30" s="23">
        <f t="shared" si="8"/>
        <v>-47.956992999999997</v>
      </c>
      <c r="S30" s="32"/>
      <c r="T30" s="23">
        <f t="shared" si="9"/>
        <v>12</v>
      </c>
      <c r="U30" s="23">
        <f t="shared" si="10"/>
        <v>-46.816647000000003</v>
      </c>
      <c r="V30" s="23">
        <f t="shared" si="11"/>
        <v>-64.289894000000004</v>
      </c>
    </row>
    <row r="31" spans="2:22" x14ac:dyDescent="0.25">
      <c r="B31" s="65">
        <v>7125000000</v>
      </c>
      <c r="C31" s="65">
        <v>-40.376972000000002</v>
      </c>
      <c r="E31" s="65">
        <v>7125000000</v>
      </c>
      <c r="F31" s="65">
        <v>-51.552517000000002</v>
      </c>
      <c r="H31" s="23">
        <f t="shared" si="0"/>
        <v>9.5</v>
      </c>
      <c r="I31" s="23">
        <f t="shared" si="1"/>
        <v>-60.193286999999998</v>
      </c>
      <c r="J31" s="23">
        <f t="shared" si="2"/>
        <v>-37.204391000000001</v>
      </c>
      <c r="L31" s="23">
        <f t="shared" si="3"/>
        <v>10.75</v>
      </c>
      <c r="M31" s="23">
        <f t="shared" si="4"/>
        <v>-44.831825000000002</v>
      </c>
      <c r="N31" s="23">
        <f t="shared" si="5"/>
        <v>-53.056548999999997</v>
      </c>
      <c r="P31" s="41">
        <f t="shared" si="6"/>
        <v>11.583333333333</v>
      </c>
      <c r="Q31" s="23">
        <f t="shared" si="7"/>
        <v>-62.695014999999998</v>
      </c>
      <c r="R31" s="23">
        <f t="shared" si="8"/>
        <v>-48.021712999999998</v>
      </c>
      <c r="S31" s="32"/>
      <c r="T31" s="23">
        <f t="shared" si="9"/>
        <v>12</v>
      </c>
      <c r="U31" s="23">
        <f t="shared" si="10"/>
        <v>-46.821742999999998</v>
      </c>
      <c r="V31" s="23">
        <f t="shared" si="11"/>
        <v>-64.267394999999993</v>
      </c>
    </row>
    <row r="32" spans="2:22" x14ac:dyDescent="0.25">
      <c r="B32" s="65">
        <v>7312500000</v>
      </c>
      <c r="C32" s="65">
        <v>-41.927810999999998</v>
      </c>
      <c r="E32" s="65">
        <v>7312500000</v>
      </c>
      <c r="F32" s="65">
        <v>-53.318725999999998</v>
      </c>
      <c r="H32" s="23">
        <f t="shared" si="0"/>
        <v>9.625</v>
      </c>
      <c r="I32" s="23">
        <f t="shared" si="1"/>
        <v>-58.843048000000003</v>
      </c>
      <c r="J32" s="23">
        <f t="shared" si="2"/>
        <v>-37.348880999999999</v>
      </c>
      <c r="L32" s="23">
        <f t="shared" si="3"/>
        <v>10.8125</v>
      </c>
      <c r="M32" s="23">
        <f t="shared" si="4"/>
        <v>-44.186000999999997</v>
      </c>
      <c r="N32" s="23">
        <f t="shared" si="5"/>
        <v>-53.208754999999996</v>
      </c>
      <c r="P32" s="41">
        <f t="shared" si="6"/>
        <v>11.604166666667</v>
      </c>
      <c r="Q32" s="23">
        <f t="shared" si="7"/>
        <v>-62.652901</v>
      </c>
      <c r="R32" s="23">
        <f t="shared" si="8"/>
        <v>-48.134087000000001</v>
      </c>
      <c r="S32" s="32"/>
      <c r="T32" s="23">
        <f t="shared" si="9"/>
        <v>12</v>
      </c>
      <c r="U32" s="23">
        <f t="shared" si="10"/>
        <v>-46.819122</v>
      </c>
      <c r="V32" s="23">
        <f t="shared" si="11"/>
        <v>-64.250434999999996</v>
      </c>
    </row>
    <row r="33" spans="2:22" x14ac:dyDescent="0.25">
      <c r="B33" s="65">
        <v>7500000000</v>
      </c>
      <c r="C33" s="65">
        <v>-43.730251000000003</v>
      </c>
      <c r="E33" s="65">
        <v>7500000000</v>
      </c>
      <c r="F33" s="65">
        <v>-54.656650999999997</v>
      </c>
      <c r="H33" s="23">
        <f t="shared" si="0"/>
        <v>9.75</v>
      </c>
      <c r="I33" s="23">
        <f t="shared" si="1"/>
        <v>-57.232852999999999</v>
      </c>
      <c r="J33" s="23">
        <f t="shared" si="2"/>
        <v>-37.384231999999997</v>
      </c>
      <c r="L33" s="23">
        <f t="shared" si="3"/>
        <v>10.875</v>
      </c>
      <c r="M33" s="23">
        <f t="shared" si="4"/>
        <v>-43.577213</v>
      </c>
      <c r="N33" s="23">
        <f t="shared" si="5"/>
        <v>-53.591858000000002</v>
      </c>
      <c r="P33" s="41">
        <f t="shared" si="6"/>
        <v>11.625</v>
      </c>
      <c r="Q33" s="23">
        <f t="shared" si="7"/>
        <v>-62.252136</v>
      </c>
      <c r="R33" s="23">
        <f t="shared" si="8"/>
        <v>-48.090156999999998</v>
      </c>
      <c r="S33" s="32"/>
      <c r="T33" s="23">
        <f t="shared" si="9"/>
        <v>12</v>
      </c>
      <c r="U33" s="23">
        <f t="shared" si="10"/>
        <v>-46.824790999999998</v>
      </c>
      <c r="V33" s="23">
        <f t="shared" si="11"/>
        <v>-64.281227000000001</v>
      </c>
    </row>
    <row r="34" spans="2:22" x14ac:dyDescent="0.25">
      <c r="B34" s="65">
        <v>7687500000</v>
      </c>
      <c r="C34" s="65">
        <v>-45.818565</v>
      </c>
      <c r="E34" s="65">
        <v>7687500000</v>
      </c>
      <c r="F34" s="65">
        <v>-56.077454000000003</v>
      </c>
      <c r="H34" s="23">
        <f t="shared" si="0"/>
        <v>9.875</v>
      </c>
      <c r="I34" s="23">
        <f t="shared" si="1"/>
        <v>-55.745173999999999</v>
      </c>
      <c r="J34" s="23">
        <f t="shared" si="2"/>
        <v>-37.437061</v>
      </c>
      <c r="L34" s="23">
        <f t="shared" si="3"/>
        <v>10.9375</v>
      </c>
      <c r="M34" s="23">
        <f t="shared" si="4"/>
        <v>-42.438842999999999</v>
      </c>
      <c r="N34" s="23">
        <f t="shared" si="5"/>
        <v>-53.381714000000002</v>
      </c>
      <c r="P34" s="41">
        <f t="shared" si="6"/>
        <v>11.645833333333</v>
      </c>
      <c r="Q34" s="23">
        <f t="shared" si="7"/>
        <v>-62.201687</v>
      </c>
      <c r="R34" s="23">
        <f t="shared" si="8"/>
        <v>-48.099625000000003</v>
      </c>
      <c r="S34" s="32"/>
      <c r="T34" s="23">
        <f t="shared" si="9"/>
        <v>12</v>
      </c>
      <c r="U34" s="23">
        <f t="shared" si="10"/>
        <v>-46.826546</v>
      </c>
      <c r="V34" s="23">
        <f t="shared" si="11"/>
        <v>-64.253708000000003</v>
      </c>
    </row>
    <row r="35" spans="2:22" x14ac:dyDescent="0.25">
      <c r="B35" s="65">
        <v>7875000000</v>
      </c>
      <c r="C35" s="65">
        <v>-48.361651999999999</v>
      </c>
      <c r="E35" s="65">
        <v>7875000000</v>
      </c>
      <c r="F35" s="65">
        <v>-56.813209999999998</v>
      </c>
      <c r="H35" s="23">
        <f t="shared" ref="H35:H51" si="12">B95/1000000000</f>
        <v>10</v>
      </c>
      <c r="I35" s="23">
        <f t="shared" ref="I35:I51" si="13">C95</f>
        <v>-54.148192999999999</v>
      </c>
      <c r="J35" s="23">
        <f t="shared" ref="J35:J51" si="14">F95</f>
        <v>-37.424202000000001</v>
      </c>
      <c r="L35" s="23">
        <f t="shared" ref="L35:L51" si="15">B149/1000000000</f>
        <v>11</v>
      </c>
      <c r="M35" s="23">
        <f t="shared" ref="M35:M51" si="16">C149</f>
        <v>-41.997535999999997</v>
      </c>
      <c r="N35" s="23">
        <f t="shared" ref="N35:N51" si="17">F149</f>
        <v>-53.498161000000003</v>
      </c>
      <c r="P35" s="41">
        <f t="shared" ref="P35:P51" si="18">B203/1000000000</f>
        <v>11.666666666667</v>
      </c>
      <c r="Q35" s="23">
        <f t="shared" ref="Q35:Q51" si="19">C203</f>
        <v>-62.193764000000002</v>
      </c>
      <c r="R35" s="23">
        <f t="shared" ref="R35:R51" si="20">F203</f>
        <v>-48.410004000000001</v>
      </c>
      <c r="S35" s="32"/>
      <c r="T35" s="23">
        <f t="shared" ref="T35:T51" si="21">B257/1000000000</f>
        <v>12</v>
      </c>
      <c r="U35" s="23">
        <f t="shared" ref="U35:U51" si="22">C257</f>
        <v>-46.826908000000003</v>
      </c>
      <c r="V35" s="23">
        <f t="shared" ref="V35:V51" si="23">F257</f>
        <v>-64.210609000000005</v>
      </c>
    </row>
    <row r="36" spans="2:22" x14ac:dyDescent="0.25">
      <c r="B36" s="65">
        <v>8062500000</v>
      </c>
      <c r="C36" s="65">
        <v>-51.234420999999998</v>
      </c>
      <c r="E36" s="65">
        <v>8062500000</v>
      </c>
      <c r="F36" s="65">
        <v>-58.469349000000001</v>
      </c>
      <c r="H36" s="23">
        <f t="shared" si="12"/>
        <v>10.125</v>
      </c>
      <c r="I36" s="23">
        <f t="shared" si="13"/>
        <v>-53.110661</v>
      </c>
      <c r="J36" s="23">
        <f t="shared" si="14"/>
        <v>-37.419918000000003</v>
      </c>
      <c r="L36" s="23">
        <f t="shared" si="15"/>
        <v>11.0625</v>
      </c>
      <c r="M36" s="23">
        <f t="shared" si="16"/>
        <v>-41.638905000000001</v>
      </c>
      <c r="N36" s="23">
        <f t="shared" si="17"/>
        <v>-53.925995</v>
      </c>
      <c r="P36" s="41">
        <f t="shared" si="18"/>
        <v>11.6875</v>
      </c>
      <c r="Q36" s="23">
        <f t="shared" si="19"/>
        <v>-62.347675000000002</v>
      </c>
      <c r="R36" s="23">
        <f t="shared" si="20"/>
        <v>-48.711128000000002</v>
      </c>
      <c r="S36" s="32"/>
      <c r="T36" s="23">
        <f t="shared" si="21"/>
        <v>12</v>
      </c>
      <c r="U36" s="23">
        <f t="shared" si="22"/>
        <v>-46.831775999999998</v>
      </c>
      <c r="V36" s="23">
        <f t="shared" si="23"/>
        <v>-64.184128000000001</v>
      </c>
    </row>
    <row r="37" spans="2:22" x14ac:dyDescent="0.25">
      <c r="B37" s="65">
        <v>8250000000</v>
      </c>
      <c r="C37" s="65">
        <v>-52.968753999999997</v>
      </c>
      <c r="E37" s="65">
        <v>8250000000</v>
      </c>
      <c r="F37" s="65">
        <v>-59.338684000000001</v>
      </c>
      <c r="H37" s="23">
        <f t="shared" si="12"/>
        <v>10.25</v>
      </c>
      <c r="I37" s="23">
        <f t="shared" si="13"/>
        <v>-51.99015</v>
      </c>
      <c r="J37" s="23">
        <f t="shared" si="14"/>
        <v>-37.272652000000001</v>
      </c>
      <c r="L37" s="23">
        <f t="shared" si="15"/>
        <v>11.125</v>
      </c>
      <c r="M37" s="23">
        <f t="shared" si="16"/>
        <v>-41.438274</v>
      </c>
      <c r="N37" s="23">
        <f t="shared" si="17"/>
        <v>-54.591155999999998</v>
      </c>
      <c r="P37" s="41">
        <f t="shared" si="18"/>
        <v>11.708333333333</v>
      </c>
      <c r="Q37" s="23">
        <f t="shared" si="19"/>
        <v>-62.179313999999998</v>
      </c>
      <c r="R37" s="23">
        <f t="shared" si="20"/>
        <v>-48.955269000000001</v>
      </c>
      <c r="S37" s="32"/>
      <c r="T37" s="23">
        <f t="shared" si="21"/>
        <v>12</v>
      </c>
      <c r="U37" s="23">
        <f t="shared" si="22"/>
        <v>-46.832363000000001</v>
      </c>
      <c r="V37" s="23">
        <f t="shared" si="23"/>
        <v>-64.173393000000004</v>
      </c>
    </row>
    <row r="38" spans="2:22" x14ac:dyDescent="0.25">
      <c r="B38" s="65">
        <v>8437500000</v>
      </c>
      <c r="C38" s="65">
        <v>-52.355544999999999</v>
      </c>
      <c r="E38" s="65">
        <v>8437500000</v>
      </c>
      <c r="F38" s="65">
        <v>-59.625610000000002</v>
      </c>
      <c r="H38" s="23">
        <f t="shared" si="12"/>
        <v>10.375</v>
      </c>
      <c r="I38" s="23">
        <f t="shared" si="13"/>
        <v>-50.722988000000001</v>
      </c>
      <c r="J38" s="23">
        <f t="shared" si="14"/>
        <v>-37.147114000000002</v>
      </c>
      <c r="L38" s="23">
        <f t="shared" si="15"/>
        <v>11.1875</v>
      </c>
      <c r="M38" s="23">
        <f t="shared" si="16"/>
        <v>-40.832065999999998</v>
      </c>
      <c r="N38" s="23">
        <f t="shared" si="17"/>
        <v>-54.753138999999997</v>
      </c>
      <c r="P38" s="41">
        <f t="shared" si="18"/>
        <v>11.729166666667</v>
      </c>
      <c r="Q38" s="23">
        <f t="shared" si="19"/>
        <v>-62.116973999999999</v>
      </c>
      <c r="R38" s="23">
        <f t="shared" si="20"/>
        <v>-48.941299000000001</v>
      </c>
      <c r="S38" s="32"/>
      <c r="T38" s="23">
        <f t="shared" si="21"/>
        <v>12</v>
      </c>
      <c r="U38" s="23">
        <f t="shared" si="22"/>
        <v>-46.825119000000001</v>
      </c>
      <c r="V38" s="23">
        <f t="shared" si="23"/>
        <v>-64.245643999999999</v>
      </c>
    </row>
    <row r="39" spans="2:22" x14ac:dyDescent="0.25">
      <c r="B39" s="65">
        <v>8625000000</v>
      </c>
      <c r="C39" s="65">
        <v>-49.689304</v>
      </c>
      <c r="E39" s="65">
        <v>8625000000</v>
      </c>
      <c r="F39" s="65">
        <v>-59.125675000000001</v>
      </c>
      <c r="H39" s="23">
        <f t="shared" si="12"/>
        <v>10.5</v>
      </c>
      <c r="I39" s="23">
        <f t="shared" si="13"/>
        <v>-49.403213999999998</v>
      </c>
      <c r="J39" s="23">
        <f t="shared" si="14"/>
        <v>-36.859096999999998</v>
      </c>
      <c r="L39" s="23">
        <f t="shared" si="15"/>
        <v>11.25</v>
      </c>
      <c r="M39" s="23">
        <f t="shared" si="16"/>
        <v>-40.233497999999997</v>
      </c>
      <c r="N39" s="23">
        <f t="shared" si="17"/>
        <v>-54.361671000000001</v>
      </c>
      <c r="P39" s="41">
        <f t="shared" si="18"/>
        <v>11.75</v>
      </c>
      <c r="Q39" s="23">
        <f t="shared" si="19"/>
        <v>-62.233790999999997</v>
      </c>
      <c r="R39" s="23">
        <f t="shared" si="20"/>
        <v>-48.931109999999997</v>
      </c>
      <c r="S39" s="32"/>
      <c r="T39" s="23">
        <f t="shared" si="21"/>
        <v>12</v>
      </c>
      <c r="U39" s="23">
        <f t="shared" si="22"/>
        <v>-46.815845000000003</v>
      </c>
      <c r="V39" s="23">
        <f t="shared" si="23"/>
        <v>-64.243813000000003</v>
      </c>
    </row>
    <row r="40" spans="2:22" x14ac:dyDescent="0.25">
      <c r="B40" s="65">
        <v>8812500000</v>
      </c>
      <c r="C40" s="65">
        <v>-46.506207000000003</v>
      </c>
      <c r="E40" s="65">
        <v>8812500000</v>
      </c>
      <c r="F40" s="65">
        <v>-59.246367999999997</v>
      </c>
      <c r="H40" s="23">
        <f t="shared" si="12"/>
        <v>10.625</v>
      </c>
      <c r="I40" s="23">
        <f t="shared" si="13"/>
        <v>-48.379340999999997</v>
      </c>
      <c r="J40" s="23">
        <f t="shared" si="14"/>
        <v>-36.682186000000002</v>
      </c>
      <c r="L40" s="23">
        <f t="shared" si="15"/>
        <v>11.3125</v>
      </c>
      <c r="M40" s="23">
        <f t="shared" si="16"/>
        <v>-39.889313000000001</v>
      </c>
      <c r="N40" s="23">
        <f t="shared" si="17"/>
        <v>-54.311478000000001</v>
      </c>
      <c r="P40" s="41">
        <f t="shared" si="18"/>
        <v>11.770833333333</v>
      </c>
      <c r="Q40" s="23">
        <f t="shared" si="19"/>
        <v>-62.617286999999997</v>
      </c>
      <c r="R40" s="23">
        <f t="shared" si="20"/>
        <v>-48.932892000000002</v>
      </c>
      <c r="S40" s="32"/>
      <c r="T40" s="23">
        <f t="shared" si="21"/>
        <v>12</v>
      </c>
      <c r="U40" s="23">
        <f t="shared" si="22"/>
        <v>-46.807724</v>
      </c>
      <c r="V40" s="23">
        <f t="shared" si="23"/>
        <v>-64.263167999999993</v>
      </c>
    </row>
    <row r="41" spans="2:22" x14ac:dyDescent="0.25">
      <c r="B41" s="65">
        <v>9000000000</v>
      </c>
      <c r="C41" s="65">
        <v>-44.002204999999996</v>
      </c>
      <c r="E41" s="65">
        <v>9000000000</v>
      </c>
      <c r="F41" s="65">
        <v>-59.737636999999999</v>
      </c>
      <c r="H41" s="23">
        <f t="shared" si="12"/>
        <v>10.75</v>
      </c>
      <c r="I41" s="23">
        <f t="shared" si="13"/>
        <v>-47.342227999999999</v>
      </c>
      <c r="J41" s="23">
        <f t="shared" si="14"/>
        <v>-36.501953</v>
      </c>
      <c r="L41" s="23">
        <f t="shared" si="15"/>
        <v>11.375</v>
      </c>
      <c r="M41" s="23">
        <f t="shared" si="16"/>
        <v>-39.300266000000001</v>
      </c>
      <c r="N41" s="23">
        <f t="shared" si="17"/>
        <v>-54.324286999999998</v>
      </c>
      <c r="P41" s="41">
        <f t="shared" si="18"/>
        <v>11.791666666667</v>
      </c>
      <c r="Q41" s="23">
        <f t="shared" si="19"/>
        <v>-63.247230999999999</v>
      </c>
      <c r="R41" s="23">
        <f t="shared" si="20"/>
        <v>-49.184269</v>
      </c>
      <c r="S41" s="32"/>
      <c r="T41" s="23">
        <f t="shared" si="21"/>
        <v>12</v>
      </c>
      <c r="U41" s="23">
        <f t="shared" si="22"/>
        <v>-46.809882999999999</v>
      </c>
      <c r="V41" s="23">
        <f t="shared" si="23"/>
        <v>-64.251807999999997</v>
      </c>
    </row>
    <row r="42" spans="2:22" x14ac:dyDescent="0.25">
      <c r="B42" s="65">
        <v>9187500000</v>
      </c>
      <c r="C42" s="65">
        <v>-41.970970000000001</v>
      </c>
      <c r="E42" s="65">
        <v>9187500000</v>
      </c>
      <c r="F42" s="65">
        <v>-59.873103999999998</v>
      </c>
      <c r="H42" s="23">
        <f t="shared" si="12"/>
        <v>10.875</v>
      </c>
      <c r="I42" s="23">
        <f t="shared" si="13"/>
        <v>-46.359099999999998</v>
      </c>
      <c r="J42" s="23">
        <f t="shared" si="14"/>
        <v>-36.344265</v>
      </c>
      <c r="L42" s="23">
        <f t="shared" si="15"/>
        <v>11.4375</v>
      </c>
      <c r="M42" s="23">
        <f t="shared" si="16"/>
        <v>-38.844901999999998</v>
      </c>
      <c r="N42" s="23">
        <f t="shared" si="17"/>
        <v>-54.591594999999998</v>
      </c>
      <c r="P42" s="41">
        <f t="shared" si="18"/>
        <v>11.8125</v>
      </c>
      <c r="Q42" s="23">
        <f t="shared" si="19"/>
        <v>-63.382114000000001</v>
      </c>
      <c r="R42" s="23">
        <f t="shared" si="20"/>
        <v>-49.451317000000003</v>
      </c>
      <c r="S42" s="32"/>
      <c r="T42" s="23">
        <f t="shared" si="21"/>
        <v>12</v>
      </c>
      <c r="U42" s="23">
        <f t="shared" si="22"/>
        <v>-46.814751000000001</v>
      </c>
      <c r="V42" s="23">
        <f t="shared" si="23"/>
        <v>-64.258529999999993</v>
      </c>
    </row>
    <row r="43" spans="2:22" x14ac:dyDescent="0.25">
      <c r="B43" s="65">
        <v>9375000000</v>
      </c>
      <c r="C43" s="65">
        <v>-40.313285999999998</v>
      </c>
      <c r="E43" s="65">
        <v>9375000000</v>
      </c>
      <c r="F43" s="65">
        <v>-59.316746000000002</v>
      </c>
      <c r="H43" s="23">
        <f t="shared" si="12"/>
        <v>11</v>
      </c>
      <c r="I43" s="23">
        <f t="shared" si="13"/>
        <v>-45.541499999999999</v>
      </c>
      <c r="J43" s="23">
        <f t="shared" si="14"/>
        <v>-36.129584999999999</v>
      </c>
      <c r="L43" s="23">
        <f t="shared" si="15"/>
        <v>11.5</v>
      </c>
      <c r="M43" s="23">
        <f t="shared" si="16"/>
        <v>-38.464843999999999</v>
      </c>
      <c r="N43" s="23">
        <f t="shared" si="17"/>
        <v>-54.575474</v>
      </c>
      <c r="P43" s="41">
        <f t="shared" si="18"/>
        <v>11.833333333333</v>
      </c>
      <c r="Q43" s="23">
        <f t="shared" si="19"/>
        <v>-63.437697999999997</v>
      </c>
      <c r="R43" s="23">
        <f t="shared" si="20"/>
        <v>-49.464427999999998</v>
      </c>
      <c r="S43" s="32"/>
      <c r="T43" s="23">
        <f t="shared" si="21"/>
        <v>12</v>
      </c>
      <c r="U43" s="23">
        <f t="shared" si="22"/>
        <v>-46.819870000000002</v>
      </c>
      <c r="V43" s="23">
        <f t="shared" si="23"/>
        <v>-64.265793000000002</v>
      </c>
    </row>
    <row r="44" spans="2:22" x14ac:dyDescent="0.25">
      <c r="B44" s="65">
        <v>9562500000</v>
      </c>
      <c r="C44" s="65">
        <v>-38.875095000000002</v>
      </c>
      <c r="E44" s="65">
        <v>9562500000</v>
      </c>
      <c r="F44" s="65">
        <v>-59.173645</v>
      </c>
      <c r="H44" s="23">
        <f t="shared" si="12"/>
        <v>11.125</v>
      </c>
      <c r="I44" s="23">
        <f t="shared" si="13"/>
        <v>-44.746223000000001</v>
      </c>
      <c r="J44" s="23">
        <f t="shared" si="14"/>
        <v>-35.894008999999997</v>
      </c>
      <c r="L44" s="23">
        <f t="shared" si="15"/>
        <v>11.5625</v>
      </c>
      <c r="M44" s="23">
        <f t="shared" si="16"/>
        <v>-38.007347000000003</v>
      </c>
      <c r="N44" s="23">
        <f t="shared" si="17"/>
        <v>-54.624347999999998</v>
      </c>
      <c r="P44" s="41">
        <f t="shared" si="18"/>
        <v>11.854166666667</v>
      </c>
      <c r="Q44" s="23">
        <f t="shared" si="19"/>
        <v>-63.151062000000003</v>
      </c>
      <c r="R44" s="23">
        <f t="shared" si="20"/>
        <v>-49.233086</v>
      </c>
      <c r="S44" s="32"/>
      <c r="T44" s="23">
        <f t="shared" si="21"/>
        <v>12</v>
      </c>
      <c r="U44" s="23">
        <f t="shared" si="22"/>
        <v>-46.821765999999997</v>
      </c>
      <c r="V44" s="23">
        <f t="shared" si="23"/>
        <v>-64.267578</v>
      </c>
    </row>
    <row r="45" spans="2:22" x14ac:dyDescent="0.25">
      <c r="B45" s="65">
        <v>9750000000</v>
      </c>
      <c r="C45" s="65">
        <v>-37.488754</v>
      </c>
      <c r="E45" s="65">
        <v>9750000000</v>
      </c>
      <c r="F45" s="65">
        <v>-62.123058</v>
      </c>
      <c r="H45" s="23">
        <f t="shared" si="12"/>
        <v>11.25</v>
      </c>
      <c r="I45" s="23">
        <f t="shared" si="13"/>
        <v>-43.906283999999999</v>
      </c>
      <c r="J45" s="23">
        <f t="shared" si="14"/>
        <v>-35.669562999999997</v>
      </c>
      <c r="L45" s="23">
        <f t="shared" si="15"/>
        <v>11.625</v>
      </c>
      <c r="M45" s="23">
        <f t="shared" si="16"/>
        <v>-37.560360000000003</v>
      </c>
      <c r="N45" s="23">
        <f t="shared" si="17"/>
        <v>-54.986117999999998</v>
      </c>
      <c r="P45" s="41">
        <f t="shared" si="18"/>
        <v>11.875</v>
      </c>
      <c r="Q45" s="23">
        <f t="shared" si="19"/>
        <v>-63.292575999999997</v>
      </c>
      <c r="R45" s="23">
        <f t="shared" si="20"/>
        <v>-49.176448999999998</v>
      </c>
      <c r="S45" s="32"/>
      <c r="T45" s="23">
        <f t="shared" si="21"/>
        <v>12</v>
      </c>
      <c r="U45" s="23">
        <f t="shared" si="22"/>
        <v>-46.822600999999999</v>
      </c>
      <c r="V45" s="23">
        <f t="shared" si="23"/>
        <v>-64.275497000000001</v>
      </c>
    </row>
    <row r="46" spans="2:22" x14ac:dyDescent="0.25">
      <c r="B46" s="65">
        <v>9937500000</v>
      </c>
      <c r="C46" s="65">
        <v>-36.083011999999997</v>
      </c>
      <c r="E46" s="65">
        <v>9937500000</v>
      </c>
      <c r="F46" s="65">
        <v>-66.523407000000006</v>
      </c>
      <c r="H46" s="23">
        <f t="shared" si="12"/>
        <v>11.375</v>
      </c>
      <c r="I46" s="23">
        <f t="shared" si="13"/>
        <v>-42.864567000000001</v>
      </c>
      <c r="J46" s="23">
        <f t="shared" si="14"/>
        <v>-35.536231999999998</v>
      </c>
      <c r="L46" s="23">
        <f t="shared" si="15"/>
        <v>11.6875</v>
      </c>
      <c r="M46" s="23">
        <f t="shared" si="16"/>
        <v>-37.029736</v>
      </c>
      <c r="N46" s="23">
        <f t="shared" si="17"/>
        <v>-55.162464</v>
      </c>
      <c r="P46" s="41">
        <f t="shared" si="18"/>
        <v>11.895833333333</v>
      </c>
      <c r="Q46" s="23">
        <f t="shared" si="19"/>
        <v>-63.395682999999998</v>
      </c>
      <c r="R46" s="23">
        <f t="shared" si="20"/>
        <v>-49.297378999999999</v>
      </c>
      <c r="S46" s="32"/>
      <c r="T46" s="23">
        <f t="shared" si="21"/>
        <v>12</v>
      </c>
      <c r="U46" s="23">
        <f t="shared" si="22"/>
        <v>-46.822215999999997</v>
      </c>
      <c r="V46" s="23">
        <f t="shared" si="23"/>
        <v>-64.280784999999995</v>
      </c>
    </row>
    <row r="47" spans="2:22" x14ac:dyDescent="0.25">
      <c r="B47" s="65">
        <v>10125000000</v>
      </c>
      <c r="C47" s="65">
        <v>-34.582531000000003</v>
      </c>
      <c r="E47" s="65">
        <v>10125000000</v>
      </c>
      <c r="F47" s="65">
        <v>-67.527618000000004</v>
      </c>
      <c r="H47" s="23">
        <f t="shared" si="12"/>
        <v>11.5</v>
      </c>
      <c r="I47" s="23">
        <f t="shared" si="13"/>
        <v>-42.074440000000003</v>
      </c>
      <c r="J47" s="23">
        <f t="shared" si="14"/>
        <v>-35.401142</v>
      </c>
      <c r="L47" s="23">
        <f t="shared" si="15"/>
        <v>11.75</v>
      </c>
      <c r="M47" s="23">
        <f t="shared" si="16"/>
        <v>-36.867756</v>
      </c>
      <c r="N47" s="23">
        <f t="shared" si="17"/>
        <v>-55.008392000000001</v>
      </c>
      <c r="P47" s="41">
        <f t="shared" si="18"/>
        <v>11.916666666667</v>
      </c>
      <c r="Q47" s="23">
        <f t="shared" si="19"/>
        <v>-63.616531000000002</v>
      </c>
      <c r="R47" s="23">
        <f t="shared" si="20"/>
        <v>-49.584698000000003</v>
      </c>
      <c r="S47" s="32"/>
      <c r="T47" s="23">
        <f t="shared" si="21"/>
        <v>12</v>
      </c>
      <c r="U47" s="23">
        <f t="shared" si="22"/>
        <v>-46.821648000000003</v>
      </c>
      <c r="V47" s="23">
        <f t="shared" si="23"/>
        <v>-64.288505999999998</v>
      </c>
    </row>
    <row r="48" spans="2:22" x14ac:dyDescent="0.25">
      <c r="B48" s="65">
        <v>10312500000</v>
      </c>
      <c r="C48" s="65">
        <v>-33.027382000000003</v>
      </c>
      <c r="E48" s="65">
        <v>10312500000</v>
      </c>
      <c r="F48" s="65">
        <v>-62.952846999999998</v>
      </c>
      <c r="H48" s="23">
        <f t="shared" si="12"/>
        <v>11.625</v>
      </c>
      <c r="I48" s="23">
        <f t="shared" si="13"/>
        <v>-41.439872999999999</v>
      </c>
      <c r="J48" s="23">
        <f t="shared" si="14"/>
        <v>-35.240226999999997</v>
      </c>
      <c r="L48" s="23">
        <f t="shared" si="15"/>
        <v>11.8125</v>
      </c>
      <c r="M48" s="23">
        <f t="shared" si="16"/>
        <v>-36.572612999999997</v>
      </c>
      <c r="N48" s="23">
        <f t="shared" si="17"/>
        <v>-54.593716000000001</v>
      </c>
      <c r="P48" s="41">
        <f t="shared" si="18"/>
        <v>11.9375</v>
      </c>
      <c r="Q48" s="23">
        <f t="shared" si="19"/>
        <v>-63.761848000000001</v>
      </c>
      <c r="R48" s="23">
        <f t="shared" si="20"/>
        <v>-49.701157000000002</v>
      </c>
      <c r="S48" s="32"/>
      <c r="T48" s="23">
        <f t="shared" si="21"/>
        <v>12</v>
      </c>
      <c r="U48" s="23">
        <f t="shared" si="22"/>
        <v>-46.819533999999997</v>
      </c>
      <c r="V48" s="23">
        <f t="shared" si="23"/>
        <v>-64.325614999999999</v>
      </c>
    </row>
    <row r="49" spans="2:22" x14ac:dyDescent="0.25">
      <c r="B49" s="65">
        <v>10500000000</v>
      </c>
      <c r="C49" s="65">
        <v>-31.570833</v>
      </c>
      <c r="E49" s="65">
        <v>10500000000</v>
      </c>
      <c r="F49" s="65">
        <v>-55.802273</v>
      </c>
      <c r="H49" s="23">
        <f t="shared" si="12"/>
        <v>11.75</v>
      </c>
      <c r="I49" s="23">
        <f t="shared" si="13"/>
        <v>-40.737495000000003</v>
      </c>
      <c r="J49" s="23">
        <f t="shared" si="14"/>
        <v>-35.085090999999998</v>
      </c>
      <c r="L49" s="23">
        <f t="shared" si="15"/>
        <v>11.875</v>
      </c>
      <c r="M49" s="23">
        <f t="shared" si="16"/>
        <v>-36.261906000000003</v>
      </c>
      <c r="N49" s="23">
        <f t="shared" si="17"/>
        <v>-54.319144999999999</v>
      </c>
      <c r="P49" s="41">
        <f t="shared" si="18"/>
        <v>11.958333333333</v>
      </c>
      <c r="Q49" s="23">
        <f t="shared" si="19"/>
        <v>-63.678761000000002</v>
      </c>
      <c r="R49" s="23">
        <f t="shared" si="20"/>
        <v>-49.777016000000003</v>
      </c>
      <c r="S49" s="32"/>
      <c r="T49" s="23">
        <f t="shared" si="21"/>
        <v>12</v>
      </c>
      <c r="U49" s="23">
        <f t="shared" si="22"/>
        <v>-46.820782000000001</v>
      </c>
      <c r="V49" s="23">
        <f t="shared" si="23"/>
        <v>-64.308678</v>
      </c>
    </row>
    <row r="50" spans="2:22" x14ac:dyDescent="0.25">
      <c r="B50" s="65">
        <v>10687500000</v>
      </c>
      <c r="C50" s="65">
        <v>-30.046951</v>
      </c>
      <c r="E50" s="65">
        <v>10687500000</v>
      </c>
      <c r="F50" s="65">
        <v>-51.072566999999999</v>
      </c>
      <c r="H50" s="23">
        <f t="shared" si="12"/>
        <v>11.875</v>
      </c>
      <c r="I50" s="23">
        <f t="shared" si="13"/>
        <v>-40.086582</v>
      </c>
      <c r="J50" s="23">
        <f t="shared" si="14"/>
        <v>-34.925052999999998</v>
      </c>
      <c r="L50" s="23">
        <f t="shared" si="15"/>
        <v>11.9375</v>
      </c>
      <c r="M50" s="23">
        <f t="shared" si="16"/>
        <v>-36.044002999999996</v>
      </c>
      <c r="N50" s="23">
        <f t="shared" si="17"/>
        <v>-54.394829000000001</v>
      </c>
      <c r="P50" s="41">
        <f t="shared" si="18"/>
        <v>11.979166666667</v>
      </c>
      <c r="Q50" s="23">
        <f t="shared" si="19"/>
        <v>-63.863791999999997</v>
      </c>
      <c r="R50" s="23">
        <f t="shared" si="20"/>
        <v>-50.042243999999997</v>
      </c>
      <c r="S50" s="32"/>
      <c r="T50" s="23">
        <f t="shared" si="21"/>
        <v>12</v>
      </c>
      <c r="U50" s="23">
        <f t="shared" si="22"/>
        <v>-46.823008999999999</v>
      </c>
      <c r="V50" s="23">
        <f t="shared" si="23"/>
        <v>-64.296608000000006</v>
      </c>
    </row>
    <row r="51" spans="2:22" x14ac:dyDescent="0.25">
      <c r="B51" s="65">
        <v>10875000000</v>
      </c>
      <c r="C51" s="65">
        <v>-28.662745000000001</v>
      </c>
      <c r="E51" s="65">
        <v>10875000000</v>
      </c>
      <c r="F51" s="65">
        <v>-49.152358999999997</v>
      </c>
      <c r="H51" s="23">
        <f t="shared" si="12"/>
        <v>12</v>
      </c>
      <c r="I51" s="23">
        <f t="shared" si="13"/>
        <v>-39.428215000000002</v>
      </c>
      <c r="J51" s="23">
        <f t="shared" si="14"/>
        <v>-34.877265999999999</v>
      </c>
      <c r="L51" s="23">
        <f t="shared" si="15"/>
        <v>12</v>
      </c>
      <c r="M51" s="23">
        <f t="shared" si="16"/>
        <v>-35.947341999999999</v>
      </c>
      <c r="N51" s="23">
        <f t="shared" si="17"/>
        <v>-54.372967000000003</v>
      </c>
      <c r="P51" s="41">
        <f t="shared" si="18"/>
        <v>12</v>
      </c>
      <c r="Q51" s="23">
        <f t="shared" si="19"/>
        <v>-64.072783999999999</v>
      </c>
      <c r="R51" s="23">
        <f t="shared" si="20"/>
        <v>-50.360432000000003</v>
      </c>
      <c r="S51" s="32"/>
      <c r="T51" s="23">
        <f t="shared" si="21"/>
        <v>12</v>
      </c>
      <c r="U51" s="23">
        <f t="shared" si="22"/>
        <v>-46.825695000000003</v>
      </c>
      <c r="V51" s="23">
        <f t="shared" si="23"/>
        <v>-64.247085999999996</v>
      </c>
    </row>
    <row r="52" spans="2:22" x14ac:dyDescent="0.25">
      <c r="B52" s="65">
        <v>11062500000</v>
      </c>
      <c r="C52" s="65">
        <v>-27.175073999999999</v>
      </c>
      <c r="E52" s="65">
        <v>11062500000</v>
      </c>
      <c r="F52" s="65">
        <v>-48.988391999999997</v>
      </c>
    </row>
    <row r="53" spans="2:22" x14ac:dyDescent="0.25">
      <c r="B53" s="65">
        <v>11250000000</v>
      </c>
      <c r="C53" s="65">
        <v>-25.814233999999999</v>
      </c>
      <c r="E53" s="65">
        <v>11250000000</v>
      </c>
      <c r="F53" s="65">
        <v>-50.989258</v>
      </c>
    </row>
    <row r="54" spans="2:22" x14ac:dyDescent="0.25">
      <c r="B54" s="65">
        <v>11437500000</v>
      </c>
      <c r="C54" s="65">
        <v>-24.423615000000002</v>
      </c>
      <c r="E54" s="65">
        <v>11437500000</v>
      </c>
      <c r="F54" s="65">
        <v>-54.569713999999998</v>
      </c>
    </row>
    <row r="55" spans="2:22" x14ac:dyDescent="0.25">
      <c r="B55" s="65">
        <v>11625000000</v>
      </c>
      <c r="C55" s="65">
        <v>-23.117056000000002</v>
      </c>
      <c r="E55" s="65">
        <v>11625000000</v>
      </c>
      <c r="F55" s="65">
        <v>-55.019992999999999</v>
      </c>
    </row>
    <row r="56" spans="2:22" x14ac:dyDescent="0.25">
      <c r="B56" s="65">
        <v>11812500000</v>
      </c>
      <c r="C56" s="65">
        <v>-21.876996999999999</v>
      </c>
      <c r="E56" s="65">
        <v>11812500000</v>
      </c>
      <c r="F56" s="65">
        <v>-53.020180000000003</v>
      </c>
    </row>
    <row r="57" spans="2:22" x14ac:dyDescent="0.25">
      <c r="B57" s="65">
        <v>12000000000</v>
      </c>
      <c r="C57" s="65">
        <v>-21.080490000000001</v>
      </c>
      <c r="E57" s="65">
        <v>12000000000</v>
      </c>
      <c r="F57" s="65">
        <v>-49.307896</v>
      </c>
    </row>
    <row r="58" spans="2:22" x14ac:dyDescent="0.25">
      <c r="B58" s="65" t="s">
        <v>23</v>
      </c>
      <c r="E58" s="65" t="s">
        <v>23</v>
      </c>
    </row>
    <row r="61" spans="2:22" x14ac:dyDescent="0.25">
      <c r="B61" s="65" t="s">
        <v>24</v>
      </c>
      <c r="E61" s="65" t="s">
        <v>24</v>
      </c>
    </row>
    <row r="62" spans="2:22" x14ac:dyDescent="0.25">
      <c r="B62" s="65" t="s">
        <v>20</v>
      </c>
      <c r="C62" s="65" t="s">
        <v>226</v>
      </c>
      <c r="E62" s="65" t="s">
        <v>20</v>
      </c>
      <c r="F62" s="65" t="s">
        <v>226</v>
      </c>
    </row>
    <row r="63" spans="2:22" x14ac:dyDescent="0.25">
      <c r="B63" s="65">
        <v>6000000000</v>
      </c>
      <c r="C63" s="65">
        <v>-69.553719000000001</v>
      </c>
      <c r="E63" s="65">
        <v>6000000000</v>
      </c>
      <c r="F63" s="65">
        <v>-43.357342000000003</v>
      </c>
    </row>
    <row r="64" spans="2:22" x14ac:dyDescent="0.25">
      <c r="B64" s="65">
        <v>6125000000</v>
      </c>
      <c r="C64" s="65">
        <v>-71.018867</v>
      </c>
      <c r="E64" s="65">
        <v>6125000000</v>
      </c>
      <c r="F64" s="65">
        <v>-43.244819999999997</v>
      </c>
    </row>
    <row r="65" spans="2:6" x14ac:dyDescent="0.25">
      <c r="B65" s="65">
        <v>6250000000</v>
      </c>
      <c r="C65" s="65">
        <v>-72.874549999999999</v>
      </c>
      <c r="E65" s="65">
        <v>6250000000</v>
      </c>
      <c r="F65" s="65">
        <v>-43.031883000000001</v>
      </c>
    </row>
    <row r="66" spans="2:6" x14ac:dyDescent="0.25">
      <c r="B66" s="65">
        <v>6375000000</v>
      </c>
      <c r="C66" s="65">
        <v>-71.454291999999995</v>
      </c>
      <c r="E66" s="65">
        <v>6375000000</v>
      </c>
      <c r="F66" s="65">
        <v>-42.747753000000003</v>
      </c>
    </row>
    <row r="67" spans="2:6" x14ac:dyDescent="0.25">
      <c r="B67" s="65">
        <v>6500000000</v>
      </c>
      <c r="C67" s="65">
        <v>-69.747810000000001</v>
      </c>
      <c r="E67" s="65">
        <v>6500000000</v>
      </c>
      <c r="F67" s="65">
        <v>-42.466419000000002</v>
      </c>
    </row>
    <row r="68" spans="2:6" x14ac:dyDescent="0.25">
      <c r="B68" s="65">
        <v>6625000000</v>
      </c>
      <c r="C68" s="65">
        <v>-67.845657000000003</v>
      </c>
      <c r="E68" s="65">
        <v>6625000000</v>
      </c>
      <c r="F68" s="65">
        <v>-42.227623000000001</v>
      </c>
    </row>
    <row r="69" spans="2:6" x14ac:dyDescent="0.25">
      <c r="B69" s="65">
        <v>6750000000</v>
      </c>
      <c r="C69" s="65">
        <v>-69.596573000000006</v>
      </c>
      <c r="E69" s="65">
        <v>6750000000</v>
      </c>
      <c r="F69" s="65">
        <v>-42.027327999999997</v>
      </c>
    </row>
    <row r="70" spans="2:6" x14ac:dyDescent="0.25">
      <c r="B70" s="65">
        <v>6875000000</v>
      </c>
      <c r="C70" s="65">
        <v>-71.088577000000001</v>
      </c>
      <c r="E70" s="65">
        <v>6875000000</v>
      </c>
      <c r="F70" s="65">
        <v>-41.813316</v>
      </c>
    </row>
    <row r="71" spans="2:6" x14ac:dyDescent="0.25">
      <c r="B71" s="65">
        <v>7000000000</v>
      </c>
      <c r="C71" s="65">
        <v>-72.790253000000007</v>
      </c>
      <c r="E71" s="65">
        <v>7000000000</v>
      </c>
      <c r="F71" s="65">
        <v>-41.494971999999997</v>
      </c>
    </row>
    <row r="72" spans="2:6" x14ac:dyDescent="0.25">
      <c r="B72" s="65">
        <v>7125000000</v>
      </c>
      <c r="C72" s="65">
        <v>-73.114479000000003</v>
      </c>
      <c r="E72" s="65">
        <v>7125000000</v>
      </c>
      <c r="F72" s="65">
        <v>-41.193458999999997</v>
      </c>
    </row>
    <row r="73" spans="2:6" x14ac:dyDescent="0.25">
      <c r="B73" s="65">
        <v>7250000000</v>
      </c>
      <c r="C73" s="65">
        <v>-73.436133999999996</v>
      </c>
      <c r="E73" s="65">
        <v>7250000000</v>
      </c>
      <c r="F73" s="65">
        <v>-40.877620999999998</v>
      </c>
    </row>
    <row r="74" spans="2:6" x14ac:dyDescent="0.25">
      <c r="B74" s="65">
        <v>7375000000</v>
      </c>
      <c r="C74" s="65">
        <v>-71.964157</v>
      </c>
      <c r="E74" s="65">
        <v>7375000000</v>
      </c>
      <c r="F74" s="65">
        <v>-40.574066000000002</v>
      </c>
    </row>
    <row r="75" spans="2:6" x14ac:dyDescent="0.25">
      <c r="B75" s="65">
        <v>7500000000</v>
      </c>
      <c r="C75" s="65">
        <v>-70.384392000000005</v>
      </c>
      <c r="E75" s="65">
        <v>7500000000</v>
      </c>
      <c r="F75" s="65">
        <v>-40.072208000000003</v>
      </c>
    </row>
    <row r="76" spans="2:6" x14ac:dyDescent="0.25">
      <c r="B76" s="65">
        <v>7625000000</v>
      </c>
      <c r="C76" s="65">
        <v>-67.919822999999994</v>
      </c>
      <c r="E76" s="65">
        <v>7625000000</v>
      </c>
      <c r="F76" s="65">
        <v>-39.553325999999998</v>
      </c>
    </row>
    <row r="77" spans="2:6" x14ac:dyDescent="0.25">
      <c r="B77" s="65">
        <v>7750000000</v>
      </c>
      <c r="C77" s="65">
        <v>-66.668541000000005</v>
      </c>
      <c r="E77" s="65">
        <v>7750000000</v>
      </c>
      <c r="F77" s="65">
        <v>-39.124569000000001</v>
      </c>
    </row>
    <row r="78" spans="2:6" x14ac:dyDescent="0.25">
      <c r="B78" s="65">
        <v>7875000000</v>
      </c>
      <c r="C78" s="65">
        <v>-66.025681000000006</v>
      </c>
      <c r="E78" s="65">
        <v>7875000000</v>
      </c>
      <c r="F78" s="65">
        <v>-38.842773000000001</v>
      </c>
    </row>
    <row r="79" spans="2:6" x14ac:dyDescent="0.25">
      <c r="B79" s="65">
        <v>8000000000</v>
      </c>
      <c r="C79" s="65">
        <v>-65.560981999999996</v>
      </c>
      <c r="E79" s="65">
        <v>8000000000</v>
      </c>
      <c r="F79" s="65">
        <v>-38.448627000000002</v>
      </c>
    </row>
    <row r="80" spans="2:6" x14ac:dyDescent="0.25">
      <c r="B80" s="65">
        <v>8125000000</v>
      </c>
      <c r="C80" s="65">
        <v>-65.011252999999996</v>
      </c>
      <c r="E80" s="65">
        <v>8125000000</v>
      </c>
      <c r="F80" s="65">
        <v>-38.076602999999999</v>
      </c>
    </row>
    <row r="81" spans="2:6" x14ac:dyDescent="0.25">
      <c r="B81" s="65">
        <v>8250000000</v>
      </c>
      <c r="C81" s="65">
        <v>-64.485541999999995</v>
      </c>
      <c r="E81" s="65">
        <v>8250000000</v>
      </c>
      <c r="F81" s="65">
        <v>-37.664752999999997</v>
      </c>
    </row>
    <row r="82" spans="2:6" x14ac:dyDescent="0.25">
      <c r="B82" s="65">
        <v>8375000000</v>
      </c>
      <c r="C82" s="65">
        <v>-64.035538000000003</v>
      </c>
      <c r="E82" s="65">
        <v>8375000000</v>
      </c>
      <c r="F82" s="65">
        <v>-37.352882000000001</v>
      </c>
    </row>
    <row r="83" spans="2:6" x14ac:dyDescent="0.25">
      <c r="B83" s="65">
        <v>8500000000</v>
      </c>
      <c r="C83" s="65">
        <v>-64.415863000000002</v>
      </c>
      <c r="E83" s="65">
        <v>8500000000</v>
      </c>
      <c r="F83" s="65">
        <v>-37.098278000000001</v>
      </c>
    </row>
    <row r="84" spans="2:6" x14ac:dyDescent="0.25">
      <c r="B84" s="65">
        <v>8625000000</v>
      </c>
      <c r="C84" s="65">
        <v>-64.411179000000004</v>
      </c>
      <c r="E84" s="65">
        <v>8625000000</v>
      </c>
      <c r="F84" s="65">
        <v>-36.909717999999998</v>
      </c>
    </row>
    <row r="85" spans="2:6" x14ac:dyDescent="0.25">
      <c r="B85" s="65">
        <v>8750000000</v>
      </c>
      <c r="C85" s="65">
        <v>-64.614731000000006</v>
      </c>
      <c r="E85" s="65">
        <v>8750000000</v>
      </c>
      <c r="F85" s="65">
        <v>-36.786727999999997</v>
      </c>
    </row>
    <row r="86" spans="2:6" x14ac:dyDescent="0.25">
      <c r="B86" s="65">
        <v>8875000000</v>
      </c>
      <c r="C86" s="65">
        <v>-64.240234000000001</v>
      </c>
      <c r="E86" s="65">
        <v>8875000000</v>
      </c>
      <c r="F86" s="65">
        <v>-36.645221999999997</v>
      </c>
    </row>
    <row r="87" spans="2:6" x14ac:dyDescent="0.25">
      <c r="B87" s="65">
        <v>9000000000</v>
      </c>
      <c r="C87" s="65">
        <v>-64.019051000000005</v>
      </c>
      <c r="E87" s="65">
        <v>9000000000</v>
      </c>
      <c r="F87" s="65">
        <v>-36.609921</v>
      </c>
    </row>
    <row r="88" spans="2:6" x14ac:dyDescent="0.25">
      <c r="B88" s="65">
        <v>9125000000</v>
      </c>
      <c r="C88" s="65">
        <v>-63.374084000000003</v>
      </c>
      <c r="E88" s="65">
        <v>9125000000</v>
      </c>
      <c r="F88" s="65">
        <v>-36.720649999999999</v>
      </c>
    </row>
    <row r="89" spans="2:6" x14ac:dyDescent="0.25">
      <c r="B89" s="65">
        <v>9250000000</v>
      </c>
      <c r="C89" s="65">
        <v>-62.533669000000003</v>
      </c>
      <c r="E89" s="65">
        <v>9250000000</v>
      </c>
      <c r="F89" s="65">
        <v>-36.852263999999998</v>
      </c>
    </row>
    <row r="90" spans="2:6" x14ac:dyDescent="0.25">
      <c r="B90" s="65">
        <v>9375000000</v>
      </c>
      <c r="C90" s="65">
        <v>-61.463619000000001</v>
      </c>
      <c r="E90" s="65">
        <v>9375000000</v>
      </c>
      <c r="F90" s="65">
        <v>-37.053229999999999</v>
      </c>
    </row>
    <row r="91" spans="2:6" x14ac:dyDescent="0.25">
      <c r="B91" s="65">
        <v>9500000000</v>
      </c>
      <c r="C91" s="65">
        <v>-60.193286999999998</v>
      </c>
      <c r="E91" s="65">
        <v>9500000000</v>
      </c>
      <c r="F91" s="65">
        <v>-37.204391000000001</v>
      </c>
    </row>
    <row r="92" spans="2:6" x14ac:dyDescent="0.25">
      <c r="B92" s="65">
        <v>9625000000</v>
      </c>
      <c r="C92" s="65">
        <v>-58.843048000000003</v>
      </c>
      <c r="E92" s="65">
        <v>9625000000</v>
      </c>
      <c r="F92" s="65">
        <v>-37.348880999999999</v>
      </c>
    </row>
    <row r="93" spans="2:6" x14ac:dyDescent="0.25">
      <c r="B93" s="65">
        <v>9750000000</v>
      </c>
      <c r="C93" s="65">
        <v>-57.232852999999999</v>
      </c>
      <c r="E93" s="65">
        <v>9750000000</v>
      </c>
      <c r="F93" s="65">
        <v>-37.384231999999997</v>
      </c>
    </row>
    <row r="94" spans="2:6" x14ac:dyDescent="0.25">
      <c r="B94" s="65">
        <v>9875000000</v>
      </c>
      <c r="C94" s="65">
        <v>-55.745173999999999</v>
      </c>
      <c r="E94" s="65">
        <v>9875000000</v>
      </c>
      <c r="F94" s="65">
        <v>-37.437061</v>
      </c>
    </row>
    <row r="95" spans="2:6" x14ac:dyDescent="0.25">
      <c r="B95" s="65">
        <v>10000000000</v>
      </c>
      <c r="C95" s="65">
        <v>-54.148192999999999</v>
      </c>
      <c r="E95" s="65">
        <v>10000000000</v>
      </c>
      <c r="F95" s="65">
        <v>-37.424202000000001</v>
      </c>
    </row>
    <row r="96" spans="2:6" x14ac:dyDescent="0.25">
      <c r="B96" s="65">
        <v>10125000000</v>
      </c>
      <c r="C96" s="65">
        <v>-53.110661</v>
      </c>
      <c r="E96" s="65">
        <v>10125000000</v>
      </c>
      <c r="F96" s="65">
        <v>-37.419918000000003</v>
      </c>
    </row>
    <row r="97" spans="2:6" x14ac:dyDescent="0.25">
      <c r="B97" s="65">
        <v>10250000000</v>
      </c>
      <c r="C97" s="65">
        <v>-51.99015</v>
      </c>
      <c r="E97" s="65">
        <v>10250000000</v>
      </c>
      <c r="F97" s="65">
        <v>-37.272652000000001</v>
      </c>
    </row>
    <row r="98" spans="2:6" x14ac:dyDescent="0.25">
      <c r="B98" s="65">
        <v>10375000000</v>
      </c>
      <c r="C98" s="65">
        <v>-50.722988000000001</v>
      </c>
      <c r="E98" s="65">
        <v>10375000000</v>
      </c>
      <c r="F98" s="65">
        <v>-37.147114000000002</v>
      </c>
    </row>
    <row r="99" spans="2:6" x14ac:dyDescent="0.25">
      <c r="B99" s="65">
        <v>10500000000</v>
      </c>
      <c r="C99" s="65">
        <v>-49.403213999999998</v>
      </c>
      <c r="E99" s="65">
        <v>10500000000</v>
      </c>
      <c r="F99" s="65">
        <v>-36.859096999999998</v>
      </c>
    </row>
    <row r="100" spans="2:6" x14ac:dyDescent="0.25">
      <c r="B100" s="65">
        <v>10625000000</v>
      </c>
      <c r="C100" s="65">
        <v>-48.379340999999997</v>
      </c>
      <c r="E100" s="65">
        <v>10625000000</v>
      </c>
      <c r="F100" s="65">
        <v>-36.682186000000002</v>
      </c>
    </row>
    <row r="101" spans="2:6" x14ac:dyDescent="0.25">
      <c r="B101" s="65">
        <v>10750000000</v>
      </c>
      <c r="C101" s="65">
        <v>-47.342227999999999</v>
      </c>
      <c r="E101" s="65">
        <v>10750000000</v>
      </c>
      <c r="F101" s="65">
        <v>-36.501953</v>
      </c>
    </row>
    <row r="102" spans="2:6" x14ac:dyDescent="0.25">
      <c r="B102" s="65">
        <v>10875000000</v>
      </c>
      <c r="C102" s="65">
        <v>-46.359099999999998</v>
      </c>
      <c r="E102" s="65">
        <v>10875000000</v>
      </c>
      <c r="F102" s="65">
        <v>-36.344265</v>
      </c>
    </row>
    <row r="103" spans="2:6" x14ac:dyDescent="0.25">
      <c r="B103" s="65">
        <v>11000000000</v>
      </c>
      <c r="C103" s="65">
        <v>-45.541499999999999</v>
      </c>
      <c r="E103" s="65">
        <v>11000000000</v>
      </c>
      <c r="F103" s="65">
        <v>-36.129584999999999</v>
      </c>
    </row>
    <row r="104" spans="2:6" x14ac:dyDescent="0.25">
      <c r="B104" s="65">
        <v>11125000000</v>
      </c>
      <c r="C104" s="65">
        <v>-44.746223000000001</v>
      </c>
      <c r="E104" s="65">
        <v>11125000000</v>
      </c>
      <c r="F104" s="65">
        <v>-35.894008999999997</v>
      </c>
    </row>
    <row r="105" spans="2:6" x14ac:dyDescent="0.25">
      <c r="B105" s="65">
        <v>11250000000</v>
      </c>
      <c r="C105" s="65">
        <v>-43.906283999999999</v>
      </c>
      <c r="E105" s="65">
        <v>11250000000</v>
      </c>
      <c r="F105" s="65">
        <v>-35.669562999999997</v>
      </c>
    </row>
    <row r="106" spans="2:6" x14ac:dyDescent="0.25">
      <c r="B106" s="65">
        <v>11375000000</v>
      </c>
      <c r="C106" s="65">
        <v>-42.864567000000001</v>
      </c>
      <c r="E106" s="65">
        <v>11375000000</v>
      </c>
      <c r="F106" s="65">
        <v>-35.536231999999998</v>
      </c>
    </row>
    <row r="107" spans="2:6" x14ac:dyDescent="0.25">
      <c r="B107" s="65">
        <v>11500000000</v>
      </c>
      <c r="C107" s="65">
        <v>-42.074440000000003</v>
      </c>
      <c r="E107" s="65">
        <v>11500000000</v>
      </c>
      <c r="F107" s="65">
        <v>-35.401142</v>
      </c>
    </row>
    <row r="108" spans="2:6" x14ac:dyDescent="0.25">
      <c r="B108" s="65">
        <v>11625000000</v>
      </c>
      <c r="C108" s="65">
        <v>-41.439872999999999</v>
      </c>
      <c r="E108" s="65">
        <v>11625000000</v>
      </c>
      <c r="F108" s="65">
        <v>-35.240226999999997</v>
      </c>
    </row>
    <row r="109" spans="2:6" x14ac:dyDescent="0.25">
      <c r="B109" s="65">
        <v>11750000000</v>
      </c>
      <c r="C109" s="65">
        <v>-40.737495000000003</v>
      </c>
      <c r="E109" s="65">
        <v>11750000000</v>
      </c>
      <c r="F109" s="65">
        <v>-35.085090999999998</v>
      </c>
    </row>
    <row r="110" spans="2:6" x14ac:dyDescent="0.25">
      <c r="B110" s="65">
        <v>11875000000</v>
      </c>
      <c r="C110" s="65">
        <v>-40.086582</v>
      </c>
      <c r="E110" s="65">
        <v>11875000000</v>
      </c>
      <c r="F110" s="65">
        <v>-34.925052999999998</v>
      </c>
    </row>
    <row r="111" spans="2:6" x14ac:dyDescent="0.25">
      <c r="B111" s="65">
        <v>12000000000</v>
      </c>
      <c r="C111" s="65">
        <v>-39.428215000000002</v>
      </c>
      <c r="E111" s="65">
        <v>12000000000</v>
      </c>
      <c r="F111" s="65">
        <v>-34.877265999999999</v>
      </c>
    </row>
    <row r="112" spans="2:6" x14ac:dyDescent="0.25">
      <c r="B112" s="65" t="s">
        <v>23</v>
      </c>
      <c r="E112" s="65" t="s">
        <v>23</v>
      </c>
    </row>
    <row r="115" spans="2:6" x14ac:dyDescent="0.25">
      <c r="B115" s="65" t="s">
        <v>26</v>
      </c>
      <c r="E115" s="65" t="s">
        <v>26</v>
      </c>
    </row>
    <row r="116" spans="2:6" x14ac:dyDescent="0.25">
      <c r="B116" s="65" t="s">
        <v>20</v>
      </c>
      <c r="C116" s="65" t="s">
        <v>227</v>
      </c>
      <c r="E116" s="65" t="s">
        <v>20</v>
      </c>
      <c r="F116" s="65" t="s">
        <v>227</v>
      </c>
    </row>
    <row r="117" spans="2:6" x14ac:dyDescent="0.25">
      <c r="B117" s="65">
        <v>9000000000</v>
      </c>
      <c r="C117" s="65">
        <v>-59.364918000000003</v>
      </c>
      <c r="E117" s="65">
        <v>9000000000</v>
      </c>
      <c r="F117" s="65">
        <v>-60.292709000000002</v>
      </c>
    </row>
    <row r="118" spans="2:6" x14ac:dyDescent="0.25">
      <c r="B118" s="65">
        <v>9062500000</v>
      </c>
      <c r="C118" s="65">
        <v>-58.888649000000001</v>
      </c>
      <c r="E118" s="65">
        <v>9062500000</v>
      </c>
      <c r="F118" s="65">
        <v>-60.828552000000002</v>
      </c>
    </row>
    <row r="119" spans="2:6" x14ac:dyDescent="0.25">
      <c r="B119" s="65">
        <v>9125000000</v>
      </c>
      <c r="C119" s="65">
        <v>-58.240768000000003</v>
      </c>
      <c r="E119" s="65">
        <v>9125000000</v>
      </c>
      <c r="F119" s="65">
        <v>-61.000484</v>
      </c>
    </row>
    <row r="120" spans="2:6" x14ac:dyDescent="0.25">
      <c r="B120" s="65">
        <v>9187500000</v>
      </c>
      <c r="C120" s="65">
        <v>-57.487053000000003</v>
      </c>
      <c r="E120" s="65">
        <v>9187500000</v>
      </c>
      <c r="F120" s="65">
        <v>-60.940781000000001</v>
      </c>
    </row>
    <row r="121" spans="2:6" x14ac:dyDescent="0.25">
      <c r="B121" s="65">
        <v>9250000000</v>
      </c>
      <c r="C121" s="65">
        <v>-56.981479999999998</v>
      </c>
      <c r="E121" s="65">
        <v>9250000000</v>
      </c>
      <c r="F121" s="65">
        <v>-60.350890999999997</v>
      </c>
    </row>
    <row r="122" spans="2:6" x14ac:dyDescent="0.25">
      <c r="B122" s="65">
        <v>9312500000</v>
      </c>
      <c r="C122" s="65">
        <v>-56.464409000000003</v>
      </c>
      <c r="E122" s="65">
        <v>9312500000</v>
      </c>
      <c r="F122" s="65">
        <v>-60.283862999999997</v>
      </c>
    </row>
    <row r="123" spans="2:6" x14ac:dyDescent="0.25">
      <c r="B123" s="65">
        <v>9375000000</v>
      </c>
      <c r="C123" s="65">
        <v>-55.666553</v>
      </c>
      <c r="E123" s="65">
        <v>9375000000</v>
      </c>
      <c r="F123" s="65">
        <v>-60.176147</v>
      </c>
    </row>
    <row r="124" spans="2:6" x14ac:dyDescent="0.25">
      <c r="B124" s="65">
        <v>9437500000</v>
      </c>
      <c r="C124" s="65">
        <v>-55.112513999999997</v>
      </c>
      <c r="E124" s="65">
        <v>9437500000</v>
      </c>
      <c r="F124" s="65">
        <v>-59.893676999999997</v>
      </c>
    </row>
    <row r="125" spans="2:6" x14ac:dyDescent="0.25">
      <c r="B125" s="65">
        <v>9500000000</v>
      </c>
      <c r="C125" s="65">
        <v>-54.352646</v>
      </c>
      <c r="E125" s="65">
        <v>9500000000</v>
      </c>
      <c r="F125" s="65">
        <v>-59.674408</v>
      </c>
    </row>
    <row r="126" spans="2:6" x14ac:dyDescent="0.25">
      <c r="B126" s="65">
        <v>9562500000</v>
      </c>
      <c r="C126" s="65">
        <v>-54.357170000000004</v>
      </c>
      <c r="E126" s="65">
        <v>9562500000</v>
      </c>
      <c r="F126" s="65">
        <v>-57.918491000000003</v>
      </c>
    </row>
    <row r="127" spans="2:6" x14ac:dyDescent="0.25">
      <c r="B127" s="65">
        <v>9625000000</v>
      </c>
      <c r="C127" s="65">
        <v>-54.119430999999999</v>
      </c>
      <c r="E127" s="65">
        <v>9625000000</v>
      </c>
      <c r="F127" s="65">
        <v>-56.401741000000001</v>
      </c>
    </row>
    <row r="128" spans="2:6" x14ac:dyDescent="0.25">
      <c r="B128" s="65">
        <v>9687500000</v>
      </c>
      <c r="C128" s="65">
        <v>-54.449283999999999</v>
      </c>
      <c r="E128" s="65">
        <v>9687500000</v>
      </c>
      <c r="F128" s="65">
        <v>-54.407874999999997</v>
      </c>
    </row>
    <row r="129" spans="2:6" x14ac:dyDescent="0.25">
      <c r="B129" s="65">
        <v>9750000000</v>
      </c>
      <c r="C129" s="65">
        <v>-54.155543999999999</v>
      </c>
      <c r="E129" s="65">
        <v>9750000000</v>
      </c>
      <c r="F129" s="65">
        <v>-54.314667</v>
      </c>
    </row>
    <row r="130" spans="2:6" x14ac:dyDescent="0.25">
      <c r="B130" s="65">
        <v>9812500000</v>
      </c>
      <c r="C130" s="65">
        <v>-53.852085000000002</v>
      </c>
      <c r="E130" s="65">
        <v>9812500000</v>
      </c>
      <c r="F130" s="65">
        <v>-54.044415000000001</v>
      </c>
    </row>
    <row r="131" spans="2:6" x14ac:dyDescent="0.25">
      <c r="B131" s="65">
        <v>9875000000</v>
      </c>
      <c r="C131" s="65">
        <v>-53.137568999999999</v>
      </c>
      <c r="E131" s="65">
        <v>9875000000</v>
      </c>
      <c r="F131" s="65">
        <v>-54.127769000000001</v>
      </c>
    </row>
    <row r="132" spans="2:6" x14ac:dyDescent="0.25">
      <c r="B132" s="65">
        <v>9937500000</v>
      </c>
      <c r="C132" s="65">
        <v>-52.782116000000002</v>
      </c>
      <c r="E132" s="65">
        <v>9937500000</v>
      </c>
      <c r="F132" s="65">
        <v>-53.803524000000003</v>
      </c>
    </row>
    <row r="133" spans="2:6" x14ac:dyDescent="0.25">
      <c r="B133" s="65">
        <v>10000000000</v>
      </c>
      <c r="C133" s="65">
        <v>-52.138579999999997</v>
      </c>
      <c r="E133" s="65">
        <v>10000000000</v>
      </c>
      <c r="F133" s="65">
        <v>-53.713794999999998</v>
      </c>
    </row>
    <row r="134" spans="2:6" x14ac:dyDescent="0.25">
      <c r="B134" s="65">
        <v>10062500000</v>
      </c>
      <c r="C134" s="65">
        <v>-51.533478000000002</v>
      </c>
      <c r="E134" s="65">
        <v>10062500000</v>
      </c>
      <c r="F134" s="65">
        <v>-53.483421</v>
      </c>
    </row>
    <row r="135" spans="2:6" x14ac:dyDescent="0.25">
      <c r="B135" s="65">
        <v>10125000000</v>
      </c>
      <c r="C135" s="65">
        <v>-51.020325</v>
      </c>
      <c r="E135" s="65">
        <v>10125000000</v>
      </c>
      <c r="F135" s="65">
        <v>-53.347149000000002</v>
      </c>
    </row>
    <row r="136" spans="2:6" x14ac:dyDescent="0.25">
      <c r="B136" s="65">
        <v>10187500000</v>
      </c>
      <c r="C136" s="65">
        <v>-50.725150999999997</v>
      </c>
      <c r="E136" s="65">
        <v>10187500000</v>
      </c>
      <c r="F136" s="65">
        <v>-53.287242999999997</v>
      </c>
    </row>
    <row r="137" spans="2:6" x14ac:dyDescent="0.25">
      <c r="B137" s="65">
        <v>10250000000</v>
      </c>
      <c r="C137" s="65">
        <v>-50.207236999999999</v>
      </c>
      <c r="E137" s="65">
        <v>10250000000</v>
      </c>
      <c r="F137" s="65">
        <v>-53.182819000000002</v>
      </c>
    </row>
    <row r="138" spans="2:6" x14ac:dyDescent="0.25">
      <c r="B138" s="65">
        <v>10312500000</v>
      </c>
      <c r="C138" s="65">
        <v>-49.507644999999997</v>
      </c>
      <c r="E138" s="65">
        <v>10312500000</v>
      </c>
      <c r="F138" s="65">
        <v>-53.404446</v>
      </c>
    </row>
    <row r="139" spans="2:6" x14ac:dyDescent="0.25">
      <c r="B139" s="65">
        <v>10375000000</v>
      </c>
      <c r="C139" s="65">
        <v>-48.586502000000003</v>
      </c>
      <c r="E139" s="65">
        <v>10375000000</v>
      </c>
      <c r="F139" s="65">
        <v>-53.185886000000004</v>
      </c>
    </row>
    <row r="140" spans="2:6" x14ac:dyDescent="0.25">
      <c r="B140" s="65">
        <v>10437500000</v>
      </c>
      <c r="C140" s="65">
        <v>-47.763061999999998</v>
      </c>
      <c r="E140" s="65">
        <v>10437500000</v>
      </c>
      <c r="F140" s="65">
        <v>-53.148890999999999</v>
      </c>
    </row>
    <row r="141" spans="2:6" x14ac:dyDescent="0.25">
      <c r="B141" s="65">
        <v>10500000000</v>
      </c>
      <c r="C141" s="65">
        <v>-46.861809000000001</v>
      </c>
      <c r="E141" s="65">
        <v>10500000000</v>
      </c>
      <c r="F141" s="65">
        <v>-53.220959000000001</v>
      </c>
    </row>
    <row r="142" spans="2:6" x14ac:dyDescent="0.25">
      <c r="B142" s="65">
        <v>10562500000</v>
      </c>
      <c r="C142" s="65">
        <v>-46.103904999999997</v>
      </c>
      <c r="E142" s="65">
        <v>10562500000</v>
      </c>
      <c r="F142" s="65">
        <v>-53.497849000000002</v>
      </c>
    </row>
    <row r="143" spans="2:6" x14ac:dyDescent="0.25">
      <c r="B143" s="65">
        <v>10625000000</v>
      </c>
      <c r="C143" s="65">
        <v>-45.644866999999998</v>
      </c>
      <c r="E143" s="65">
        <v>10625000000</v>
      </c>
      <c r="F143" s="65">
        <v>-53.554779000000003</v>
      </c>
    </row>
    <row r="144" spans="2:6" x14ac:dyDescent="0.25">
      <c r="B144" s="65">
        <v>10687500000</v>
      </c>
      <c r="C144" s="65">
        <v>-45.139896</v>
      </c>
      <c r="E144" s="65">
        <v>10687500000</v>
      </c>
      <c r="F144" s="65">
        <v>-53.123238000000001</v>
      </c>
    </row>
    <row r="145" spans="2:6" x14ac:dyDescent="0.25">
      <c r="B145" s="65">
        <v>10750000000</v>
      </c>
      <c r="C145" s="65">
        <v>-44.831825000000002</v>
      </c>
      <c r="E145" s="65">
        <v>10750000000</v>
      </c>
      <c r="F145" s="65">
        <v>-53.056548999999997</v>
      </c>
    </row>
    <row r="146" spans="2:6" x14ac:dyDescent="0.25">
      <c r="B146" s="65">
        <v>10812500000</v>
      </c>
      <c r="C146" s="65">
        <v>-44.186000999999997</v>
      </c>
      <c r="E146" s="65">
        <v>10812500000</v>
      </c>
      <c r="F146" s="65">
        <v>-53.208754999999996</v>
      </c>
    </row>
    <row r="147" spans="2:6" x14ac:dyDescent="0.25">
      <c r="B147" s="65">
        <v>10875000000</v>
      </c>
      <c r="C147" s="65">
        <v>-43.577213</v>
      </c>
      <c r="E147" s="65">
        <v>10875000000</v>
      </c>
      <c r="F147" s="65">
        <v>-53.591858000000002</v>
      </c>
    </row>
    <row r="148" spans="2:6" x14ac:dyDescent="0.25">
      <c r="B148" s="65">
        <v>10937500000</v>
      </c>
      <c r="C148" s="65">
        <v>-42.438842999999999</v>
      </c>
      <c r="E148" s="65">
        <v>10937500000</v>
      </c>
      <c r="F148" s="65">
        <v>-53.381714000000002</v>
      </c>
    </row>
    <row r="149" spans="2:6" x14ac:dyDescent="0.25">
      <c r="B149" s="65">
        <v>11000000000</v>
      </c>
      <c r="C149" s="65">
        <v>-41.997535999999997</v>
      </c>
      <c r="E149" s="65">
        <v>11000000000</v>
      </c>
      <c r="F149" s="65">
        <v>-53.498161000000003</v>
      </c>
    </row>
    <row r="150" spans="2:6" x14ac:dyDescent="0.25">
      <c r="B150" s="65">
        <v>11062500000</v>
      </c>
      <c r="C150" s="65">
        <v>-41.638905000000001</v>
      </c>
      <c r="E150" s="65">
        <v>11062500000</v>
      </c>
      <c r="F150" s="65">
        <v>-53.925995</v>
      </c>
    </row>
    <row r="151" spans="2:6" x14ac:dyDescent="0.25">
      <c r="B151" s="65">
        <v>11125000000</v>
      </c>
      <c r="C151" s="65">
        <v>-41.438274</v>
      </c>
      <c r="E151" s="65">
        <v>11125000000</v>
      </c>
      <c r="F151" s="65">
        <v>-54.591155999999998</v>
      </c>
    </row>
    <row r="152" spans="2:6" x14ac:dyDescent="0.25">
      <c r="B152" s="65">
        <v>11187500000</v>
      </c>
      <c r="C152" s="65">
        <v>-40.832065999999998</v>
      </c>
      <c r="E152" s="65">
        <v>11187500000</v>
      </c>
      <c r="F152" s="65">
        <v>-54.753138999999997</v>
      </c>
    </row>
    <row r="153" spans="2:6" x14ac:dyDescent="0.25">
      <c r="B153" s="65">
        <v>11250000000</v>
      </c>
      <c r="C153" s="65">
        <v>-40.233497999999997</v>
      </c>
      <c r="E153" s="65">
        <v>11250000000</v>
      </c>
      <c r="F153" s="65">
        <v>-54.361671000000001</v>
      </c>
    </row>
    <row r="154" spans="2:6" x14ac:dyDescent="0.25">
      <c r="B154" s="65">
        <v>11312500000</v>
      </c>
      <c r="C154" s="65">
        <v>-39.889313000000001</v>
      </c>
      <c r="E154" s="65">
        <v>11312500000</v>
      </c>
      <c r="F154" s="65">
        <v>-54.311478000000001</v>
      </c>
    </row>
    <row r="155" spans="2:6" x14ac:dyDescent="0.25">
      <c r="B155" s="65">
        <v>11375000000</v>
      </c>
      <c r="C155" s="65">
        <v>-39.300266000000001</v>
      </c>
      <c r="E155" s="65">
        <v>11375000000</v>
      </c>
      <c r="F155" s="65">
        <v>-54.324286999999998</v>
      </c>
    </row>
    <row r="156" spans="2:6" x14ac:dyDescent="0.25">
      <c r="B156" s="65">
        <v>11437500000</v>
      </c>
      <c r="C156" s="65">
        <v>-38.844901999999998</v>
      </c>
      <c r="E156" s="65">
        <v>11437500000</v>
      </c>
      <c r="F156" s="65">
        <v>-54.591594999999998</v>
      </c>
    </row>
    <row r="157" spans="2:6" x14ac:dyDescent="0.25">
      <c r="B157" s="65">
        <v>11500000000</v>
      </c>
      <c r="C157" s="65">
        <v>-38.464843999999999</v>
      </c>
      <c r="E157" s="65">
        <v>11500000000</v>
      </c>
      <c r="F157" s="65">
        <v>-54.575474</v>
      </c>
    </row>
    <row r="158" spans="2:6" x14ac:dyDescent="0.25">
      <c r="B158" s="65">
        <v>11562500000</v>
      </c>
      <c r="C158" s="65">
        <v>-38.007347000000003</v>
      </c>
      <c r="E158" s="65">
        <v>11562500000</v>
      </c>
      <c r="F158" s="65">
        <v>-54.624347999999998</v>
      </c>
    </row>
    <row r="159" spans="2:6" x14ac:dyDescent="0.25">
      <c r="B159" s="65">
        <v>11625000000</v>
      </c>
      <c r="C159" s="65">
        <v>-37.560360000000003</v>
      </c>
      <c r="E159" s="65">
        <v>11625000000</v>
      </c>
      <c r="F159" s="65">
        <v>-54.986117999999998</v>
      </c>
    </row>
    <row r="160" spans="2:6" x14ac:dyDescent="0.25">
      <c r="B160" s="65">
        <v>11687500000</v>
      </c>
      <c r="C160" s="65">
        <v>-37.029736</v>
      </c>
      <c r="E160" s="65">
        <v>11687500000</v>
      </c>
      <c r="F160" s="65">
        <v>-55.162464</v>
      </c>
    </row>
    <row r="161" spans="2:6" x14ac:dyDescent="0.25">
      <c r="B161" s="65">
        <v>11750000000</v>
      </c>
      <c r="C161" s="65">
        <v>-36.867756</v>
      </c>
      <c r="E161" s="65">
        <v>11750000000</v>
      </c>
      <c r="F161" s="65">
        <v>-55.008392000000001</v>
      </c>
    </row>
    <row r="162" spans="2:6" x14ac:dyDescent="0.25">
      <c r="B162" s="65">
        <v>11812500000</v>
      </c>
      <c r="C162" s="65">
        <v>-36.572612999999997</v>
      </c>
      <c r="E162" s="65">
        <v>11812500000</v>
      </c>
      <c r="F162" s="65">
        <v>-54.593716000000001</v>
      </c>
    </row>
    <row r="163" spans="2:6" x14ac:dyDescent="0.25">
      <c r="B163" s="65">
        <v>11875000000</v>
      </c>
      <c r="C163" s="65">
        <v>-36.261906000000003</v>
      </c>
      <c r="E163" s="65">
        <v>11875000000</v>
      </c>
      <c r="F163" s="65">
        <v>-54.319144999999999</v>
      </c>
    </row>
    <row r="164" spans="2:6" x14ac:dyDescent="0.25">
      <c r="B164" s="65">
        <v>11937500000</v>
      </c>
      <c r="C164" s="65">
        <v>-36.044002999999996</v>
      </c>
      <c r="E164" s="65">
        <v>11937500000</v>
      </c>
      <c r="F164" s="65">
        <v>-54.394829000000001</v>
      </c>
    </row>
    <row r="165" spans="2:6" x14ac:dyDescent="0.25">
      <c r="B165" s="65">
        <v>12000000000</v>
      </c>
      <c r="C165" s="65">
        <v>-35.947341999999999</v>
      </c>
      <c r="E165" s="65">
        <v>12000000000</v>
      </c>
      <c r="F165" s="65">
        <v>-54.372967000000003</v>
      </c>
    </row>
    <row r="166" spans="2:6" x14ac:dyDescent="0.25">
      <c r="B166" s="65" t="s">
        <v>23</v>
      </c>
      <c r="E166" s="65" t="s">
        <v>23</v>
      </c>
    </row>
    <row r="169" spans="2:6" x14ac:dyDescent="0.25">
      <c r="B169" s="65" t="s">
        <v>28</v>
      </c>
      <c r="E169" s="65" t="s">
        <v>28</v>
      </c>
    </row>
    <row r="170" spans="2:6" x14ac:dyDescent="0.25">
      <c r="B170" s="65" t="s">
        <v>20</v>
      </c>
      <c r="C170" s="65" t="s">
        <v>228</v>
      </c>
      <c r="E170" s="65" t="s">
        <v>20</v>
      </c>
      <c r="F170" s="65" t="s">
        <v>228</v>
      </c>
    </row>
    <row r="171" spans="2:6" x14ac:dyDescent="0.25">
      <c r="B171" s="65">
        <v>11000000000</v>
      </c>
      <c r="C171" s="65">
        <v>-64.276443</v>
      </c>
      <c r="E171" s="65">
        <v>11000000000</v>
      </c>
      <c r="F171" s="65">
        <v>-46.213481999999999</v>
      </c>
    </row>
    <row r="172" spans="2:6" x14ac:dyDescent="0.25">
      <c r="B172" s="65">
        <v>11020833333.333</v>
      </c>
      <c r="C172" s="65">
        <v>-64.445571999999999</v>
      </c>
      <c r="E172" s="65">
        <v>11020833333.333</v>
      </c>
      <c r="F172" s="65">
        <v>-46.296280000000003</v>
      </c>
    </row>
    <row r="173" spans="2:6" x14ac:dyDescent="0.25">
      <c r="B173" s="65">
        <v>11041666666.667</v>
      </c>
      <c r="C173" s="65">
        <v>-64.510283999999999</v>
      </c>
      <c r="E173" s="65">
        <v>11041666666.667</v>
      </c>
      <c r="F173" s="65">
        <v>-46.352566000000003</v>
      </c>
    </row>
    <row r="174" spans="2:6" x14ac:dyDescent="0.25">
      <c r="B174" s="65">
        <v>11062500000</v>
      </c>
      <c r="C174" s="65">
        <v>-64.441399000000004</v>
      </c>
      <c r="E174" s="65">
        <v>11062500000</v>
      </c>
      <c r="F174" s="65">
        <v>-46.303519999999999</v>
      </c>
    </row>
    <row r="175" spans="2:6" x14ac:dyDescent="0.25">
      <c r="B175" s="65">
        <v>11083333333.333</v>
      </c>
      <c r="C175" s="65">
        <v>-64.306045999999995</v>
      </c>
      <c r="E175" s="65">
        <v>11083333333.333</v>
      </c>
      <c r="F175" s="65">
        <v>-46.352131</v>
      </c>
    </row>
    <row r="176" spans="2:6" x14ac:dyDescent="0.25">
      <c r="B176" s="65">
        <v>11104166666.667</v>
      </c>
      <c r="C176" s="65">
        <v>-64.429276000000002</v>
      </c>
      <c r="E176" s="65">
        <v>11104166666.667</v>
      </c>
      <c r="F176" s="65">
        <v>-46.397224000000001</v>
      </c>
    </row>
    <row r="177" spans="2:6" x14ac:dyDescent="0.25">
      <c r="B177" s="65">
        <v>11125000000</v>
      </c>
      <c r="C177" s="65">
        <v>-64.379790999999997</v>
      </c>
      <c r="E177" s="65">
        <v>11125000000</v>
      </c>
      <c r="F177" s="65">
        <v>-46.538933</v>
      </c>
    </row>
    <row r="178" spans="2:6" x14ac:dyDescent="0.25">
      <c r="B178" s="65">
        <v>11145833333.333</v>
      </c>
      <c r="C178" s="65">
        <v>-64.461692999999997</v>
      </c>
      <c r="E178" s="65">
        <v>11145833333.333</v>
      </c>
      <c r="F178" s="65">
        <v>-46.721694999999997</v>
      </c>
    </row>
    <row r="179" spans="2:6" x14ac:dyDescent="0.25">
      <c r="B179" s="65">
        <v>11166666666.667</v>
      </c>
      <c r="C179" s="65">
        <v>-64.322745999999995</v>
      </c>
      <c r="E179" s="65">
        <v>11166666666.667</v>
      </c>
      <c r="F179" s="65">
        <v>-46.881839999999997</v>
      </c>
    </row>
    <row r="180" spans="2:6" x14ac:dyDescent="0.25">
      <c r="B180" s="65">
        <v>11187500000</v>
      </c>
      <c r="C180" s="65">
        <v>-64.362533999999997</v>
      </c>
      <c r="E180" s="65">
        <v>11187500000</v>
      </c>
      <c r="F180" s="65">
        <v>-46.962780000000002</v>
      </c>
    </row>
    <row r="181" spans="2:6" x14ac:dyDescent="0.25">
      <c r="B181" s="65">
        <v>11208333333.333</v>
      </c>
      <c r="C181" s="65">
        <v>-64.463097000000005</v>
      </c>
      <c r="E181" s="65">
        <v>11208333333.333</v>
      </c>
      <c r="F181" s="65">
        <v>-46.974262000000003</v>
      </c>
    </row>
    <row r="182" spans="2:6" x14ac:dyDescent="0.25">
      <c r="B182" s="65">
        <v>11229166666.667</v>
      </c>
      <c r="C182" s="65">
        <v>-64.448586000000006</v>
      </c>
      <c r="E182" s="65">
        <v>11229166666.667</v>
      </c>
      <c r="F182" s="65">
        <v>-46.964900999999998</v>
      </c>
    </row>
    <row r="183" spans="2:6" x14ac:dyDescent="0.25">
      <c r="B183" s="65">
        <v>11250000000</v>
      </c>
      <c r="C183" s="65">
        <v>-64.274581999999995</v>
      </c>
      <c r="E183" s="65">
        <v>11250000000</v>
      </c>
      <c r="F183" s="65">
        <v>-47.003718999999997</v>
      </c>
    </row>
    <row r="184" spans="2:6" x14ac:dyDescent="0.25">
      <c r="B184" s="65">
        <v>11270833333.333</v>
      </c>
      <c r="C184" s="65">
        <v>-63.862732000000001</v>
      </c>
      <c r="E184" s="65">
        <v>11270833333.333</v>
      </c>
      <c r="F184" s="65">
        <v>-46.886237999999999</v>
      </c>
    </row>
    <row r="185" spans="2:6" x14ac:dyDescent="0.25">
      <c r="B185" s="65">
        <v>11291666666.667</v>
      </c>
      <c r="C185" s="65">
        <v>-63.524593000000003</v>
      </c>
      <c r="E185" s="65">
        <v>11291666666.667</v>
      </c>
      <c r="F185" s="65">
        <v>-46.920006000000001</v>
      </c>
    </row>
    <row r="186" spans="2:6" x14ac:dyDescent="0.25">
      <c r="B186" s="65">
        <v>11312500000</v>
      </c>
      <c r="C186" s="65">
        <v>-63.458523</v>
      </c>
      <c r="E186" s="65">
        <v>11312500000</v>
      </c>
      <c r="F186" s="65">
        <v>-47.017498000000003</v>
      </c>
    </row>
    <row r="187" spans="2:6" x14ac:dyDescent="0.25">
      <c r="B187" s="65">
        <v>11333333333.333</v>
      </c>
      <c r="C187" s="65">
        <v>-63.407539</v>
      </c>
      <c r="E187" s="65">
        <v>11333333333.333</v>
      </c>
      <c r="F187" s="65">
        <v>-47.174270999999997</v>
      </c>
    </row>
    <row r="188" spans="2:6" x14ac:dyDescent="0.25">
      <c r="B188" s="65">
        <v>11354166666.667</v>
      </c>
      <c r="C188" s="65">
        <v>-63.558112999999999</v>
      </c>
      <c r="E188" s="65">
        <v>11354166666.667</v>
      </c>
      <c r="F188" s="65">
        <v>-47.332923999999998</v>
      </c>
    </row>
    <row r="189" spans="2:6" x14ac:dyDescent="0.25">
      <c r="B189" s="65">
        <v>11375000000</v>
      </c>
      <c r="C189" s="65">
        <v>-63.477108000000001</v>
      </c>
      <c r="E189" s="65">
        <v>11375000000</v>
      </c>
      <c r="F189" s="65">
        <v>-47.420208000000002</v>
      </c>
    </row>
    <row r="190" spans="2:6" x14ac:dyDescent="0.25">
      <c r="B190" s="65">
        <v>11395833333.333</v>
      </c>
      <c r="C190" s="65">
        <v>-63.772067999999997</v>
      </c>
      <c r="E190" s="65">
        <v>11395833333.333</v>
      </c>
      <c r="F190" s="65">
        <v>-47.571841999999997</v>
      </c>
    </row>
    <row r="191" spans="2:6" x14ac:dyDescent="0.25">
      <c r="B191" s="65">
        <v>11416666666.667</v>
      </c>
      <c r="C191" s="65">
        <v>-63.817238000000003</v>
      </c>
      <c r="E191" s="65">
        <v>11416666666.667</v>
      </c>
      <c r="F191" s="65">
        <v>-47.494160000000001</v>
      </c>
    </row>
    <row r="192" spans="2:6" x14ac:dyDescent="0.25">
      <c r="B192" s="65">
        <v>11437500000</v>
      </c>
      <c r="C192" s="65">
        <v>-63.839809000000002</v>
      </c>
      <c r="E192" s="65">
        <v>11437500000</v>
      </c>
      <c r="F192" s="65">
        <v>-47.398293000000002</v>
      </c>
    </row>
    <row r="193" spans="2:6" x14ac:dyDescent="0.25">
      <c r="B193" s="65">
        <v>11458333333.333</v>
      </c>
      <c r="C193" s="65">
        <v>-63.717292999999998</v>
      </c>
      <c r="E193" s="65">
        <v>11458333333.333</v>
      </c>
      <c r="F193" s="65">
        <v>-47.561202999999999</v>
      </c>
    </row>
    <row r="194" spans="2:6" x14ac:dyDescent="0.25">
      <c r="B194" s="65">
        <v>11479166666.667</v>
      </c>
      <c r="C194" s="65">
        <v>-63.573554999999999</v>
      </c>
      <c r="E194" s="65">
        <v>11479166666.667</v>
      </c>
      <c r="F194" s="65">
        <v>-47.848415000000003</v>
      </c>
    </row>
    <row r="195" spans="2:6" x14ac:dyDescent="0.25">
      <c r="B195" s="65">
        <v>11500000000</v>
      </c>
      <c r="C195" s="65">
        <v>-63.396309000000002</v>
      </c>
      <c r="E195" s="65">
        <v>11500000000</v>
      </c>
      <c r="F195" s="65">
        <v>-47.986359</v>
      </c>
    </row>
    <row r="196" spans="2:6" x14ac:dyDescent="0.25">
      <c r="B196" s="65">
        <v>11520833333.333</v>
      </c>
      <c r="C196" s="65">
        <v>-63.029671</v>
      </c>
      <c r="E196" s="65">
        <v>11520833333.333</v>
      </c>
      <c r="F196" s="65">
        <v>-47.94717</v>
      </c>
    </row>
    <row r="197" spans="2:6" x14ac:dyDescent="0.25">
      <c r="B197" s="65">
        <v>11541666666.667</v>
      </c>
      <c r="C197" s="65">
        <v>-62.742190999999998</v>
      </c>
      <c r="E197" s="65">
        <v>11541666666.667</v>
      </c>
      <c r="F197" s="65">
        <v>-47.847431</v>
      </c>
    </row>
    <row r="198" spans="2:6" x14ac:dyDescent="0.25">
      <c r="B198" s="65">
        <v>11562500000</v>
      </c>
      <c r="C198" s="65">
        <v>-62.722309000000003</v>
      </c>
      <c r="E198" s="65">
        <v>11562500000</v>
      </c>
      <c r="F198" s="65">
        <v>-47.956992999999997</v>
      </c>
    </row>
    <row r="199" spans="2:6" x14ac:dyDescent="0.25">
      <c r="B199" s="65">
        <v>11583333333.333</v>
      </c>
      <c r="C199" s="65">
        <v>-62.695014999999998</v>
      </c>
      <c r="E199" s="65">
        <v>11583333333.333</v>
      </c>
      <c r="F199" s="65">
        <v>-48.021712999999998</v>
      </c>
    </row>
    <row r="200" spans="2:6" x14ac:dyDescent="0.25">
      <c r="B200" s="65">
        <v>11604166666.667</v>
      </c>
      <c r="C200" s="65">
        <v>-62.652901</v>
      </c>
      <c r="E200" s="65">
        <v>11604166666.667</v>
      </c>
      <c r="F200" s="65">
        <v>-48.134087000000001</v>
      </c>
    </row>
    <row r="201" spans="2:6" x14ac:dyDescent="0.25">
      <c r="B201" s="65">
        <v>11625000000</v>
      </c>
      <c r="C201" s="65">
        <v>-62.252136</v>
      </c>
      <c r="E201" s="65">
        <v>11625000000</v>
      </c>
      <c r="F201" s="65">
        <v>-48.090156999999998</v>
      </c>
    </row>
    <row r="202" spans="2:6" x14ac:dyDescent="0.25">
      <c r="B202" s="65">
        <v>11645833333.333</v>
      </c>
      <c r="C202" s="65">
        <v>-62.201687</v>
      </c>
      <c r="E202" s="65">
        <v>11645833333.333</v>
      </c>
      <c r="F202" s="65">
        <v>-48.099625000000003</v>
      </c>
    </row>
    <row r="203" spans="2:6" x14ac:dyDescent="0.25">
      <c r="B203" s="65">
        <v>11666666666.667</v>
      </c>
      <c r="C203" s="65">
        <v>-62.193764000000002</v>
      </c>
      <c r="E203" s="65">
        <v>11666666666.667</v>
      </c>
      <c r="F203" s="65">
        <v>-48.410004000000001</v>
      </c>
    </row>
    <row r="204" spans="2:6" x14ac:dyDescent="0.25">
      <c r="B204" s="65">
        <v>11687500000</v>
      </c>
      <c r="C204" s="65">
        <v>-62.347675000000002</v>
      </c>
      <c r="E204" s="65">
        <v>11687500000</v>
      </c>
      <c r="F204" s="65">
        <v>-48.711128000000002</v>
      </c>
    </row>
    <row r="205" spans="2:6" x14ac:dyDescent="0.25">
      <c r="B205" s="65">
        <v>11708333333.333</v>
      </c>
      <c r="C205" s="65">
        <v>-62.179313999999998</v>
      </c>
      <c r="E205" s="65">
        <v>11708333333.333</v>
      </c>
      <c r="F205" s="65">
        <v>-48.955269000000001</v>
      </c>
    </row>
    <row r="206" spans="2:6" x14ac:dyDescent="0.25">
      <c r="B206" s="65">
        <v>11729166666.667</v>
      </c>
      <c r="C206" s="65">
        <v>-62.116973999999999</v>
      </c>
      <c r="E206" s="65">
        <v>11729166666.667</v>
      </c>
      <c r="F206" s="65">
        <v>-48.941299000000001</v>
      </c>
    </row>
    <row r="207" spans="2:6" x14ac:dyDescent="0.25">
      <c r="B207" s="65">
        <v>11750000000</v>
      </c>
      <c r="C207" s="65">
        <v>-62.233790999999997</v>
      </c>
      <c r="E207" s="65">
        <v>11750000000</v>
      </c>
      <c r="F207" s="65">
        <v>-48.931109999999997</v>
      </c>
    </row>
    <row r="208" spans="2:6" x14ac:dyDescent="0.25">
      <c r="B208" s="65">
        <v>11770833333.333</v>
      </c>
      <c r="C208" s="65">
        <v>-62.617286999999997</v>
      </c>
      <c r="E208" s="65">
        <v>11770833333.333</v>
      </c>
      <c r="F208" s="65">
        <v>-48.932892000000002</v>
      </c>
    </row>
    <row r="209" spans="2:6" x14ac:dyDescent="0.25">
      <c r="B209" s="65">
        <v>11791666666.667</v>
      </c>
      <c r="C209" s="65">
        <v>-63.247230999999999</v>
      </c>
      <c r="E209" s="65">
        <v>11791666666.667</v>
      </c>
      <c r="F209" s="65">
        <v>-49.184269</v>
      </c>
    </row>
    <row r="210" spans="2:6" x14ac:dyDescent="0.25">
      <c r="B210" s="65">
        <v>11812500000</v>
      </c>
      <c r="C210" s="65">
        <v>-63.382114000000001</v>
      </c>
      <c r="E210" s="65">
        <v>11812500000</v>
      </c>
      <c r="F210" s="65">
        <v>-49.451317000000003</v>
      </c>
    </row>
    <row r="211" spans="2:6" x14ac:dyDescent="0.25">
      <c r="B211" s="65">
        <v>11833333333.333</v>
      </c>
      <c r="C211" s="65">
        <v>-63.437697999999997</v>
      </c>
      <c r="E211" s="65">
        <v>11833333333.333</v>
      </c>
      <c r="F211" s="65">
        <v>-49.464427999999998</v>
      </c>
    </row>
    <row r="212" spans="2:6" x14ac:dyDescent="0.25">
      <c r="B212" s="65">
        <v>11854166666.667</v>
      </c>
      <c r="C212" s="65">
        <v>-63.151062000000003</v>
      </c>
      <c r="E212" s="65">
        <v>11854166666.667</v>
      </c>
      <c r="F212" s="65">
        <v>-49.233086</v>
      </c>
    </row>
    <row r="213" spans="2:6" x14ac:dyDescent="0.25">
      <c r="B213" s="65">
        <v>11875000000</v>
      </c>
      <c r="C213" s="65">
        <v>-63.292575999999997</v>
      </c>
      <c r="E213" s="65">
        <v>11875000000</v>
      </c>
      <c r="F213" s="65">
        <v>-49.176448999999998</v>
      </c>
    </row>
    <row r="214" spans="2:6" x14ac:dyDescent="0.25">
      <c r="B214" s="65">
        <v>11895833333.333</v>
      </c>
      <c r="C214" s="65">
        <v>-63.395682999999998</v>
      </c>
      <c r="E214" s="65">
        <v>11895833333.333</v>
      </c>
      <c r="F214" s="65">
        <v>-49.297378999999999</v>
      </c>
    </row>
    <row r="215" spans="2:6" x14ac:dyDescent="0.25">
      <c r="B215" s="65">
        <v>11916666666.667</v>
      </c>
      <c r="C215" s="65">
        <v>-63.616531000000002</v>
      </c>
      <c r="E215" s="65">
        <v>11916666666.667</v>
      </c>
      <c r="F215" s="65">
        <v>-49.584698000000003</v>
      </c>
    </row>
    <row r="216" spans="2:6" x14ac:dyDescent="0.25">
      <c r="B216" s="65">
        <v>11937500000</v>
      </c>
      <c r="C216" s="65">
        <v>-63.761848000000001</v>
      </c>
      <c r="E216" s="65">
        <v>11937500000</v>
      </c>
      <c r="F216" s="65">
        <v>-49.701157000000002</v>
      </c>
    </row>
    <row r="217" spans="2:6" x14ac:dyDescent="0.25">
      <c r="B217" s="65">
        <v>11958333333.333</v>
      </c>
      <c r="C217" s="65">
        <v>-63.678761000000002</v>
      </c>
      <c r="E217" s="65">
        <v>11958333333.333</v>
      </c>
      <c r="F217" s="65">
        <v>-49.777016000000003</v>
      </c>
    </row>
    <row r="218" spans="2:6" x14ac:dyDescent="0.25">
      <c r="B218" s="65">
        <v>11979166666.667</v>
      </c>
      <c r="C218" s="65">
        <v>-63.863791999999997</v>
      </c>
      <c r="E218" s="65">
        <v>11979166666.667</v>
      </c>
      <c r="F218" s="65">
        <v>-50.042243999999997</v>
      </c>
    </row>
    <row r="219" spans="2:6" x14ac:dyDescent="0.25">
      <c r="B219" s="65">
        <v>12000000000</v>
      </c>
      <c r="C219" s="65">
        <v>-64.072783999999999</v>
      </c>
      <c r="E219" s="65">
        <v>12000000000</v>
      </c>
      <c r="F219" s="65">
        <v>-50.360432000000003</v>
      </c>
    </row>
    <row r="220" spans="2:6" x14ac:dyDescent="0.25">
      <c r="B220" s="65" t="s">
        <v>23</v>
      </c>
      <c r="E220" s="65" t="s">
        <v>23</v>
      </c>
    </row>
    <row r="223" spans="2:6" x14ac:dyDescent="0.25">
      <c r="B223" s="65" t="s">
        <v>29</v>
      </c>
      <c r="E223" s="65" t="s">
        <v>29</v>
      </c>
    </row>
    <row r="224" spans="2:6" x14ac:dyDescent="0.25">
      <c r="B224" s="65" t="s">
        <v>20</v>
      </c>
      <c r="C224" s="65" t="s">
        <v>229</v>
      </c>
      <c r="E224" s="65" t="s">
        <v>20</v>
      </c>
      <c r="F224" s="65" t="s">
        <v>229</v>
      </c>
    </row>
    <row r="225" spans="2:6" x14ac:dyDescent="0.25">
      <c r="B225" s="65">
        <v>12000000000</v>
      </c>
      <c r="C225" s="65">
        <v>-46.806525999999998</v>
      </c>
      <c r="E225" s="65">
        <v>12000000000</v>
      </c>
      <c r="F225" s="65">
        <v>-64.314079000000007</v>
      </c>
    </row>
    <row r="226" spans="2:6" x14ac:dyDescent="0.25">
      <c r="B226" s="65">
        <v>12000000000</v>
      </c>
      <c r="C226" s="65">
        <v>-46.810127000000001</v>
      </c>
      <c r="E226" s="65">
        <v>12000000000</v>
      </c>
      <c r="F226" s="65">
        <v>-64.286750999999995</v>
      </c>
    </row>
    <row r="227" spans="2:6" x14ac:dyDescent="0.25">
      <c r="B227" s="65">
        <v>12000000000</v>
      </c>
      <c r="C227" s="65">
        <v>-46.816012999999998</v>
      </c>
      <c r="E227" s="65">
        <v>12000000000</v>
      </c>
      <c r="F227" s="65">
        <v>-64.305756000000002</v>
      </c>
    </row>
    <row r="228" spans="2:6" x14ac:dyDescent="0.25">
      <c r="B228" s="65">
        <v>12000000000</v>
      </c>
      <c r="C228" s="65">
        <v>-46.812069000000001</v>
      </c>
      <c r="E228" s="65">
        <v>12000000000</v>
      </c>
      <c r="F228" s="65">
        <v>-64.310890000000001</v>
      </c>
    </row>
    <row r="229" spans="2:6" x14ac:dyDescent="0.25">
      <c r="B229" s="65">
        <v>12000000000</v>
      </c>
      <c r="C229" s="65">
        <v>-46.812354999999997</v>
      </c>
      <c r="E229" s="65">
        <v>12000000000</v>
      </c>
      <c r="F229" s="65">
        <v>-64.340362999999996</v>
      </c>
    </row>
    <row r="230" spans="2:6" x14ac:dyDescent="0.25">
      <c r="B230" s="65">
        <v>12000000000</v>
      </c>
      <c r="C230" s="65">
        <v>-46.809528</v>
      </c>
      <c r="E230" s="65">
        <v>12000000000</v>
      </c>
      <c r="F230" s="65">
        <v>-64.337135000000004</v>
      </c>
    </row>
    <row r="231" spans="2:6" x14ac:dyDescent="0.25">
      <c r="B231" s="65">
        <v>12000000000</v>
      </c>
      <c r="C231" s="65">
        <v>-46.810595999999997</v>
      </c>
      <c r="E231" s="65">
        <v>12000000000</v>
      </c>
      <c r="F231" s="65">
        <v>-64.349143999999995</v>
      </c>
    </row>
    <row r="232" spans="2:6" x14ac:dyDescent="0.25">
      <c r="B232" s="65">
        <v>12000000000</v>
      </c>
      <c r="C232" s="65">
        <v>-46.811115000000001</v>
      </c>
      <c r="E232" s="65">
        <v>12000000000</v>
      </c>
      <c r="F232" s="65">
        <v>-64.425522000000001</v>
      </c>
    </row>
    <row r="233" spans="2:6" x14ac:dyDescent="0.25">
      <c r="B233" s="65">
        <v>12000000000</v>
      </c>
      <c r="C233" s="65">
        <v>-46.815272999999998</v>
      </c>
      <c r="E233" s="65">
        <v>12000000000</v>
      </c>
      <c r="F233" s="65">
        <v>-64.432456999999999</v>
      </c>
    </row>
    <row r="234" spans="2:6" x14ac:dyDescent="0.25">
      <c r="B234" s="65">
        <v>12000000000</v>
      </c>
      <c r="C234" s="65">
        <v>-46.813994999999998</v>
      </c>
      <c r="E234" s="65">
        <v>12000000000</v>
      </c>
      <c r="F234" s="65">
        <v>-64.401031000000003</v>
      </c>
    </row>
    <row r="235" spans="2:6" x14ac:dyDescent="0.25">
      <c r="B235" s="65">
        <v>12000000000</v>
      </c>
      <c r="C235" s="65">
        <v>-46.816108999999997</v>
      </c>
      <c r="E235" s="65">
        <v>12000000000</v>
      </c>
      <c r="F235" s="65">
        <v>-64.310676999999998</v>
      </c>
    </row>
    <row r="236" spans="2:6" x14ac:dyDescent="0.25">
      <c r="B236" s="65">
        <v>12000000000</v>
      </c>
      <c r="C236" s="65">
        <v>-46.809795000000001</v>
      </c>
      <c r="E236" s="65">
        <v>12000000000</v>
      </c>
      <c r="F236" s="65">
        <v>-64.278503000000001</v>
      </c>
    </row>
    <row r="237" spans="2:6" x14ac:dyDescent="0.25">
      <c r="B237" s="65">
        <v>12000000000</v>
      </c>
      <c r="C237" s="65">
        <v>-46.808886999999999</v>
      </c>
      <c r="E237" s="65">
        <v>12000000000</v>
      </c>
      <c r="F237" s="65">
        <v>-64.251105999999993</v>
      </c>
    </row>
    <row r="238" spans="2:6" x14ac:dyDescent="0.25">
      <c r="B238" s="65">
        <v>12000000000</v>
      </c>
      <c r="C238" s="65">
        <v>-46.808315</v>
      </c>
      <c r="E238" s="65">
        <v>12000000000</v>
      </c>
      <c r="F238" s="65">
        <v>-64.264786000000001</v>
      </c>
    </row>
    <row r="239" spans="2:6" x14ac:dyDescent="0.25">
      <c r="B239" s="65">
        <v>12000000000</v>
      </c>
      <c r="C239" s="65">
        <v>-46.812781999999999</v>
      </c>
      <c r="E239" s="65">
        <v>12000000000</v>
      </c>
      <c r="F239" s="65">
        <v>-64.261215000000007</v>
      </c>
    </row>
    <row r="240" spans="2:6" x14ac:dyDescent="0.25">
      <c r="B240" s="65">
        <v>12000000000</v>
      </c>
      <c r="C240" s="65">
        <v>-46.811359000000003</v>
      </c>
      <c r="E240" s="65">
        <v>12000000000</v>
      </c>
      <c r="F240" s="65">
        <v>-64.263496000000004</v>
      </c>
    </row>
    <row r="241" spans="2:6" x14ac:dyDescent="0.25">
      <c r="B241" s="65">
        <v>12000000000</v>
      </c>
      <c r="C241" s="65">
        <v>-46.806870000000004</v>
      </c>
      <c r="E241" s="65">
        <v>12000000000</v>
      </c>
      <c r="F241" s="65">
        <v>-64.290137999999999</v>
      </c>
    </row>
    <row r="242" spans="2:6" x14ac:dyDescent="0.25">
      <c r="B242" s="65">
        <v>12000000000</v>
      </c>
      <c r="C242" s="65">
        <v>-46.806823999999999</v>
      </c>
      <c r="E242" s="65">
        <v>12000000000</v>
      </c>
      <c r="F242" s="65">
        <v>-64.240645999999998</v>
      </c>
    </row>
    <row r="243" spans="2:6" x14ac:dyDescent="0.25">
      <c r="B243" s="65">
        <v>12000000000</v>
      </c>
      <c r="C243" s="65">
        <v>-46.808059999999998</v>
      </c>
      <c r="E243" s="65">
        <v>12000000000</v>
      </c>
      <c r="F243" s="65">
        <v>-64.261757000000003</v>
      </c>
    </row>
    <row r="244" spans="2:6" x14ac:dyDescent="0.25">
      <c r="B244" s="65">
        <v>12000000000</v>
      </c>
      <c r="C244" s="65">
        <v>-46.806576</v>
      </c>
      <c r="E244" s="65">
        <v>12000000000</v>
      </c>
      <c r="F244" s="65">
        <v>-64.241020000000006</v>
      </c>
    </row>
    <row r="245" spans="2:6" x14ac:dyDescent="0.25">
      <c r="B245" s="65">
        <v>12000000000</v>
      </c>
      <c r="C245" s="65">
        <v>-46.807209</v>
      </c>
      <c r="E245" s="65">
        <v>12000000000</v>
      </c>
      <c r="F245" s="65">
        <v>-64.287200999999996</v>
      </c>
    </row>
    <row r="246" spans="2:6" x14ac:dyDescent="0.25">
      <c r="B246" s="65">
        <v>12000000000</v>
      </c>
      <c r="C246" s="65">
        <v>-46.806423000000002</v>
      </c>
      <c r="E246" s="65">
        <v>12000000000</v>
      </c>
      <c r="F246" s="65">
        <v>-64.295715000000001</v>
      </c>
    </row>
    <row r="247" spans="2:6" x14ac:dyDescent="0.25">
      <c r="B247" s="65">
        <v>12000000000</v>
      </c>
      <c r="C247" s="65">
        <v>-46.807971999999999</v>
      </c>
      <c r="E247" s="65">
        <v>12000000000</v>
      </c>
      <c r="F247" s="65">
        <v>-64.277321000000001</v>
      </c>
    </row>
    <row r="248" spans="2:6" x14ac:dyDescent="0.25">
      <c r="B248" s="65">
        <v>12000000000</v>
      </c>
      <c r="C248" s="65">
        <v>-46.812336000000002</v>
      </c>
      <c r="E248" s="65">
        <v>12000000000</v>
      </c>
      <c r="F248" s="65">
        <v>-64.296013000000002</v>
      </c>
    </row>
    <row r="249" spans="2:6" x14ac:dyDescent="0.25">
      <c r="B249" s="65">
        <v>12000000000</v>
      </c>
      <c r="C249" s="65">
        <v>-46.817233999999999</v>
      </c>
      <c r="E249" s="65">
        <v>12000000000</v>
      </c>
      <c r="F249" s="65">
        <v>-64.258751000000004</v>
      </c>
    </row>
    <row r="250" spans="2:6" x14ac:dyDescent="0.25">
      <c r="B250" s="65">
        <v>12000000000</v>
      </c>
      <c r="C250" s="65">
        <v>-46.818793999999997</v>
      </c>
      <c r="E250" s="65">
        <v>12000000000</v>
      </c>
      <c r="F250" s="65">
        <v>-64.296843999999993</v>
      </c>
    </row>
    <row r="251" spans="2:6" x14ac:dyDescent="0.25">
      <c r="B251" s="65">
        <v>12000000000</v>
      </c>
      <c r="C251" s="65">
        <v>-46.821171</v>
      </c>
      <c r="E251" s="65">
        <v>12000000000</v>
      </c>
      <c r="F251" s="65">
        <v>-64.276557999999994</v>
      </c>
    </row>
    <row r="252" spans="2:6" x14ac:dyDescent="0.25">
      <c r="B252" s="65">
        <v>12000000000</v>
      </c>
      <c r="C252" s="65">
        <v>-46.816647000000003</v>
      </c>
      <c r="E252" s="65">
        <v>12000000000</v>
      </c>
      <c r="F252" s="65">
        <v>-64.289894000000004</v>
      </c>
    </row>
    <row r="253" spans="2:6" x14ac:dyDescent="0.25">
      <c r="B253" s="65">
        <v>12000000000</v>
      </c>
      <c r="C253" s="65">
        <v>-46.821742999999998</v>
      </c>
      <c r="E253" s="65">
        <v>12000000000</v>
      </c>
      <c r="F253" s="65">
        <v>-64.267394999999993</v>
      </c>
    </row>
    <row r="254" spans="2:6" x14ac:dyDescent="0.25">
      <c r="B254" s="65">
        <v>12000000000</v>
      </c>
      <c r="C254" s="65">
        <v>-46.819122</v>
      </c>
      <c r="E254" s="65">
        <v>12000000000</v>
      </c>
      <c r="F254" s="65">
        <v>-64.250434999999996</v>
      </c>
    </row>
    <row r="255" spans="2:6" x14ac:dyDescent="0.25">
      <c r="B255" s="65">
        <v>12000000000</v>
      </c>
      <c r="C255" s="65">
        <v>-46.824790999999998</v>
      </c>
      <c r="E255" s="65">
        <v>12000000000</v>
      </c>
      <c r="F255" s="65">
        <v>-64.281227000000001</v>
      </c>
    </row>
    <row r="256" spans="2:6" x14ac:dyDescent="0.25">
      <c r="B256" s="65">
        <v>12000000000</v>
      </c>
      <c r="C256" s="65">
        <v>-46.826546</v>
      </c>
      <c r="E256" s="65">
        <v>12000000000</v>
      </c>
      <c r="F256" s="65">
        <v>-64.253708000000003</v>
      </c>
    </row>
    <row r="257" spans="2:6" x14ac:dyDescent="0.25">
      <c r="B257" s="65">
        <v>12000000000</v>
      </c>
      <c r="C257" s="65">
        <v>-46.826908000000003</v>
      </c>
      <c r="E257" s="65">
        <v>12000000000</v>
      </c>
      <c r="F257" s="65">
        <v>-64.210609000000005</v>
      </c>
    </row>
    <row r="258" spans="2:6" x14ac:dyDescent="0.25">
      <c r="B258" s="65">
        <v>12000000000</v>
      </c>
      <c r="C258" s="65">
        <v>-46.831775999999998</v>
      </c>
      <c r="E258" s="65">
        <v>12000000000</v>
      </c>
      <c r="F258" s="65">
        <v>-64.184128000000001</v>
      </c>
    </row>
    <row r="259" spans="2:6" x14ac:dyDescent="0.25">
      <c r="B259" s="65">
        <v>12000000000</v>
      </c>
      <c r="C259" s="65">
        <v>-46.832363000000001</v>
      </c>
      <c r="E259" s="65">
        <v>12000000000</v>
      </c>
      <c r="F259" s="65">
        <v>-64.173393000000004</v>
      </c>
    </row>
    <row r="260" spans="2:6" x14ac:dyDescent="0.25">
      <c r="B260" s="65">
        <v>12000000000</v>
      </c>
      <c r="C260" s="65">
        <v>-46.825119000000001</v>
      </c>
      <c r="E260" s="65">
        <v>12000000000</v>
      </c>
      <c r="F260" s="65">
        <v>-64.245643999999999</v>
      </c>
    </row>
    <row r="261" spans="2:6" x14ac:dyDescent="0.25">
      <c r="B261" s="65">
        <v>12000000000</v>
      </c>
      <c r="C261" s="65">
        <v>-46.815845000000003</v>
      </c>
      <c r="E261" s="65">
        <v>12000000000</v>
      </c>
      <c r="F261" s="65">
        <v>-64.243813000000003</v>
      </c>
    </row>
    <row r="262" spans="2:6" x14ac:dyDescent="0.25">
      <c r="B262" s="65">
        <v>12000000000</v>
      </c>
      <c r="C262" s="65">
        <v>-46.807724</v>
      </c>
      <c r="E262" s="65">
        <v>12000000000</v>
      </c>
      <c r="F262" s="65">
        <v>-64.263167999999993</v>
      </c>
    </row>
    <row r="263" spans="2:6" x14ac:dyDescent="0.25">
      <c r="B263" s="65">
        <v>12000000000</v>
      </c>
      <c r="C263" s="65">
        <v>-46.809882999999999</v>
      </c>
      <c r="E263" s="65">
        <v>12000000000</v>
      </c>
      <c r="F263" s="65">
        <v>-64.251807999999997</v>
      </c>
    </row>
    <row r="264" spans="2:6" x14ac:dyDescent="0.25">
      <c r="B264" s="65">
        <v>12000000000</v>
      </c>
      <c r="C264" s="65">
        <v>-46.814751000000001</v>
      </c>
      <c r="E264" s="65">
        <v>12000000000</v>
      </c>
      <c r="F264" s="65">
        <v>-64.258529999999993</v>
      </c>
    </row>
    <row r="265" spans="2:6" x14ac:dyDescent="0.25">
      <c r="B265" s="65">
        <v>12000000000</v>
      </c>
      <c r="C265" s="65">
        <v>-46.819870000000002</v>
      </c>
      <c r="E265" s="65">
        <v>12000000000</v>
      </c>
      <c r="F265" s="65">
        <v>-64.265793000000002</v>
      </c>
    </row>
    <row r="266" spans="2:6" x14ac:dyDescent="0.25">
      <c r="B266" s="65">
        <v>12000000000</v>
      </c>
      <c r="C266" s="65">
        <v>-46.821765999999997</v>
      </c>
      <c r="E266" s="65">
        <v>12000000000</v>
      </c>
      <c r="F266" s="65">
        <v>-64.267578</v>
      </c>
    </row>
    <row r="267" spans="2:6" x14ac:dyDescent="0.25">
      <c r="B267" s="65">
        <v>12000000000</v>
      </c>
      <c r="C267" s="65">
        <v>-46.822600999999999</v>
      </c>
      <c r="E267" s="65">
        <v>12000000000</v>
      </c>
      <c r="F267" s="65">
        <v>-64.275497000000001</v>
      </c>
    </row>
    <row r="268" spans="2:6" x14ac:dyDescent="0.25">
      <c r="B268" s="65">
        <v>12000000000</v>
      </c>
      <c r="C268" s="65">
        <v>-46.822215999999997</v>
      </c>
      <c r="E268" s="65">
        <v>12000000000</v>
      </c>
      <c r="F268" s="65">
        <v>-64.280784999999995</v>
      </c>
    </row>
    <row r="269" spans="2:6" x14ac:dyDescent="0.25">
      <c r="B269" s="65">
        <v>12000000000</v>
      </c>
      <c r="C269" s="65">
        <v>-46.821648000000003</v>
      </c>
      <c r="E269" s="65">
        <v>12000000000</v>
      </c>
      <c r="F269" s="65">
        <v>-64.288505999999998</v>
      </c>
    </row>
    <row r="270" spans="2:6" x14ac:dyDescent="0.25">
      <c r="B270" s="65">
        <v>12000000000</v>
      </c>
      <c r="C270" s="65">
        <v>-46.819533999999997</v>
      </c>
      <c r="E270" s="65">
        <v>12000000000</v>
      </c>
      <c r="F270" s="65">
        <v>-64.325614999999999</v>
      </c>
    </row>
    <row r="271" spans="2:6" x14ac:dyDescent="0.25">
      <c r="B271" s="65">
        <v>12000000000</v>
      </c>
      <c r="C271" s="65">
        <v>-46.820782000000001</v>
      </c>
      <c r="E271" s="65">
        <v>12000000000</v>
      </c>
      <c r="F271" s="65">
        <v>-64.308678</v>
      </c>
    </row>
    <row r="272" spans="2:6" x14ac:dyDescent="0.25">
      <c r="B272" s="65">
        <v>12000000000</v>
      </c>
      <c r="C272" s="65">
        <v>-46.823008999999999</v>
      </c>
      <c r="E272" s="65">
        <v>12000000000</v>
      </c>
      <c r="F272" s="65">
        <v>-64.296608000000006</v>
      </c>
    </row>
    <row r="273" spans="2:6" x14ac:dyDescent="0.25">
      <c r="B273" s="65">
        <v>12000000000</v>
      </c>
      <c r="C273" s="65">
        <v>-46.825695000000003</v>
      </c>
      <c r="E273" s="65">
        <v>12000000000</v>
      </c>
      <c r="F273" s="65">
        <v>-64.247085999999996</v>
      </c>
    </row>
    <row r="274" spans="2:6" x14ac:dyDescent="0.25">
      <c r="B274" s="65" t="s">
        <v>23</v>
      </c>
      <c r="E274" s="65" t="s">
        <v>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0312SSM</vt:lpstr>
      <vt:lpstr>Mapping</vt:lpstr>
      <vt:lpstr>CL &amp; Data</vt:lpstr>
      <vt:lpstr>Isolations</vt:lpstr>
      <vt:lpstr>IF Response</vt:lpstr>
      <vt:lpstr>CLvsLO</vt:lpstr>
      <vt:lpstr>IP3</vt:lpstr>
      <vt:lpstr>LO HrmA</vt:lpstr>
      <vt:lpstr>LO HrmB</vt:lpstr>
      <vt:lpstr>2Rx2L</vt:lpstr>
      <vt:lpstr>5Rx0L</vt:lpstr>
      <vt:lpstr>5Rx5L</vt:lpstr>
      <vt:lpstr>2Ix1L</vt:lpstr>
      <vt:lpstr>5Ix0L</vt:lpstr>
      <vt:lpstr>5Ix5L</vt:lpstr>
      <vt:lpstr>'0312SSM'!Amp_Diff_2_3</vt:lpstr>
      <vt:lpstr>'0312SSM'!Amp_Diff_2_3_2</vt:lpstr>
      <vt:lpstr>'0312SSM'!Amp_Diff_2_4</vt:lpstr>
      <vt:lpstr>'0312SSM'!Common_RL</vt:lpstr>
      <vt:lpstr>'0312SSM'!IL_1_4</vt:lpstr>
      <vt:lpstr>'0312SSM'!IL_1_4_2</vt:lpstr>
      <vt:lpstr>'0312SSM'!Iso_2_3</vt:lpstr>
      <vt:lpstr>'0312SSM'!Iso_2_3_2</vt:lpstr>
      <vt:lpstr>'0312SSM'!Iso_2_4</vt:lpstr>
      <vt:lpstr>'0312SSM'!Iso_2_4_2</vt:lpstr>
      <vt:lpstr>'0312SSM'!Output_3_RL</vt:lpstr>
      <vt:lpstr>'0312SSM'!Output_4_RL</vt:lpstr>
      <vt:lpstr>'0312SSM'!Phase_Diff_2_3_1</vt:lpstr>
      <vt:lpstr>'0312SSM'!Phase_Diff_2_3_2</vt:lpstr>
      <vt:lpstr>'0312SSM'!Phase_Diff_2_4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2021-07-22T18:30:06Z</dcterms:modified>
</cp:coreProperties>
</file>