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12BAAE26-CFA2-4E1C-9F85-FB5E0D3D160E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320L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'0320L'!$G$2:$G$868</definedName>
    <definedName name="Amp_Diff_2_3_2" localSheetId="0">'0320L'!$P$2:$P$836</definedName>
    <definedName name="Amp_Diff_2_4" localSheetId="0">'0320L'!$H$2:$H$868</definedName>
    <definedName name="Common_RL" localSheetId="0">'0320L'!$D$2:$D$868</definedName>
    <definedName name="IL_1_4" localSheetId="0">'0320L'!$A$2:$C$868</definedName>
    <definedName name="IL_1_4_2" localSheetId="0">'0320L'!$O$2:$O$836</definedName>
    <definedName name="Iso_2_3" localSheetId="0">'0320L'!$K$2:$K$868</definedName>
    <definedName name="Iso_2_3_2" localSheetId="0">'0320L'!$R$2:$R$836</definedName>
    <definedName name="Iso_2_4" localSheetId="0">'0320L'!$L$2:$L$868</definedName>
    <definedName name="Iso_2_4_2" localSheetId="0">'0320L'!$S$2:$T$836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'0320L'!$E$2:$E$868</definedName>
    <definedName name="Output_4_RL" localSheetId="0">'0320L'!$F$2:$F$868</definedName>
    <definedName name="Phase_Diff_2_3" localSheetId="0">'0320L'!#REF!</definedName>
    <definedName name="Phase_Diff_2_3_1" localSheetId="0">'0320L'!$I$2:$I$868</definedName>
    <definedName name="Phase_Diff_2_3_2" localSheetId="0">'0320L'!$Q$2:$Q$836</definedName>
    <definedName name="Phase_Diff_2_4" localSheetId="0">'0320L'!$J$2:$J$868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W14" i="26" l="1"/>
  <c r="W20" i="26"/>
  <c r="X37" i="26"/>
  <c r="X43" i="26"/>
  <c r="W46" i="26"/>
  <c r="W52" i="26"/>
  <c r="W9" i="26"/>
  <c r="D13" i="26"/>
  <c r="D14" i="26"/>
  <c r="D16" i="26"/>
  <c r="D25" i="26"/>
  <c r="D26" i="26"/>
  <c r="D28" i="26"/>
  <c r="D30" i="26"/>
  <c r="E34" i="26"/>
  <c r="D38" i="26"/>
  <c r="E40" i="26"/>
  <c r="D44" i="26"/>
  <c r="E44" i="26"/>
  <c r="D47" i="26"/>
  <c r="E48" i="26"/>
  <c r="E50" i="26"/>
  <c r="D53" i="26"/>
  <c r="E53" i="26"/>
  <c r="D54" i="26"/>
  <c r="E56" i="26"/>
  <c r="D57" i="26"/>
  <c r="E57" i="26"/>
  <c r="D58" i="26"/>
  <c r="E58" i="26"/>
  <c r="E59" i="26"/>
  <c r="E9" i="26"/>
  <c r="D9" i="26"/>
  <c r="W5" i="26"/>
  <c r="W24" i="26" s="1"/>
  <c r="X5" i="26"/>
  <c r="X27" i="26" s="1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" i="25"/>
  <c r="AE3" i="25"/>
  <c r="AD55" i="25"/>
  <c r="AC55" i="25"/>
  <c r="AB55" i="25"/>
  <c r="AA55" i="25"/>
  <c r="Z55" i="25"/>
  <c r="Y55" i="25"/>
  <c r="U59" i="26" s="1"/>
  <c r="AD54" i="25"/>
  <c r="AC54" i="25"/>
  <c r="AB54" i="25"/>
  <c r="AA54" i="25"/>
  <c r="W58" i="26" s="1"/>
  <c r="Z54" i="25"/>
  <c r="Y54" i="25"/>
  <c r="U58" i="26" s="1"/>
  <c r="AD53" i="25"/>
  <c r="AC53" i="25"/>
  <c r="AB53" i="25"/>
  <c r="AA53" i="25"/>
  <c r="Z53" i="25"/>
  <c r="Y53" i="25"/>
  <c r="AD52" i="25"/>
  <c r="AC52" i="25"/>
  <c r="AB52" i="25"/>
  <c r="AA52" i="25"/>
  <c r="W56" i="26" s="1"/>
  <c r="Z52" i="25"/>
  <c r="Y52" i="25"/>
  <c r="AD51" i="25"/>
  <c r="AC51" i="25"/>
  <c r="AB51" i="25"/>
  <c r="AA51" i="25"/>
  <c r="Z51" i="25"/>
  <c r="Y51" i="25"/>
  <c r="AD50" i="25"/>
  <c r="AC50" i="25"/>
  <c r="AB50" i="25"/>
  <c r="AA50" i="25"/>
  <c r="Z50" i="25"/>
  <c r="Y50" i="25"/>
  <c r="U54" i="26" s="1"/>
  <c r="AD49" i="25"/>
  <c r="AC49" i="25"/>
  <c r="AB49" i="25"/>
  <c r="AA49" i="25"/>
  <c r="Z49" i="25"/>
  <c r="Y49" i="25"/>
  <c r="AD48" i="25"/>
  <c r="AC48" i="25"/>
  <c r="AB48" i="25"/>
  <c r="AA48" i="25"/>
  <c r="Z48" i="25"/>
  <c r="Y48" i="25"/>
  <c r="AD47" i="25"/>
  <c r="AC47" i="25"/>
  <c r="AB47" i="25"/>
  <c r="AA47" i="25"/>
  <c r="Z47" i="25"/>
  <c r="Y47" i="25"/>
  <c r="AD46" i="25"/>
  <c r="AC46" i="25"/>
  <c r="AB46" i="25"/>
  <c r="AA46" i="25"/>
  <c r="W50" i="26" s="1"/>
  <c r="Z46" i="25"/>
  <c r="Y46" i="25"/>
  <c r="AD45" i="25"/>
  <c r="AC45" i="25"/>
  <c r="AB45" i="25"/>
  <c r="AA45" i="25"/>
  <c r="Z45" i="25"/>
  <c r="Y45" i="25"/>
  <c r="AD44" i="25"/>
  <c r="AC44" i="25"/>
  <c r="AB44" i="25"/>
  <c r="AA44" i="25"/>
  <c r="Z44" i="25"/>
  <c r="Y44" i="25"/>
  <c r="AD43" i="25"/>
  <c r="AC43" i="25"/>
  <c r="AB43" i="25"/>
  <c r="AA43" i="25"/>
  <c r="Z43" i="25"/>
  <c r="Y43" i="25"/>
  <c r="AD42" i="25"/>
  <c r="AC42" i="25"/>
  <c r="AB42" i="25"/>
  <c r="AA42" i="25"/>
  <c r="Z42" i="25"/>
  <c r="Y42" i="25"/>
  <c r="AD41" i="25"/>
  <c r="AC41" i="25"/>
  <c r="AB41" i="25"/>
  <c r="AA41" i="25"/>
  <c r="Z41" i="25"/>
  <c r="Y41" i="25"/>
  <c r="AD40" i="25"/>
  <c r="AC40" i="25"/>
  <c r="AB40" i="25"/>
  <c r="AA40" i="25"/>
  <c r="Z40" i="25"/>
  <c r="Y40" i="25"/>
  <c r="AD39" i="25"/>
  <c r="AC39" i="25"/>
  <c r="AB39" i="25"/>
  <c r="AA39" i="25"/>
  <c r="Z39" i="25"/>
  <c r="Y39" i="25"/>
  <c r="AD38" i="25"/>
  <c r="AC38" i="25"/>
  <c r="AB38" i="25"/>
  <c r="AA38" i="25"/>
  <c r="Z38" i="25"/>
  <c r="Y38" i="25"/>
  <c r="AD37" i="25"/>
  <c r="AC37" i="25"/>
  <c r="AB37" i="25"/>
  <c r="AA37" i="25"/>
  <c r="Z37" i="25"/>
  <c r="Y37" i="25"/>
  <c r="U41" i="26" s="1"/>
  <c r="AD36" i="25"/>
  <c r="AC36" i="25"/>
  <c r="AB36" i="25"/>
  <c r="AA36" i="25"/>
  <c r="Z36" i="25"/>
  <c r="Y36" i="25"/>
  <c r="AD35" i="25"/>
  <c r="AC35" i="25"/>
  <c r="AB35" i="25"/>
  <c r="AA35" i="25"/>
  <c r="Z35" i="25"/>
  <c r="Y35" i="25"/>
  <c r="AD34" i="25"/>
  <c r="AC34" i="25"/>
  <c r="AB34" i="25"/>
  <c r="AA34" i="25"/>
  <c r="Z34" i="25"/>
  <c r="Y34" i="25"/>
  <c r="AD33" i="25"/>
  <c r="AC33" i="25"/>
  <c r="AB33" i="25"/>
  <c r="AA33" i="25"/>
  <c r="Z33" i="25"/>
  <c r="Y33" i="25"/>
  <c r="AD32" i="25"/>
  <c r="AC32" i="25"/>
  <c r="AB32" i="25"/>
  <c r="AA32" i="25"/>
  <c r="Z32" i="25"/>
  <c r="Y32" i="25"/>
  <c r="AD31" i="25"/>
  <c r="AC31" i="25"/>
  <c r="AB31" i="25"/>
  <c r="AA31" i="25"/>
  <c r="Z31" i="25"/>
  <c r="Y31" i="25"/>
  <c r="AD30" i="25"/>
  <c r="AC30" i="25"/>
  <c r="AB30" i="25"/>
  <c r="AA30" i="25"/>
  <c r="Z30" i="25"/>
  <c r="Y30" i="25"/>
  <c r="U34" i="26" s="1"/>
  <c r="AD29" i="25"/>
  <c r="AC29" i="25"/>
  <c r="AB29" i="25"/>
  <c r="AA29" i="25"/>
  <c r="Z29" i="25"/>
  <c r="Y29" i="25"/>
  <c r="AD28" i="25"/>
  <c r="AC28" i="25"/>
  <c r="AB28" i="25"/>
  <c r="AA28" i="25"/>
  <c r="Z28" i="25"/>
  <c r="Y28" i="25"/>
  <c r="U32" i="26" s="1"/>
  <c r="AD27" i="25"/>
  <c r="AC27" i="25"/>
  <c r="AB27" i="25"/>
  <c r="AA27" i="25"/>
  <c r="Z27" i="25"/>
  <c r="Y27" i="25"/>
  <c r="AD26" i="25"/>
  <c r="AC26" i="25"/>
  <c r="AB26" i="25"/>
  <c r="AA26" i="25"/>
  <c r="Z26" i="25"/>
  <c r="Y26" i="25"/>
  <c r="U30" i="26" s="1"/>
  <c r="AD25" i="25"/>
  <c r="AC25" i="25"/>
  <c r="AB25" i="25"/>
  <c r="X29" i="26" s="1"/>
  <c r="AA25" i="25"/>
  <c r="Z25" i="25"/>
  <c r="Y25" i="25"/>
  <c r="AD24" i="25"/>
  <c r="AC24" i="25"/>
  <c r="AB24" i="25"/>
  <c r="AA24" i="25"/>
  <c r="Z24" i="25"/>
  <c r="Y24" i="25"/>
  <c r="U28" i="26" s="1"/>
  <c r="AD23" i="25"/>
  <c r="AC23" i="25"/>
  <c r="AB23" i="25"/>
  <c r="AA23" i="25"/>
  <c r="Z23" i="25"/>
  <c r="Y23" i="25"/>
  <c r="AD22" i="25"/>
  <c r="AC22" i="25"/>
  <c r="AB22" i="25"/>
  <c r="AA22" i="25"/>
  <c r="W26" i="26" s="1"/>
  <c r="Z22" i="25"/>
  <c r="Y22" i="25"/>
  <c r="AD21" i="25"/>
  <c r="AC21" i="25"/>
  <c r="AB21" i="25"/>
  <c r="AA21" i="25"/>
  <c r="Z21" i="25"/>
  <c r="Y21" i="25"/>
  <c r="AD20" i="25"/>
  <c r="AC20" i="25"/>
  <c r="AB20" i="25"/>
  <c r="AA20" i="25"/>
  <c r="Z20" i="25"/>
  <c r="Y20" i="25"/>
  <c r="U24" i="26" s="1"/>
  <c r="AD19" i="25"/>
  <c r="AC19" i="25"/>
  <c r="AB19" i="25"/>
  <c r="AA19" i="25"/>
  <c r="Z19" i="25"/>
  <c r="Y19" i="25"/>
  <c r="AD18" i="25"/>
  <c r="AC18" i="25"/>
  <c r="AB18" i="25"/>
  <c r="AA18" i="25"/>
  <c r="Z18" i="25"/>
  <c r="Y18" i="25"/>
  <c r="U22" i="26" s="1"/>
  <c r="AD17" i="25"/>
  <c r="AC17" i="25"/>
  <c r="AB17" i="25"/>
  <c r="X21" i="26" s="1"/>
  <c r="AA17" i="25"/>
  <c r="Z17" i="25"/>
  <c r="Y17" i="25"/>
  <c r="AD16" i="25"/>
  <c r="AC16" i="25"/>
  <c r="AB16" i="25"/>
  <c r="X20" i="26" s="1"/>
  <c r="AA16" i="25"/>
  <c r="Z16" i="25"/>
  <c r="Y16" i="25"/>
  <c r="AD15" i="25"/>
  <c r="AC15" i="25"/>
  <c r="AB15" i="25"/>
  <c r="AA15" i="25"/>
  <c r="Z15" i="25"/>
  <c r="Y15" i="25"/>
  <c r="AD14" i="25"/>
  <c r="AC14" i="25"/>
  <c r="AB14" i="25"/>
  <c r="AA14" i="25"/>
  <c r="Z14" i="25"/>
  <c r="Y14" i="25"/>
  <c r="U18" i="26" s="1"/>
  <c r="AD13" i="25"/>
  <c r="AC13" i="25"/>
  <c r="AB13" i="25"/>
  <c r="AA13" i="25"/>
  <c r="Z13" i="25"/>
  <c r="Y13" i="25"/>
  <c r="AD12" i="25"/>
  <c r="AC12" i="25"/>
  <c r="AB12" i="25"/>
  <c r="AA12" i="25"/>
  <c r="Z12" i="25"/>
  <c r="Y12" i="25"/>
  <c r="U16" i="26" s="1"/>
  <c r="AD11" i="25"/>
  <c r="AC11" i="25"/>
  <c r="AB11" i="25"/>
  <c r="X15" i="26" s="1"/>
  <c r="AA11" i="25"/>
  <c r="Z11" i="25"/>
  <c r="Y11" i="25"/>
  <c r="AD10" i="25"/>
  <c r="AC10" i="25"/>
  <c r="AB10" i="25"/>
  <c r="AA10" i="25"/>
  <c r="Z10" i="25"/>
  <c r="Y10" i="25"/>
  <c r="U14" i="26" s="1"/>
  <c r="AD9" i="25"/>
  <c r="AC9" i="25"/>
  <c r="AB9" i="25"/>
  <c r="AA9" i="25"/>
  <c r="Z9" i="25"/>
  <c r="Y9" i="25"/>
  <c r="AD8" i="25"/>
  <c r="AC8" i="25"/>
  <c r="AB8" i="25"/>
  <c r="AA8" i="25"/>
  <c r="Z8" i="25"/>
  <c r="Y8" i="25"/>
  <c r="U12" i="26" s="1"/>
  <c r="AD7" i="25"/>
  <c r="AC7" i="25"/>
  <c r="AB7" i="25"/>
  <c r="AA7" i="25"/>
  <c r="Z7" i="25"/>
  <c r="Y7" i="25"/>
  <c r="AD6" i="25"/>
  <c r="AC6" i="25"/>
  <c r="AB6" i="25"/>
  <c r="AA6" i="25"/>
  <c r="Z6" i="25"/>
  <c r="Y6" i="25"/>
  <c r="AD5" i="25"/>
  <c r="AC5" i="25"/>
  <c r="AB5" i="25"/>
  <c r="AA5" i="25"/>
  <c r="Z5" i="25"/>
  <c r="Y5" i="25"/>
  <c r="U5" i="26" s="1"/>
  <c r="AD3" i="25"/>
  <c r="AC3" i="25"/>
  <c r="AB3" i="25"/>
  <c r="AA3" i="25"/>
  <c r="Z3" i="25"/>
  <c r="Y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K55" i="25"/>
  <c r="J55" i="25"/>
  <c r="I55" i="25"/>
  <c r="H55" i="25"/>
  <c r="G55" i="25"/>
  <c r="F55" i="25"/>
  <c r="D59" i="26" s="1"/>
  <c r="K54" i="25"/>
  <c r="J54" i="25"/>
  <c r="I54" i="25"/>
  <c r="H54" i="25"/>
  <c r="G54" i="25"/>
  <c r="F54" i="25"/>
  <c r="K53" i="25"/>
  <c r="J53" i="25"/>
  <c r="I53" i="25"/>
  <c r="H53" i="25"/>
  <c r="G53" i="25"/>
  <c r="F53" i="25"/>
  <c r="K52" i="25"/>
  <c r="J52" i="25"/>
  <c r="I52" i="25"/>
  <c r="H52" i="25"/>
  <c r="G52" i="25"/>
  <c r="F52" i="25"/>
  <c r="K51" i="25"/>
  <c r="J51" i="25"/>
  <c r="I51" i="25"/>
  <c r="H51" i="25"/>
  <c r="G51" i="25"/>
  <c r="F51" i="25"/>
  <c r="K50" i="25"/>
  <c r="J50" i="25"/>
  <c r="I50" i="25"/>
  <c r="H50" i="25"/>
  <c r="G50" i="25"/>
  <c r="F50" i="25"/>
  <c r="K49" i="25"/>
  <c r="J49" i="25"/>
  <c r="I49" i="25"/>
  <c r="H49" i="25"/>
  <c r="G49" i="25"/>
  <c r="F49" i="25"/>
  <c r="K48" i="25"/>
  <c r="J48" i="25"/>
  <c r="I48" i="25"/>
  <c r="H48" i="25"/>
  <c r="G48" i="25"/>
  <c r="E52" i="26" s="1"/>
  <c r="F48" i="25"/>
  <c r="K47" i="25"/>
  <c r="J47" i="25"/>
  <c r="I47" i="25"/>
  <c r="H47" i="25"/>
  <c r="G47" i="25"/>
  <c r="F47" i="25"/>
  <c r="K46" i="25"/>
  <c r="J46" i="25"/>
  <c r="I46" i="25"/>
  <c r="H46" i="25"/>
  <c r="G46" i="25"/>
  <c r="F46" i="25"/>
  <c r="K45" i="25"/>
  <c r="J45" i="25"/>
  <c r="I45" i="25"/>
  <c r="H45" i="25"/>
  <c r="G45" i="25"/>
  <c r="F45" i="25"/>
  <c r="D49" i="26" s="1"/>
  <c r="K44" i="25"/>
  <c r="J44" i="25"/>
  <c r="I44" i="25"/>
  <c r="H44" i="25"/>
  <c r="G44" i="25"/>
  <c r="F44" i="25"/>
  <c r="K43" i="25"/>
  <c r="J43" i="25"/>
  <c r="I43" i="25"/>
  <c r="H43" i="25"/>
  <c r="G43" i="25"/>
  <c r="F43" i="25"/>
  <c r="K42" i="25"/>
  <c r="J42" i="25"/>
  <c r="I42" i="25"/>
  <c r="H42" i="25"/>
  <c r="G42" i="25"/>
  <c r="F42" i="25"/>
  <c r="K41" i="25"/>
  <c r="J41" i="25"/>
  <c r="I41" i="25"/>
  <c r="H41" i="25"/>
  <c r="G41" i="25"/>
  <c r="F41" i="25"/>
  <c r="D45" i="26" s="1"/>
  <c r="K40" i="25"/>
  <c r="J40" i="25"/>
  <c r="I40" i="25"/>
  <c r="H40" i="25"/>
  <c r="G40" i="25"/>
  <c r="F40" i="25"/>
  <c r="K39" i="25"/>
  <c r="J39" i="25"/>
  <c r="I39" i="25"/>
  <c r="H39" i="25"/>
  <c r="G39" i="25"/>
  <c r="F39" i="25"/>
  <c r="D43" i="26" s="1"/>
  <c r="K38" i="25"/>
  <c r="J38" i="25"/>
  <c r="I38" i="25"/>
  <c r="H38" i="25"/>
  <c r="G38" i="25"/>
  <c r="F38" i="25"/>
  <c r="K37" i="25"/>
  <c r="J37" i="25"/>
  <c r="I37" i="25"/>
  <c r="H37" i="25"/>
  <c r="G37" i="25"/>
  <c r="F37" i="25"/>
  <c r="K36" i="25"/>
  <c r="J36" i="25"/>
  <c r="I36" i="25"/>
  <c r="H36" i="25"/>
  <c r="G36" i="25"/>
  <c r="F36" i="25"/>
  <c r="K35" i="25"/>
  <c r="J35" i="25"/>
  <c r="I35" i="25"/>
  <c r="H35" i="25"/>
  <c r="G35" i="25"/>
  <c r="F35" i="25"/>
  <c r="D39" i="26" s="1"/>
  <c r="K34" i="25"/>
  <c r="J34" i="25"/>
  <c r="I34" i="25"/>
  <c r="H34" i="25"/>
  <c r="G34" i="25"/>
  <c r="F34" i="25"/>
  <c r="K33" i="25"/>
  <c r="J33" i="25"/>
  <c r="I33" i="25"/>
  <c r="H33" i="25"/>
  <c r="G33" i="25"/>
  <c r="F33" i="25"/>
  <c r="K32" i="25"/>
  <c r="J32" i="25"/>
  <c r="I32" i="25"/>
  <c r="H32" i="25"/>
  <c r="G32" i="25"/>
  <c r="F32" i="25"/>
  <c r="K31" i="25"/>
  <c r="J31" i="25"/>
  <c r="I31" i="25"/>
  <c r="H31" i="25"/>
  <c r="G31" i="25"/>
  <c r="F31" i="25"/>
  <c r="D35" i="26" s="1"/>
  <c r="K30" i="25"/>
  <c r="J30" i="25"/>
  <c r="I30" i="25"/>
  <c r="H30" i="25"/>
  <c r="G30" i="25"/>
  <c r="F30" i="25"/>
  <c r="K29" i="25"/>
  <c r="J29" i="25"/>
  <c r="I29" i="25"/>
  <c r="H29" i="25"/>
  <c r="G29" i="25"/>
  <c r="F29" i="25"/>
  <c r="K28" i="25"/>
  <c r="J28" i="25"/>
  <c r="I28" i="25"/>
  <c r="H28" i="25"/>
  <c r="G28" i="25"/>
  <c r="F28" i="25"/>
  <c r="K27" i="25"/>
  <c r="J27" i="25"/>
  <c r="I27" i="25"/>
  <c r="H27" i="25"/>
  <c r="G27" i="25"/>
  <c r="E31" i="26" s="1"/>
  <c r="F27" i="25"/>
  <c r="D31" i="26" s="1"/>
  <c r="K26" i="25"/>
  <c r="J26" i="25"/>
  <c r="I26" i="25"/>
  <c r="H26" i="25"/>
  <c r="G26" i="25"/>
  <c r="F26" i="25"/>
  <c r="K25" i="25"/>
  <c r="J25" i="25"/>
  <c r="I25" i="25"/>
  <c r="H25" i="25"/>
  <c r="G25" i="25"/>
  <c r="E29" i="26" s="1"/>
  <c r="F25" i="25"/>
  <c r="K24" i="25"/>
  <c r="J24" i="25"/>
  <c r="I24" i="25"/>
  <c r="H24" i="25"/>
  <c r="G24" i="25"/>
  <c r="F24" i="25"/>
  <c r="K23" i="25"/>
  <c r="J23" i="25"/>
  <c r="I23" i="25"/>
  <c r="H23" i="25"/>
  <c r="G23" i="25"/>
  <c r="F23" i="25"/>
  <c r="K22" i="25"/>
  <c r="J22" i="25"/>
  <c r="I22" i="25"/>
  <c r="H22" i="25"/>
  <c r="G22" i="25"/>
  <c r="F22" i="25"/>
  <c r="K21" i="25"/>
  <c r="J21" i="25"/>
  <c r="I21" i="25"/>
  <c r="H21" i="25"/>
  <c r="G21" i="25"/>
  <c r="F21" i="25"/>
  <c r="K20" i="25"/>
  <c r="J20" i="25"/>
  <c r="I20" i="25"/>
  <c r="H20" i="25"/>
  <c r="G20" i="25"/>
  <c r="F20" i="25"/>
  <c r="K19" i="25"/>
  <c r="J19" i="25"/>
  <c r="I19" i="25"/>
  <c r="H19" i="25"/>
  <c r="G19" i="25"/>
  <c r="F19" i="25"/>
  <c r="K18" i="25"/>
  <c r="J18" i="25"/>
  <c r="I18" i="25"/>
  <c r="H18" i="25"/>
  <c r="G18" i="25"/>
  <c r="F18" i="25"/>
  <c r="K17" i="25"/>
  <c r="J17" i="25"/>
  <c r="I17" i="25"/>
  <c r="H17" i="25"/>
  <c r="G17" i="25"/>
  <c r="F17" i="25"/>
  <c r="K16" i="25"/>
  <c r="J16" i="25"/>
  <c r="I16" i="25"/>
  <c r="H16" i="25"/>
  <c r="G16" i="25"/>
  <c r="F16" i="25"/>
  <c r="K15" i="25"/>
  <c r="J15" i="25"/>
  <c r="I15" i="25"/>
  <c r="H15" i="25"/>
  <c r="G15" i="25"/>
  <c r="E19" i="26" s="1"/>
  <c r="F15" i="25"/>
  <c r="K14" i="25"/>
  <c r="J14" i="25"/>
  <c r="I14" i="25"/>
  <c r="H14" i="25"/>
  <c r="G14" i="25"/>
  <c r="F14" i="25"/>
  <c r="K13" i="25"/>
  <c r="J13" i="25"/>
  <c r="I13" i="25"/>
  <c r="H13" i="25"/>
  <c r="G13" i="25"/>
  <c r="E17" i="26" s="1"/>
  <c r="F13" i="25"/>
  <c r="K12" i="25"/>
  <c r="J12" i="25"/>
  <c r="I12" i="25"/>
  <c r="H12" i="25"/>
  <c r="G12" i="25"/>
  <c r="F12" i="25"/>
  <c r="K11" i="25"/>
  <c r="J11" i="25"/>
  <c r="I11" i="25"/>
  <c r="H11" i="25"/>
  <c r="G11" i="25"/>
  <c r="F11" i="25"/>
  <c r="K10" i="25"/>
  <c r="J10" i="25"/>
  <c r="I10" i="25"/>
  <c r="H10" i="25"/>
  <c r="G10" i="25"/>
  <c r="F10" i="25"/>
  <c r="K9" i="25"/>
  <c r="J9" i="25"/>
  <c r="I9" i="25"/>
  <c r="H9" i="25"/>
  <c r="G9" i="25"/>
  <c r="F9" i="25"/>
  <c r="K8" i="25"/>
  <c r="J8" i="25"/>
  <c r="I8" i="25"/>
  <c r="H8" i="25"/>
  <c r="G8" i="25"/>
  <c r="F8" i="25"/>
  <c r="K7" i="25"/>
  <c r="J7" i="25"/>
  <c r="I7" i="25"/>
  <c r="H7" i="25"/>
  <c r="G7" i="25"/>
  <c r="F7" i="25"/>
  <c r="K6" i="25"/>
  <c r="J6" i="25"/>
  <c r="I6" i="25"/>
  <c r="H6" i="25"/>
  <c r="G6" i="25"/>
  <c r="F6" i="25"/>
  <c r="K5" i="25"/>
  <c r="J5" i="25"/>
  <c r="I5" i="25"/>
  <c r="H5" i="25"/>
  <c r="G5" i="25"/>
  <c r="E5" i="26" s="1"/>
  <c r="E49" i="26" s="1"/>
  <c r="F5" i="25"/>
  <c r="D5" i="26" s="1"/>
  <c r="K3" i="25"/>
  <c r="J3" i="25"/>
  <c r="I3" i="25"/>
  <c r="H3" i="25"/>
  <c r="G3" i="25"/>
  <c r="F3" i="25"/>
  <c r="F5" i="26" l="1"/>
  <c r="F13" i="26" s="1"/>
  <c r="F9" i="26"/>
  <c r="F10" i="26"/>
  <c r="F11" i="26"/>
  <c r="F12" i="26"/>
  <c r="F14" i="26"/>
  <c r="F15" i="26"/>
  <c r="F16" i="26"/>
  <c r="F17" i="26"/>
  <c r="F18" i="26"/>
  <c r="F20" i="26"/>
  <c r="F21" i="26"/>
  <c r="F22" i="26"/>
  <c r="F23" i="26"/>
  <c r="F24" i="26"/>
  <c r="F26" i="26"/>
  <c r="F27" i="26"/>
  <c r="F28" i="26"/>
  <c r="F29" i="26"/>
  <c r="F30" i="26"/>
  <c r="F32" i="26"/>
  <c r="F33" i="26"/>
  <c r="F34" i="26"/>
  <c r="F35" i="26"/>
  <c r="F36" i="26"/>
  <c r="F38" i="26"/>
  <c r="F39" i="26"/>
  <c r="F40" i="26"/>
  <c r="F41" i="26"/>
  <c r="F42" i="26"/>
  <c r="F44" i="26"/>
  <c r="F45" i="26"/>
  <c r="F46" i="26"/>
  <c r="F47" i="26"/>
  <c r="F48" i="26"/>
  <c r="F50" i="26"/>
  <c r="F51" i="26"/>
  <c r="F52" i="26"/>
  <c r="F53" i="26"/>
  <c r="F54" i="26"/>
  <c r="F56" i="26"/>
  <c r="F57" i="26"/>
  <c r="F58" i="26"/>
  <c r="F59" i="26"/>
  <c r="J59" i="26"/>
  <c r="J23" i="26"/>
  <c r="Y5" i="26"/>
  <c r="Y13" i="26" s="1"/>
  <c r="Y11" i="26"/>
  <c r="Y15" i="26"/>
  <c r="Y16" i="26"/>
  <c r="Y19" i="26"/>
  <c r="Y27" i="26"/>
  <c r="Y37" i="26"/>
  <c r="Y42" i="26"/>
  <c r="Y52" i="26"/>
  <c r="Y56" i="26"/>
  <c r="AA57" i="26"/>
  <c r="AA45" i="26"/>
  <c r="G18" i="26"/>
  <c r="G34" i="26"/>
  <c r="G52" i="26"/>
  <c r="Z13" i="26"/>
  <c r="Z39" i="26"/>
  <c r="AA44" i="26"/>
  <c r="H9" i="26"/>
  <c r="H5" i="26"/>
  <c r="H15" i="26" s="1"/>
  <c r="H12" i="26"/>
  <c r="H19" i="26"/>
  <c r="H21" i="26"/>
  <c r="H23" i="26"/>
  <c r="H30" i="26"/>
  <c r="H32" i="26"/>
  <c r="H34" i="26"/>
  <c r="H42" i="26"/>
  <c r="H44" i="26"/>
  <c r="H46" i="26"/>
  <c r="H51" i="26"/>
  <c r="H52" i="26"/>
  <c r="H53" i="26"/>
  <c r="H58" i="26"/>
  <c r="H59" i="26"/>
  <c r="J57" i="26"/>
  <c r="J21" i="26"/>
  <c r="I32" i="26"/>
  <c r="I55" i="26"/>
  <c r="J54" i="26"/>
  <c r="Y25" i="26"/>
  <c r="Y28" i="26"/>
  <c r="Y32" i="26"/>
  <c r="Y43" i="26"/>
  <c r="Y48" i="26"/>
  <c r="Y51" i="26"/>
  <c r="Y59" i="26"/>
  <c r="AA51" i="26"/>
  <c r="G10" i="26"/>
  <c r="G30" i="26"/>
  <c r="G50" i="26"/>
  <c r="Z29" i="26"/>
  <c r="Y30" i="26"/>
  <c r="Y33" i="26"/>
  <c r="Y36" i="26"/>
  <c r="G5" i="26"/>
  <c r="G24" i="26" s="1"/>
  <c r="G12" i="26"/>
  <c r="G22" i="26"/>
  <c r="G28" i="26"/>
  <c r="G39" i="26"/>
  <c r="G45" i="26"/>
  <c r="G57" i="26"/>
  <c r="J58" i="26"/>
  <c r="J22" i="26"/>
  <c r="H11" i="26"/>
  <c r="H14" i="26"/>
  <c r="H16" i="26"/>
  <c r="H24" i="26"/>
  <c r="H27" i="26"/>
  <c r="H29" i="26"/>
  <c r="H37" i="26"/>
  <c r="H39" i="26"/>
  <c r="H41" i="26"/>
  <c r="H56" i="26"/>
  <c r="I13" i="26"/>
  <c r="I36" i="26"/>
  <c r="I58" i="26"/>
  <c r="AA9" i="26"/>
  <c r="AA42" i="26"/>
  <c r="AA30" i="26"/>
  <c r="AA17" i="26"/>
  <c r="U15" i="26"/>
  <c r="U19" i="26"/>
  <c r="U27" i="26"/>
  <c r="U37" i="26"/>
  <c r="U55" i="26"/>
  <c r="I17" i="26"/>
  <c r="J44" i="26"/>
  <c r="E43" i="26"/>
  <c r="E20" i="26"/>
  <c r="D10" i="26"/>
  <c r="D11" i="26"/>
  <c r="D12" i="26"/>
  <c r="D15" i="26"/>
  <c r="D17" i="26"/>
  <c r="D18" i="26"/>
  <c r="D19" i="26"/>
  <c r="D20" i="26"/>
  <c r="D21" i="26"/>
  <c r="D22" i="26"/>
  <c r="D23" i="26"/>
  <c r="D24" i="26"/>
  <c r="D27" i="26"/>
  <c r="D29" i="26"/>
  <c r="D32" i="26"/>
  <c r="D33" i="26"/>
  <c r="D34" i="26"/>
  <c r="D36" i="26"/>
  <c r="D37" i="26"/>
  <c r="D40" i="26"/>
  <c r="D41" i="26"/>
  <c r="D42" i="26"/>
  <c r="D46" i="26"/>
  <c r="D48" i="26"/>
  <c r="D50" i="26"/>
  <c r="D51" i="26"/>
  <c r="D52" i="26"/>
  <c r="D55" i="26"/>
  <c r="D56" i="26"/>
  <c r="J55" i="26"/>
  <c r="J13" i="26"/>
  <c r="W11" i="26"/>
  <c r="W12" i="26"/>
  <c r="W13" i="26"/>
  <c r="W15" i="26"/>
  <c r="W17" i="26"/>
  <c r="W18" i="26"/>
  <c r="W19" i="26"/>
  <c r="W21" i="26"/>
  <c r="W23" i="26"/>
  <c r="W25" i="26"/>
  <c r="W27" i="26"/>
  <c r="W28" i="26"/>
  <c r="W29" i="26"/>
  <c r="W30" i="26"/>
  <c r="W31" i="26"/>
  <c r="W32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7" i="26"/>
  <c r="W48" i="26"/>
  <c r="W49" i="26"/>
  <c r="W53" i="26"/>
  <c r="W54" i="26"/>
  <c r="W55" i="26"/>
  <c r="W57" i="26"/>
  <c r="W59" i="26"/>
  <c r="AA59" i="26"/>
  <c r="AA53" i="26"/>
  <c r="AA41" i="26"/>
  <c r="AA29" i="26"/>
  <c r="AA23" i="26"/>
  <c r="AA11" i="26"/>
  <c r="V5" i="26"/>
  <c r="V37" i="26" s="1"/>
  <c r="U11" i="26"/>
  <c r="U20" i="26"/>
  <c r="U29" i="26"/>
  <c r="U35" i="26"/>
  <c r="U50" i="26"/>
  <c r="I12" i="26"/>
  <c r="I40" i="26"/>
  <c r="E10" i="26"/>
  <c r="E11" i="26"/>
  <c r="E12" i="26"/>
  <c r="E13" i="26"/>
  <c r="E14" i="26"/>
  <c r="E15" i="26"/>
  <c r="E16" i="26"/>
  <c r="E18" i="26"/>
  <c r="E21" i="26"/>
  <c r="E22" i="26"/>
  <c r="E23" i="26"/>
  <c r="E24" i="26"/>
  <c r="E25" i="26"/>
  <c r="E26" i="26"/>
  <c r="E27" i="26"/>
  <c r="E28" i="26"/>
  <c r="E30" i="26"/>
  <c r="E33" i="26"/>
  <c r="E35" i="26"/>
  <c r="E37" i="26"/>
  <c r="E38" i="26"/>
  <c r="E39" i="26"/>
  <c r="E41" i="26"/>
  <c r="E42" i="26"/>
  <c r="E45" i="26"/>
  <c r="E46" i="26"/>
  <c r="E47" i="26"/>
  <c r="E51" i="26"/>
  <c r="E54" i="26"/>
  <c r="E55" i="26"/>
  <c r="J5" i="26"/>
  <c r="J32" i="26" s="1"/>
  <c r="J48" i="26"/>
  <c r="J42" i="26"/>
  <c r="J36" i="26"/>
  <c r="X9" i="26"/>
  <c r="X10" i="26"/>
  <c r="X11" i="26"/>
  <c r="X12" i="26"/>
  <c r="X13" i="26"/>
  <c r="X14" i="26"/>
  <c r="X16" i="26"/>
  <c r="X17" i="26"/>
  <c r="X18" i="26"/>
  <c r="X22" i="26"/>
  <c r="X23" i="26"/>
  <c r="X24" i="26"/>
  <c r="X26" i="26"/>
  <c r="X28" i="26"/>
  <c r="X30" i="26"/>
  <c r="X32" i="26"/>
  <c r="X34" i="26"/>
  <c r="X35" i="26"/>
  <c r="X38" i="26"/>
  <c r="X51" i="26"/>
  <c r="X55" i="26"/>
  <c r="X57" i="26"/>
  <c r="AA28" i="26"/>
  <c r="AA16" i="26"/>
  <c r="J9" i="26"/>
  <c r="U9" i="26"/>
  <c r="X49" i="26"/>
  <c r="AA39" i="26"/>
  <c r="AA27" i="26"/>
  <c r="AA21" i="26"/>
  <c r="AA15" i="26"/>
  <c r="J40" i="26"/>
  <c r="J16" i="26"/>
  <c r="Z5" i="26"/>
  <c r="Z25" i="26" s="1"/>
  <c r="Z10" i="26"/>
  <c r="Z22" i="26"/>
  <c r="Z32" i="26"/>
  <c r="Z42" i="26"/>
  <c r="Z49" i="26"/>
  <c r="Z55" i="26"/>
  <c r="AA56" i="26"/>
  <c r="AA50" i="26"/>
  <c r="AA32" i="26"/>
  <c r="AA26" i="26"/>
  <c r="AA20" i="26"/>
  <c r="AA14" i="26"/>
  <c r="W51" i="26"/>
  <c r="X45" i="26"/>
  <c r="X31" i="26"/>
  <c r="W22" i="26"/>
  <c r="U10" i="26"/>
  <c r="U17" i="26"/>
  <c r="U21" i="26"/>
  <c r="U25" i="26"/>
  <c r="U33" i="26"/>
  <c r="U36" i="26"/>
  <c r="U39" i="26"/>
  <c r="U40" i="26"/>
  <c r="U42" i="26"/>
  <c r="U43" i="26"/>
  <c r="U44" i="26"/>
  <c r="U45" i="26"/>
  <c r="U46" i="26"/>
  <c r="U47" i="26"/>
  <c r="U48" i="26"/>
  <c r="U49" i="26"/>
  <c r="U51" i="26"/>
  <c r="U52" i="26"/>
  <c r="U56" i="26"/>
  <c r="U57" i="26"/>
  <c r="AA55" i="26"/>
  <c r="AA43" i="26"/>
  <c r="AA37" i="26"/>
  <c r="AA31" i="26"/>
  <c r="AA25" i="26"/>
  <c r="AA19" i="26"/>
  <c r="E36" i="26"/>
  <c r="E32" i="26"/>
  <c r="X39" i="26"/>
  <c r="X33" i="26"/>
  <c r="X25" i="26"/>
  <c r="X19" i="26"/>
  <c r="W16" i="26"/>
  <c r="W10" i="26"/>
  <c r="U13" i="26"/>
  <c r="U23" i="26"/>
  <c r="U26" i="26"/>
  <c r="U31" i="26"/>
  <c r="U38" i="26"/>
  <c r="U53" i="26"/>
  <c r="I11" i="26"/>
  <c r="I57" i="26"/>
  <c r="V24" i="26"/>
  <c r="V58" i="26"/>
  <c r="AA5" i="26"/>
  <c r="AA24" i="26"/>
  <c r="AA18" i="26"/>
  <c r="AA12" i="26"/>
  <c r="I5" i="26"/>
  <c r="I16" i="26" s="1"/>
  <c r="X56" i="26"/>
  <c r="X47" i="26"/>
  <c r="W33" i="26"/>
  <c r="X36" i="26"/>
  <c r="X40" i="26"/>
  <c r="X41" i="26"/>
  <c r="X42" i="26"/>
  <c r="X44" i="26"/>
  <c r="X46" i="26"/>
  <c r="X48" i="26"/>
  <c r="X50" i="26"/>
  <c r="X52" i="26"/>
  <c r="X53" i="26"/>
  <c r="X54" i="26"/>
  <c r="X58" i="26"/>
  <c r="X59" i="26"/>
  <c r="V34" i="26" l="1"/>
  <c r="V26" i="26"/>
  <c r="I28" i="26"/>
  <c r="V44" i="26"/>
  <c r="I37" i="26"/>
  <c r="Z58" i="26"/>
  <c r="Z52" i="26"/>
  <c r="Z45" i="26"/>
  <c r="Z36" i="26"/>
  <c r="Z27" i="26"/>
  <c r="Z16" i="26"/>
  <c r="V22" i="26"/>
  <c r="I25" i="26"/>
  <c r="V12" i="26"/>
  <c r="I39" i="26"/>
  <c r="J19" i="26"/>
  <c r="V39" i="26"/>
  <c r="V23" i="26"/>
  <c r="I50" i="26"/>
  <c r="I23" i="26"/>
  <c r="H35" i="26"/>
  <c r="H22" i="26"/>
  <c r="Z23" i="26"/>
  <c r="G55" i="26"/>
  <c r="G37" i="26"/>
  <c r="G20" i="26"/>
  <c r="Y26" i="26"/>
  <c r="J46" i="26"/>
  <c r="G19" i="26"/>
  <c r="Y57" i="26"/>
  <c r="Y40" i="26"/>
  <c r="Y23" i="26"/>
  <c r="I46" i="26"/>
  <c r="I21" i="26"/>
  <c r="J39" i="26"/>
  <c r="H57" i="26"/>
  <c r="H50" i="26"/>
  <c r="H40" i="26"/>
  <c r="H28" i="26"/>
  <c r="Z31" i="26"/>
  <c r="G59" i="26"/>
  <c r="G27" i="26"/>
  <c r="Y50" i="26"/>
  <c r="Y34" i="26"/>
  <c r="Y20" i="26"/>
  <c r="Y14" i="26"/>
  <c r="Y9" i="26"/>
  <c r="J41" i="26"/>
  <c r="Z51" i="26"/>
  <c r="Z34" i="26"/>
  <c r="Z15" i="26"/>
  <c r="V59" i="26"/>
  <c r="V40" i="26"/>
  <c r="I47" i="26"/>
  <c r="I22" i="26"/>
  <c r="J31" i="26"/>
  <c r="G51" i="26"/>
  <c r="AA35" i="26"/>
  <c r="AA10" i="26"/>
  <c r="AA34" i="26"/>
  <c r="AA40" i="26"/>
  <c r="AA48" i="26"/>
  <c r="AA54" i="26"/>
  <c r="AA46" i="26"/>
  <c r="AA52" i="26"/>
  <c r="AA58" i="26"/>
  <c r="V30" i="26"/>
  <c r="J56" i="26"/>
  <c r="I19" i="26"/>
  <c r="AA13" i="26"/>
  <c r="AA49" i="26"/>
  <c r="AA38" i="26"/>
  <c r="Z56" i="26"/>
  <c r="Z50" i="26"/>
  <c r="Z43" i="26"/>
  <c r="Z33" i="26"/>
  <c r="Z24" i="26"/>
  <c r="Z14" i="26"/>
  <c r="J34" i="26"/>
  <c r="AA33" i="26"/>
  <c r="AA22" i="26"/>
  <c r="J12" i="26"/>
  <c r="V56" i="26"/>
  <c r="V36" i="26"/>
  <c r="V18" i="26"/>
  <c r="I44" i="26"/>
  <c r="I18" i="26"/>
  <c r="AA47" i="26"/>
  <c r="J49" i="26"/>
  <c r="V32" i="26"/>
  <c r="J20" i="26"/>
  <c r="I31" i="26"/>
  <c r="AA36" i="26"/>
  <c r="V51" i="26"/>
  <c r="V35" i="26"/>
  <c r="J38" i="26"/>
  <c r="I38" i="26"/>
  <c r="I15" i="26"/>
  <c r="H43" i="26"/>
  <c r="H31" i="26"/>
  <c r="H18" i="26"/>
  <c r="Z12" i="26"/>
  <c r="G48" i="26"/>
  <c r="G32" i="26"/>
  <c r="G15" i="26"/>
  <c r="Y41" i="26"/>
  <c r="H10" i="26"/>
  <c r="G53" i="26"/>
  <c r="G33" i="26"/>
  <c r="G13" i="26"/>
  <c r="Y53" i="26"/>
  <c r="Y35" i="26"/>
  <c r="Y46" i="26"/>
  <c r="I59" i="26"/>
  <c r="I34" i="26"/>
  <c r="J15" i="26"/>
  <c r="J51" i="26"/>
  <c r="H54" i="26"/>
  <c r="H47" i="26"/>
  <c r="H36" i="26"/>
  <c r="H25" i="26"/>
  <c r="H13" i="26"/>
  <c r="Z41" i="26"/>
  <c r="Z21" i="26"/>
  <c r="G54" i="26"/>
  <c r="G38" i="26"/>
  <c r="G21" i="26"/>
  <c r="Y58" i="26"/>
  <c r="Y44" i="26"/>
  <c r="Y29" i="26"/>
  <c r="Y17" i="26"/>
  <c r="Y12" i="26"/>
  <c r="J17" i="26"/>
  <c r="J53" i="26"/>
  <c r="F55" i="26"/>
  <c r="F49" i="26"/>
  <c r="F43" i="26"/>
  <c r="F37" i="26"/>
  <c r="F31" i="26"/>
  <c r="F25" i="26"/>
  <c r="F19" i="26"/>
  <c r="V47" i="26"/>
  <c r="V49" i="26"/>
  <c r="V31" i="26"/>
  <c r="V13" i="26"/>
  <c r="I30" i="26"/>
  <c r="V21" i="26"/>
  <c r="I48" i="26"/>
  <c r="I14" i="26"/>
  <c r="V45" i="26"/>
  <c r="V29" i="26"/>
  <c r="I54" i="26"/>
  <c r="I33" i="26"/>
  <c r="G42" i="26"/>
  <c r="G25" i="26"/>
  <c r="G9" i="26"/>
  <c r="Z17" i="26"/>
  <c r="G47" i="26"/>
  <c r="G26" i="26"/>
  <c r="V28" i="26"/>
  <c r="I53" i="26"/>
  <c r="I29" i="26"/>
  <c r="J27" i="26"/>
  <c r="Z37" i="26"/>
  <c r="J10" i="26"/>
  <c r="J7" i="26" s="1"/>
  <c r="J6" i="26" s="1"/>
  <c r="G49" i="26"/>
  <c r="G31" i="26"/>
  <c r="G14" i="26"/>
  <c r="Y54" i="26"/>
  <c r="Y39" i="26"/>
  <c r="Y24" i="26"/>
  <c r="Y21" i="26"/>
  <c r="Y10" i="26"/>
  <c r="J29" i="26"/>
  <c r="V52" i="26"/>
  <c r="I49" i="26"/>
  <c r="Z54" i="26"/>
  <c r="Z47" i="26"/>
  <c r="Z40" i="26"/>
  <c r="Z30" i="26"/>
  <c r="Z20" i="26"/>
  <c r="V50" i="26"/>
  <c r="Z28" i="26"/>
  <c r="V17" i="26"/>
  <c r="I43" i="26"/>
  <c r="I10" i="26"/>
  <c r="V57" i="26"/>
  <c r="V41" i="26"/>
  <c r="V27" i="26"/>
  <c r="I52" i="26"/>
  <c r="I27" i="26"/>
  <c r="Z11" i="26"/>
  <c r="G44" i="26"/>
  <c r="G23" i="26"/>
  <c r="V10" i="26"/>
  <c r="I51" i="26"/>
  <c r="I26" i="26"/>
  <c r="J33" i="26"/>
  <c r="Z35" i="26"/>
  <c r="J52" i="26"/>
  <c r="G46" i="26"/>
  <c r="G29" i="26"/>
  <c r="G11" i="26"/>
  <c r="J35" i="26"/>
  <c r="V25" i="26"/>
  <c r="V33" i="26"/>
  <c r="V20" i="26"/>
  <c r="I9" i="26"/>
  <c r="Z53" i="26"/>
  <c r="Z38" i="26"/>
  <c r="Z9" i="26"/>
  <c r="V14" i="26"/>
  <c r="G40" i="26"/>
  <c r="G43" i="26"/>
  <c r="V54" i="26"/>
  <c r="V15" i="26"/>
  <c r="V16" i="26"/>
  <c r="I41" i="26"/>
  <c r="Z59" i="26"/>
  <c r="Z46" i="26"/>
  <c r="Z18" i="26"/>
  <c r="V48" i="26"/>
  <c r="V11" i="26"/>
  <c r="J37" i="26"/>
  <c r="J43" i="26"/>
  <c r="J18" i="26"/>
  <c r="J30" i="26"/>
  <c r="J24" i="26"/>
  <c r="V43" i="26"/>
  <c r="I56" i="26"/>
  <c r="J25" i="26"/>
  <c r="V46" i="26"/>
  <c r="V55" i="26"/>
  <c r="H48" i="26"/>
  <c r="H17" i="26"/>
  <c r="V38" i="26"/>
  <c r="J14" i="26"/>
  <c r="I24" i="26"/>
  <c r="Z57" i="26"/>
  <c r="Z44" i="26"/>
  <c r="Z26" i="26"/>
  <c r="J28" i="26"/>
  <c r="V19" i="26"/>
  <c r="V42" i="26"/>
  <c r="V9" i="26"/>
  <c r="I35" i="26"/>
  <c r="V53" i="26"/>
  <c r="J26" i="26"/>
  <c r="I45" i="26"/>
  <c r="I20" i="26"/>
  <c r="H45" i="26"/>
  <c r="H33" i="26"/>
  <c r="H20" i="26"/>
  <c r="Z19" i="26"/>
  <c r="G35" i="26"/>
  <c r="G17" i="26"/>
  <c r="Y49" i="26"/>
  <c r="Y22" i="26"/>
  <c r="G58" i="26"/>
  <c r="G36" i="26"/>
  <c r="G16" i="26"/>
  <c r="Y55" i="26"/>
  <c r="Y38" i="26"/>
  <c r="Y45" i="26"/>
  <c r="J50" i="26"/>
  <c r="I42" i="26"/>
  <c r="J45" i="26"/>
  <c r="H55" i="26"/>
  <c r="H49" i="26"/>
  <c r="H38" i="26"/>
  <c r="H26" i="26"/>
  <c r="Z48" i="26"/>
  <c r="G56" i="26"/>
  <c r="G41" i="26"/>
  <c r="Y47" i="26"/>
  <c r="Y31" i="26"/>
  <c r="Y18" i="26"/>
  <c r="J11" i="26"/>
  <c r="J47" i="26"/>
  <c r="AA3" i="26" l="1"/>
  <c r="U3" i="26"/>
  <c r="V3" i="26"/>
  <c r="W3" i="26"/>
  <c r="X3" i="26"/>
  <c r="Y3" i="26"/>
  <c r="Z3" i="26"/>
  <c r="J3" i="26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Y3" i="7" l="1"/>
  <c r="AZ3" i="7"/>
  <c r="Z3" i="7"/>
  <c r="Y3" i="7"/>
  <c r="O56" i="22" l="1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W6" i="7" l="1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1" i="26" l="1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F7" i="26" l="1"/>
  <c r="AF6" i="26" s="1"/>
  <c r="AE7" i="26"/>
  <c r="AE6" i="26" s="1"/>
  <c r="AG7" i="26"/>
  <c r="AG6" i="26" s="1"/>
  <c r="AD7" i="26"/>
  <c r="AD6" i="26" s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3" i="26"/>
  <c r="AG3" i="26"/>
  <c r="AF3" i="26"/>
  <c r="AE3" i="26"/>
  <c r="AD3" i="26"/>
  <c r="AC3" i="26"/>
  <c r="F3" i="26"/>
  <c r="I3" i="26"/>
  <c r="H3" i="26"/>
  <c r="G3" i="26"/>
  <c r="AH7" i="26" l="1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P3" i="25"/>
  <c r="O5" i="25"/>
  <c r="O3" i="25"/>
  <c r="N5" i="25"/>
  <c r="N3" i="25"/>
  <c r="Q5" i="26" l="1"/>
  <c r="M5" i="26"/>
  <c r="P5" i="26"/>
  <c r="N5" i="26"/>
  <c r="L5" i="26"/>
  <c r="O5" i="26"/>
  <c r="Q42" i="26"/>
  <c r="P23" i="26"/>
  <c r="P55" i="26"/>
  <c r="P28" i="26"/>
  <c r="P32" i="26"/>
  <c r="Q16" i="26"/>
  <c r="Q39" i="26"/>
  <c r="Q33" i="26"/>
  <c r="Q47" i="26"/>
  <c r="Q35" i="26"/>
  <c r="Q40" i="26"/>
  <c r="Q44" i="26"/>
  <c r="Q51" i="26"/>
  <c r="Q46" i="26"/>
  <c r="Q53" i="26"/>
  <c r="Q59" i="26"/>
  <c r="Q17" i="26"/>
  <c r="Q57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S10" i="26" s="1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S9" i="26" s="1"/>
  <c r="AC7" i="26" s="1"/>
  <c r="AC6" i="26" s="1"/>
  <c r="O10" i="26" l="1"/>
  <c r="O9" i="26"/>
  <c r="N10" i="26"/>
  <c r="N9" i="26"/>
  <c r="L10" i="26"/>
  <c r="L9" i="26"/>
  <c r="P10" i="26"/>
  <c r="P9" i="26"/>
  <c r="P27" i="26"/>
  <c r="M9" i="26"/>
  <c r="M10" i="26"/>
  <c r="P26" i="26"/>
  <c r="Q10" i="26"/>
  <c r="Q9" i="26"/>
  <c r="P12" i="26"/>
  <c r="P57" i="26"/>
  <c r="P45" i="26"/>
  <c r="P58" i="26"/>
  <c r="P16" i="26"/>
  <c r="P24" i="26"/>
  <c r="P51" i="26"/>
  <c r="P19" i="26"/>
  <c r="Q25" i="26"/>
  <c r="Q55" i="26"/>
  <c r="Q32" i="26"/>
  <c r="Q37" i="26"/>
  <c r="Q22" i="26"/>
  <c r="Q26" i="26"/>
  <c r="Q13" i="26"/>
  <c r="P52" i="26"/>
  <c r="P41" i="26"/>
  <c r="P44" i="26"/>
  <c r="P21" i="26"/>
  <c r="P47" i="26"/>
  <c r="P15" i="26"/>
  <c r="Q43" i="26"/>
  <c r="Q50" i="26"/>
  <c r="Q27" i="26"/>
  <c r="Q56" i="26"/>
  <c r="Q20" i="26"/>
  <c r="Q24" i="26"/>
  <c r="P48" i="26"/>
  <c r="P34" i="26"/>
  <c r="P37" i="26"/>
  <c r="P54" i="26"/>
  <c r="P18" i="26"/>
  <c r="P43" i="26"/>
  <c r="P11" i="26"/>
  <c r="Q38" i="26"/>
  <c r="Q41" i="26"/>
  <c r="Q23" i="26"/>
  <c r="Q49" i="26"/>
  <c r="Q14" i="26"/>
  <c r="Q18" i="26"/>
  <c r="P38" i="26"/>
  <c r="P25" i="26"/>
  <c r="P40" i="26"/>
  <c r="P36" i="26"/>
  <c r="P39" i="26"/>
  <c r="Q34" i="26"/>
  <c r="Q36" i="26"/>
  <c r="Q21" i="26"/>
  <c r="Q30" i="26"/>
  <c r="Q12" i="26"/>
  <c r="Q48" i="26"/>
  <c r="P29" i="26"/>
  <c r="P17" i="26"/>
  <c r="P56" i="26"/>
  <c r="P22" i="26"/>
  <c r="P33" i="26"/>
  <c r="P35" i="26"/>
  <c r="Q29" i="26"/>
  <c r="Q31" i="26"/>
  <c r="Q15" i="26"/>
  <c r="Q28" i="26"/>
  <c r="Q45" i="26"/>
  <c r="P13" i="26"/>
  <c r="P53" i="26"/>
  <c r="P49" i="26"/>
  <c r="P20" i="26"/>
  <c r="P30" i="26"/>
  <c r="P31" i="26"/>
  <c r="Q19" i="26"/>
  <c r="Q11" i="26"/>
  <c r="Q58" i="26"/>
  <c r="Q54" i="26"/>
  <c r="Q52" i="26"/>
  <c r="P50" i="26"/>
  <c r="P46" i="26"/>
  <c r="P42" i="26"/>
  <c r="P14" i="26"/>
  <c r="P59" i="26"/>
  <c r="M29" i="26"/>
  <c r="M32" i="26"/>
  <c r="M35" i="26"/>
  <c r="M38" i="26"/>
  <c r="M17" i="26"/>
  <c r="M20" i="26"/>
  <c r="M23" i="26"/>
  <c r="M26" i="26"/>
  <c r="M30" i="26"/>
  <c r="M44" i="26"/>
  <c r="M51" i="26"/>
  <c r="M58" i="26"/>
  <c r="M25" i="26"/>
  <c r="M39" i="26"/>
  <c r="M46" i="26"/>
  <c r="M53" i="26"/>
  <c r="M11" i="26"/>
  <c r="M13" i="26"/>
  <c r="M19" i="26"/>
  <c r="M21" i="26"/>
  <c r="M27" i="26"/>
  <c r="M34" i="26"/>
  <c r="M41" i="26"/>
  <c r="M48" i="26"/>
  <c r="M55" i="26"/>
  <c r="M15" i="26"/>
  <c r="M36" i="26"/>
  <c r="M43" i="26"/>
  <c r="M57" i="26"/>
  <c r="M31" i="26"/>
  <c r="M45" i="26"/>
  <c r="M50" i="26"/>
  <c r="M52" i="26"/>
  <c r="M22" i="26"/>
  <c r="M28" i="26"/>
  <c r="M33" i="26"/>
  <c r="M37" i="26"/>
  <c r="M16" i="26"/>
  <c r="M12" i="26"/>
  <c r="M42" i="26"/>
  <c r="M47" i="26"/>
  <c r="M56" i="26"/>
  <c r="M18" i="26"/>
  <c r="M24" i="26"/>
  <c r="M14" i="26"/>
  <c r="M40" i="26"/>
  <c r="M49" i="26"/>
  <c r="M54" i="26"/>
  <c r="M59" i="26"/>
  <c r="N14" i="26"/>
  <c r="N18" i="26"/>
  <c r="N22" i="26"/>
  <c r="N26" i="26"/>
  <c r="N30" i="26"/>
  <c r="N34" i="26"/>
  <c r="N38" i="26"/>
  <c r="N42" i="26"/>
  <c r="N46" i="26"/>
  <c r="N50" i="26"/>
  <c r="N54" i="26"/>
  <c r="N58" i="26"/>
  <c r="N12" i="26"/>
  <c r="N15" i="26"/>
  <c r="N41" i="26"/>
  <c r="N44" i="26"/>
  <c r="N47" i="26"/>
  <c r="N37" i="26"/>
  <c r="N56" i="26"/>
  <c r="N32" i="26"/>
  <c r="N51" i="26"/>
  <c r="N17" i="26"/>
  <c r="N23" i="26"/>
  <c r="N25" i="26"/>
  <c r="N39" i="26"/>
  <c r="N53" i="26"/>
  <c r="N11" i="26"/>
  <c r="N13" i="26"/>
  <c r="N19" i="26"/>
  <c r="N21" i="26"/>
  <c r="N27" i="26"/>
  <c r="N29" i="26"/>
  <c r="N48" i="26"/>
  <c r="N55" i="26"/>
  <c r="N36" i="26"/>
  <c r="N43" i="26"/>
  <c r="N57" i="26"/>
  <c r="N16" i="26"/>
  <c r="N59" i="26"/>
  <c r="N28" i="26"/>
  <c r="N33" i="26"/>
  <c r="N52" i="26"/>
  <c r="N24" i="26"/>
  <c r="N20" i="26"/>
  <c r="N31" i="26"/>
  <c r="N35" i="26"/>
  <c r="N40" i="26"/>
  <c r="N45" i="26"/>
  <c r="N49" i="26"/>
  <c r="O18" i="26"/>
  <c r="O21" i="26"/>
  <c r="O24" i="26"/>
  <c r="O27" i="26"/>
  <c r="O50" i="26"/>
  <c r="O53" i="26"/>
  <c r="O56" i="26"/>
  <c r="O59" i="26"/>
  <c r="O12" i="26"/>
  <c r="O15" i="26"/>
  <c r="O16" i="26"/>
  <c r="O28" i="26"/>
  <c r="O35" i="26"/>
  <c r="O42" i="26"/>
  <c r="O49" i="26"/>
  <c r="O30" i="26"/>
  <c r="O37" i="26"/>
  <c r="O44" i="26"/>
  <c r="O58" i="26"/>
  <c r="O32" i="26"/>
  <c r="O46" i="26"/>
  <c r="O51" i="26"/>
  <c r="O17" i="26"/>
  <c r="O23" i="26"/>
  <c r="O25" i="26"/>
  <c r="O34" i="26"/>
  <c r="O39" i="26"/>
  <c r="O41" i="26"/>
  <c r="O11" i="26"/>
  <c r="O13" i="26"/>
  <c r="O19" i="26"/>
  <c r="O29" i="26"/>
  <c r="O48" i="26"/>
  <c r="O55" i="26"/>
  <c r="O22" i="26"/>
  <c r="O31" i="26"/>
  <c r="O36" i="26"/>
  <c r="O40" i="26"/>
  <c r="O45" i="26"/>
  <c r="O54" i="26"/>
  <c r="O38" i="26"/>
  <c r="O33" i="26"/>
  <c r="O43" i="26"/>
  <c r="O47" i="26"/>
  <c r="O52" i="26"/>
  <c r="O57" i="26"/>
  <c r="O14" i="26"/>
  <c r="O20" i="26"/>
  <c r="O26" i="26"/>
  <c r="L13" i="26"/>
  <c r="L17" i="26"/>
  <c r="L21" i="26"/>
  <c r="L25" i="26"/>
  <c r="L29" i="26"/>
  <c r="L33" i="26"/>
  <c r="L37" i="26"/>
  <c r="L41" i="26"/>
  <c r="L45" i="26"/>
  <c r="L49" i="26"/>
  <c r="L53" i="26"/>
  <c r="L57" i="26"/>
  <c r="L20" i="26"/>
  <c r="L23" i="26"/>
  <c r="L26" i="26"/>
  <c r="L52" i="26"/>
  <c r="L55" i="26"/>
  <c r="L58" i="26"/>
  <c r="L11" i="26"/>
  <c r="L14" i="26"/>
  <c r="L32" i="26"/>
  <c r="L39" i="26"/>
  <c r="L46" i="26"/>
  <c r="L19" i="26"/>
  <c r="L27" i="26"/>
  <c r="L34" i="26"/>
  <c r="L48" i="26"/>
  <c r="L15" i="26"/>
  <c r="L36" i="26"/>
  <c r="L43" i="26"/>
  <c r="L31" i="26"/>
  <c r="L50" i="26"/>
  <c r="L38" i="26"/>
  <c r="L40" i="26"/>
  <c r="L59" i="26"/>
  <c r="L28" i="26"/>
  <c r="L12" i="26"/>
  <c r="L42" i="26"/>
  <c r="L47" i="26"/>
  <c r="L51" i="26"/>
  <c r="L56" i="26"/>
  <c r="L22" i="26"/>
  <c r="L18" i="26"/>
  <c r="L24" i="26"/>
  <c r="L30" i="26"/>
  <c r="L35" i="26"/>
  <c r="L44" i="26"/>
  <c r="L54" i="26"/>
  <c r="L16" i="26"/>
  <c r="S43" i="26"/>
  <c r="B43" i="26"/>
  <c r="S19" i="26"/>
  <c r="B19" i="26"/>
  <c r="B9" i="26"/>
  <c r="S53" i="26"/>
  <c r="B53" i="26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B26" i="26"/>
  <c r="B10" i="26"/>
  <c r="B57" i="26"/>
  <c r="S57" i="26"/>
  <c r="S25" i="26"/>
  <c r="B25" i="26"/>
  <c r="D7" i="26" s="1"/>
  <c r="D6" i="26" s="1"/>
  <c r="S55" i="26"/>
  <c r="B55" i="26"/>
  <c r="S47" i="26"/>
  <c r="B47" i="26"/>
  <c r="S39" i="26"/>
  <c r="B39" i="26"/>
  <c r="S31" i="26"/>
  <c r="B31" i="26"/>
  <c r="S23" i="26"/>
  <c r="AA7" i="26" s="1"/>
  <c r="AA6" i="26" s="1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S46" i="26"/>
  <c r="B46" i="26"/>
  <c r="B38" i="26"/>
  <c r="S38" i="26"/>
  <c r="S30" i="26"/>
  <c r="B30" i="26"/>
  <c r="S22" i="26"/>
  <c r="B22" i="26"/>
  <c r="B14" i="26"/>
  <c r="S14" i="26"/>
  <c r="U7" i="26" l="1"/>
  <c r="U6" i="26" s="1"/>
  <c r="V7" i="26"/>
  <c r="V6" i="26" s="1"/>
  <c r="L7" i="26"/>
  <c r="L6" i="26" s="1"/>
  <c r="H7" i="26"/>
  <c r="H6" i="26" s="1"/>
  <c r="I7" i="26"/>
  <c r="I6" i="26" s="1"/>
  <c r="Z7" i="26"/>
  <c r="Z6" i="26" s="1"/>
  <c r="Y7" i="26"/>
  <c r="Y6" i="26" s="1"/>
  <c r="M7" i="26"/>
  <c r="M6" i="26" s="1"/>
  <c r="E7" i="26"/>
  <c r="E6" i="26" s="1"/>
  <c r="G7" i="26"/>
  <c r="G6" i="26" s="1"/>
  <c r="F7" i="26"/>
  <c r="F6" i="26" s="1"/>
  <c r="N7" i="26"/>
  <c r="N6" i="26" s="1"/>
  <c r="Q7" i="26"/>
  <c r="Q6" i="26" s="1"/>
  <c r="O7" i="26"/>
  <c r="O6" i="26" s="1"/>
  <c r="X7" i="26"/>
  <c r="X6" i="26" s="1"/>
  <c r="W7" i="26"/>
  <c r="W6" i="26" s="1"/>
  <c r="P7" i="26"/>
  <c r="P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H295" i="21" s="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H223" i="21" s="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H151" i="21" s="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P79" i="20" s="1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R3" i="4" s="1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3" i="4" l="1"/>
  <c r="H31" i="20"/>
  <c r="D3" i="4"/>
  <c r="T3" i="4"/>
  <c r="P7" i="21"/>
  <c r="P55" i="21"/>
  <c r="P103" i="21"/>
  <c r="P151" i="21"/>
  <c r="P199" i="21"/>
  <c r="P247" i="21"/>
  <c r="P295" i="21"/>
  <c r="AK170" i="18" s="1"/>
  <c r="P343" i="21"/>
  <c r="P391" i="21"/>
  <c r="P439" i="21"/>
  <c r="P487" i="21"/>
  <c r="P535" i="21"/>
  <c r="F3" i="4"/>
  <c r="H7" i="22"/>
  <c r="H31" i="22"/>
  <c r="H79" i="22"/>
  <c r="H103" i="22"/>
  <c r="H103" i="21"/>
  <c r="H175" i="21"/>
  <c r="AC169" i="18" s="1"/>
  <c r="H247" i="21"/>
  <c r="H319" i="21"/>
  <c r="H7" i="23"/>
  <c r="H31" i="23"/>
  <c r="H55" i="23"/>
  <c r="H79" i="23"/>
  <c r="AD178" i="18" s="1"/>
  <c r="H103" i="23"/>
  <c r="H127" i="23"/>
  <c r="H151" i="23"/>
  <c r="H175" i="23"/>
  <c r="H199" i="23"/>
  <c r="H223" i="23"/>
  <c r="Z180" i="18" s="1"/>
  <c r="H247" i="23"/>
  <c r="H271" i="23"/>
  <c r="H295" i="23"/>
  <c r="H319" i="23"/>
  <c r="H343" i="23"/>
  <c r="H367" i="23"/>
  <c r="AA181" i="18" s="1"/>
  <c r="H391" i="23"/>
  <c r="H415" i="23"/>
  <c r="H439" i="23"/>
  <c r="H463" i="23"/>
  <c r="H487" i="23"/>
  <c r="H511" i="23"/>
  <c r="AB182" i="18" s="1"/>
  <c r="H535" i="23"/>
  <c r="H559" i="23"/>
  <c r="H3" i="4"/>
  <c r="H79" i="20"/>
  <c r="P31" i="20"/>
  <c r="J3" i="4"/>
  <c r="N3" i="4"/>
  <c r="P7" i="22"/>
  <c r="P31" i="22"/>
  <c r="P79" i="22"/>
  <c r="P103" i="22"/>
  <c r="H127" i="21"/>
  <c r="H199" i="21"/>
  <c r="H271" i="21"/>
  <c r="P31" i="21"/>
  <c r="P79" i="21"/>
  <c r="P127" i="21"/>
  <c r="P175" i="21"/>
  <c r="P223" i="21"/>
  <c r="P271" i="21"/>
  <c r="P367" i="21"/>
  <c r="P415" i="21"/>
  <c r="P463" i="21"/>
  <c r="P511" i="21"/>
  <c r="AJ172" i="18" s="1"/>
  <c r="P559" i="21"/>
  <c r="P7" i="23"/>
  <c r="P31" i="23"/>
  <c r="P55" i="23"/>
  <c r="P79" i="23"/>
  <c r="P103" i="23"/>
  <c r="P127" i="23"/>
  <c r="P151" i="23"/>
  <c r="P175" i="23"/>
  <c r="P199" i="23"/>
  <c r="P223" i="23"/>
  <c r="P247" i="23"/>
  <c r="P271" i="23"/>
  <c r="P295" i="23"/>
  <c r="P319" i="23"/>
  <c r="P343" i="23"/>
  <c r="P367" i="23"/>
  <c r="P391" i="23"/>
  <c r="AJ181" i="18" s="1"/>
  <c r="P415" i="23"/>
  <c r="P439" i="23"/>
  <c r="P463" i="23"/>
  <c r="P487" i="23"/>
  <c r="P511" i="23"/>
  <c r="P535" i="23"/>
  <c r="P559" i="23"/>
  <c r="AL182" i="18" s="1"/>
  <c r="Y169" i="18"/>
  <c r="AK179" i="18"/>
  <c r="AJ180" i="18"/>
  <c r="AI181" i="18"/>
  <c r="AH182" i="18"/>
  <c r="AB178" i="18"/>
  <c r="AC181" i="18"/>
  <c r="AJ169" i="18"/>
  <c r="AI170" i="18"/>
  <c r="AH171" i="18"/>
  <c r="AJ170" i="18"/>
  <c r="AL172" i="18"/>
  <c r="H415" i="21"/>
  <c r="H463" i="21"/>
  <c r="H559" i="21"/>
  <c r="AD172" i="18" s="1"/>
  <c r="Z170" i="18"/>
  <c r="AD170" i="18"/>
  <c r="H367" i="21"/>
  <c r="AA171" i="18" s="1"/>
  <c r="H511" i="21"/>
  <c r="AB169" i="18"/>
  <c r="AA170" i="18"/>
  <c r="AC170" i="18"/>
  <c r="H391" i="21"/>
  <c r="AB171" i="18" s="1"/>
  <c r="H439" i="21"/>
  <c r="AD171" i="18" s="1"/>
  <c r="H487" i="21"/>
  <c r="AA172" i="18" s="1"/>
  <c r="H535" i="21"/>
  <c r="P103" i="20"/>
  <c r="H103" i="20"/>
  <c r="Y172" i="18" s="1"/>
  <c r="AL181" i="18"/>
  <c r="AK182" i="18"/>
  <c r="AC182" i="18"/>
  <c r="AD181" i="18"/>
  <c r="AD180" i="18"/>
  <c r="AC180" i="18"/>
  <c r="AB170" i="18"/>
  <c r="Z172" i="18"/>
  <c r="AB172" i="18"/>
  <c r="AC172" i="18"/>
  <c r="AG170" i="18"/>
  <c r="AK180" i="18"/>
  <c r="AH180" i="18"/>
  <c r="AK181" i="18"/>
  <c r="AJ182" i="18"/>
  <c r="AC178" i="18"/>
  <c r="AG180" i="18"/>
  <c r="Y180" i="18"/>
  <c r="Y170" i="18"/>
  <c r="J105" i="7"/>
  <c r="AL168" i="18"/>
  <c r="AH172" i="18"/>
  <c r="AK178" i="18"/>
  <c r="AA179" i="18"/>
  <c r="AJ179" i="18"/>
  <c r="AI180" i="18"/>
  <c r="AH181" i="18"/>
  <c r="Y179" i="18"/>
  <c r="AB179" i="18"/>
  <c r="AL178" i="18"/>
  <c r="AA180" i="18"/>
  <c r="Z181" i="18"/>
  <c r="C181" i="18" s="1"/>
  <c r="AI178" i="18"/>
  <c r="AC179" i="18"/>
  <c r="AL179" i="18"/>
  <c r="AB180" i="18"/>
  <c r="Z182" i="18"/>
  <c r="AI182" i="18"/>
  <c r="AD182" i="18"/>
  <c r="AA178" i="18"/>
  <c r="AJ178" i="18"/>
  <c r="AI179" i="18"/>
  <c r="AD179" i="18"/>
  <c r="AL180" i="18"/>
  <c r="AB181" i="18"/>
  <c r="AA182" i="18"/>
  <c r="D182" i="18" s="1"/>
  <c r="AH169" i="18"/>
  <c r="AI172" i="18"/>
  <c r="H7" i="21"/>
  <c r="AA168" i="18" s="1"/>
  <c r="AJ168" i="18"/>
  <c r="AH170" i="18"/>
  <c r="AI168" i="18"/>
  <c r="AL169" i="18"/>
  <c r="AJ171" i="18"/>
  <c r="H55" i="21"/>
  <c r="AC168" i="18" s="1"/>
  <c r="H343" i="21"/>
  <c r="Z171" i="18" s="1"/>
  <c r="AK171" i="18"/>
  <c r="AK169" i="18"/>
  <c r="AI171" i="18"/>
  <c r="AK168" i="18"/>
  <c r="Z169" i="18"/>
  <c r="AK172" i="18"/>
  <c r="AL171" i="18"/>
  <c r="AD169" i="18"/>
  <c r="H31" i="21"/>
  <c r="AB168" i="18" s="1"/>
  <c r="H79" i="21"/>
  <c r="AD168" i="18" s="1"/>
  <c r="AC171" i="18"/>
  <c r="AL170" i="18"/>
  <c r="AG178" i="18"/>
  <c r="Y181" i="18"/>
  <c r="AG182" i="18"/>
  <c r="AG181" i="18"/>
  <c r="Y178" i="18"/>
  <c r="AG179" i="18"/>
  <c r="Y182" i="18"/>
  <c r="P7" i="20"/>
  <c r="AG168" i="18" s="1"/>
  <c r="Y171" i="18"/>
  <c r="AG172" i="18"/>
  <c r="H7" i="20"/>
  <c r="Y168" i="18" s="1"/>
  <c r="AG169" i="18"/>
  <c r="AG171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S103" i="6" s="1"/>
  <c r="R102" i="6"/>
  <c r="S102" i="6" s="1"/>
  <c r="R101" i="6"/>
  <c r="S101" i="6" s="1"/>
  <c r="R100" i="6"/>
  <c r="S100" i="6" s="1"/>
  <c r="R99" i="6"/>
  <c r="R98" i="6"/>
  <c r="S98" i="6" s="1"/>
  <c r="R97" i="6"/>
  <c r="S97" i="6" s="1"/>
  <c r="R96" i="6"/>
  <c r="S96" i="6" s="1"/>
  <c r="R95" i="6"/>
  <c r="S95" i="6" s="1"/>
  <c r="R94" i="6"/>
  <c r="S94" i="6" s="1"/>
  <c r="R93" i="6"/>
  <c r="R92" i="6"/>
  <c r="S92" i="6" s="1"/>
  <c r="R91" i="6"/>
  <c r="S91" i="6" s="1"/>
  <c r="R90" i="6"/>
  <c r="S90" i="6" s="1"/>
  <c r="R89" i="6"/>
  <c r="S89" i="6" s="1"/>
  <c r="R88" i="6"/>
  <c r="S88" i="6" s="1"/>
  <c r="R87" i="6"/>
  <c r="R86" i="6"/>
  <c r="S86" i="6" s="1"/>
  <c r="R85" i="6"/>
  <c r="S85" i="6" s="1"/>
  <c r="R84" i="6"/>
  <c r="S84" i="6" s="1"/>
  <c r="R83" i="6"/>
  <c r="S83" i="6" s="1"/>
  <c r="R82" i="6"/>
  <c r="S82" i="6" s="1"/>
  <c r="R81" i="6"/>
  <c r="R80" i="6"/>
  <c r="S80" i="6" s="1"/>
  <c r="R79" i="6"/>
  <c r="S79" i="6" s="1"/>
  <c r="R78" i="6"/>
  <c r="S78" i="6" s="1"/>
  <c r="R77" i="6"/>
  <c r="S77" i="6" s="1"/>
  <c r="R76" i="6"/>
  <c r="S76" i="6" s="1"/>
  <c r="R75" i="6"/>
  <c r="R74" i="6"/>
  <c r="S74" i="6" s="1"/>
  <c r="R73" i="6"/>
  <c r="S73" i="6" s="1"/>
  <c r="R72" i="6"/>
  <c r="S72" i="6" s="1"/>
  <c r="R71" i="6"/>
  <c r="S71" i="6" s="1"/>
  <c r="R70" i="6"/>
  <c r="S70" i="6" s="1"/>
  <c r="R69" i="6"/>
  <c r="R68" i="6"/>
  <c r="S68" i="6" s="1"/>
  <c r="R67" i="6"/>
  <c r="S67" i="6" s="1"/>
  <c r="R66" i="6"/>
  <c r="S66" i="6" s="1"/>
  <c r="R65" i="6"/>
  <c r="S65" i="6" s="1"/>
  <c r="R64" i="6"/>
  <c r="S64" i="6" s="1"/>
  <c r="R63" i="6"/>
  <c r="R62" i="6"/>
  <c r="S62" i="6" s="1"/>
  <c r="R61" i="6"/>
  <c r="S61" i="6" s="1"/>
  <c r="R60" i="6"/>
  <c r="S60" i="6" s="1"/>
  <c r="R59" i="6"/>
  <c r="S59" i="6" s="1"/>
  <c r="R58" i="6"/>
  <c r="S58" i="6" s="1"/>
  <c r="R57" i="6"/>
  <c r="R56" i="6"/>
  <c r="S56" i="6" s="1"/>
  <c r="R55" i="6"/>
  <c r="S55" i="6" s="1"/>
  <c r="R54" i="6"/>
  <c r="S54" i="6" s="1"/>
  <c r="R53" i="6"/>
  <c r="S53" i="6" s="1"/>
  <c r="R52" i="6"/>
  <c r="S52" i="6" s="1"/>
  <c r="R51" i="6"/>
  <c r="R50" i="6"/>
  <c r="S50" i="6" s="1"/>
  <c r="R49" i="6"/>
  <c r="S49" i="6" s="1"/>
  <c r="R48" i="6"/>
  <c r="S48" i="6" s="1"/>
  <c r="R47" i="6"/>
  <c r="S47" i="6" s="1"/>
  <c r="R46" i="6"/>
  <c r="S46" i="6" s="1"/>
  <c r="R45" i="6"/>
  <c r="R44" i="6"/>
  <c r="S44" i="6" s="1"/>
  <c r="R43" i="6"/>
  <c r="S43" i="6" s="1"/>
  <c r="R42" i="6"/>
  <c r="S42" i="6" s="1"/>
  <c r="R41" i="6"/>
  <c r="S41" i="6" s="1"/>
  <c r="R40" i="6"/>
  <c r="S40" i="6" s="1"/>
  <c r="R39" i="6"/>
  <c r="R38" i="6"/>
  <c r="S38" i="6" s="1"/>
  <c r="R37" i="6"/>
  <c r="S37" i="6" s="1"/>
  <c r="R36" i="6"/>
  <c r="S36" i="6" s="1"/>
  <c r="R35" i="6"/>
  <c r="S35" i="6" s="1"/>
  <c r="R34" i="6"/>
  <c r="S34" i="6" s="1"/>
  <c r="R33" i="6"/>
  <c r="R32" i="6"/>
  <c r="S32" i="6" s="1"/>
  <c r="R31" i="6"/>
  <c r="S31" i="6" s="1"/>
  <c r="R30" i="6"/>
  <c r="S30" i="6" s="1"/>
  <c r="R29" i="6"/>
  <c r="S29" i="6" s="1"/>
  <c r="R28" i="6"/>
  <c r="S28" i="6" s="1"/>
  <c r="R27" i="6"/>
  <c r="S27" i="6" s="1"/>
  <c r="R26" i="6"/>
  <c r="S26" i="6" s="1"/>
  <c r="R25" i="6"/>
  <c r="S25" i="6" s="1"/>
  <c r="R24" i="6"/>
  <c r="S24" i="6" s="1"/>
  <c r="R23" i="6"/>
  <c r="S23" i="6" s="1"/>
  <c r="R22" i="6"/>
  <c r="S22" i="6" s="1"/>
  <c r="R21" i="6"/>
  <c r="S21" i="6" s="1"/>
  <c r="R20" i="6"/>
  <c r="S20" i="6" s="1"/>
  <c r="R19" i="6"/>
  <c r="S19" i="6" s="1"/>
  <c r="R18" i="6"/>
  <c r="S18" i="6" s="1"/>
  <c r="R17" i="6"/>
  <c r="S17" i="6" s="1"/>
  <c r="R16" i="6"/>
  <c r="S16" i="6" s="1"/>
  <c r="R15" i="6"/>
  <c r="S15" i="6" s="1"/>
  <c r="R14" i="6"/>
  <c r="S14" i="6" s="1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O103" i="6" s="1"/>
  <c r="N102" i="6"/>
  <c r="N101" i="6"/>
  <c r="N100" i="6"/>
  <c r="N99" i="6"/>
  <c r="N98" i="6"/>
  <c r="N97" i="6"/>
  <c r="O97" i="6" s="1"/>
  <c r="N96" i="6"/>
  <c r="N95" i="6"/>
  <c r="N94" i="6"/>
  <c r="N93" i="6"/>
  <c r="N92" i="6"/>
  <c r="N91" i="6"/>
  <c r="O91" i="6" s="1"/>
  <c r="N90" i="6"/>
  <c r="N89" i="6"/>
  <c r="N88" i="6"/>
  <c r="N87" i="6"/>
  <c r="N86" i="6"/>
  <c r="N85" i="6"/>
  <c r="O85" i="6" s="1"/>
  <c r="N84" i="6"/>
  <c r="N83" i="6"/>
  <c r="N82" i="6"/>
  <c r="N81" i="6"/>
  <c r="N80" i="6"/>
  <c r="N79" i="6"/>
  <c r="O79" i="6" s="1"/>
  <c r="N78" i="6"/>
  <c r="N77" i="6"/>
  <c r="N76" i="6"/>
  <c r="N75" i="6"/>
  <c r="N74" i="6"/>
  <c r="N73" i="6"/>
  <c r="O73" i="6" s="1"/>
  <c r="N72" i="6"/>
  <c r="N71" i="6"/>
  <c r="N70" i="6"/>
  <c r="N69" i="6"/>
  <c r="N68" i="6"/>
  <c r="N67" i="6"/>
  <c r="O67" i="6" s="1"/>
  <c r="N66" i="6"/>
  <c r="N65" i="6"/>
  <c r="N64" i="6"/>
  <c r="N63" i="6"/>
  <c r="N62" i="6"/>
  <c r="N61" i="6"/>
  <c r="O61" i="6" s="1"/>
  <c r="N60" i="6"/>
  <c r="N59" i="6"/>
  <c r="N58" i="6"/>
  <c r="N57" i="6"/>
  <c r="N56" i="6"/>
  <c r="N55" i="6"/>
  <c r="O55" i="6" s="1"/>
  <c r="N54" i="6"/>
  <c r="N53" i="6"/>
  <c r="N52" i="6"/>
  <c r="N51" i="6"/>
  <c r="N50" i="6"/>
  <c r="N49" i="6"/>
  <c r="O49" i="6" s="1"/>
  <c r="N48" i="6"/>
  <c r="N47" i="6"/>
  <c r="N46" i="6"/>
  <c r="N45" i="6"/>
  <c r="N44" i="6"/>
  <c r="N43" i="6"/>
  <c r="O43" i="6" s="1"/>
  <c r="N42" i="6"/>
  <c r="N41" i="6"/>
  <c r="N40" i="6"/>
  <c r="N39" i="6"/>
  <c r="N38" i="6"/>
  <c r="N37" i="6"/>
  <c r="O37" i="6" s="1"/>
  <c r="N36" i="6"/>
  <c r="N35" i="6"/>
  <c r="N34" i="6"/>
  <c r="N33" i="6"/>
  <c r="N32" i="6"/>
  <c r="N31" i="6"/>
  <c r="O31" i="6" s="1"/>
  <c r="N30" i="6"/>
  <c r="N29" i="6"/>
  <c r="N28" i="6"/>
  <c r="N27" i="6"/>
  <c r="N26" i="6"/>
  <c r="N25" i="6"/>
  <c r="O25" i="6" s="1"/>
  <c r="N24" i="6"/>
  <c r="N23" i="6"/>
  <c r="N22" i="6"/>
  <c r="N21" i="6"/>
  <c r="N20" i="6"/>
  <c r="N19" i="6"/>
  <c r="O19" i="6" s="1"/>
  <c r="N18" i="6"/>
  <c r="N17" i="6"/>
  <c r="N16" i="6"/>
  <c r="N15" i="6"/>
  <c r="N14" i="6"/>
  <c r="N13" i="6"/>
  <c r="O13" i="6" s="1"/>
  <c r="N12" i="6"/>
  <c r="N11" i="6"/>
  <c r="N10" i="6"/>
  <c r="N9" i="6"/>
  <c r="N8" i="6"/>
  <c r="N7" i="6"/>
  <c r="O7" i="6" s="1"/>
  <c r="N6" i="6"/>
  <c r="N5" i="6"/>
  <c r="N4" i="6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H101" i="6"/>
  <c r="H100" i="6"/>
  <c r="I100" i="6" s="1"/>
  <c r="H99" i="6"/>
  <c r="H98" i="6"/>
  <c r="I98" i="6" s="1"/>
  <c r="H97" i="6"/>
  <c r="I97" i="6" s="1"/>
  <c r="H96" i="6"/>
  <c r="H95" i="6"/>
  <c r="H94" i="6"/>
  <c r="I94" i="6" s="1"/>
  <c r="H93" i="6"/>
  <c r="I93" i="6" s="1"/>
  <c r="H92" i="6"/>
  <c r="I92" i="6" s="1"/>
  <c r="H91" i="6"/>
  <c r="I91" i="6" s="1"/>
  <c r="H90" i="6"/>
  <c r="H89" i="6"/>
  <c r="H88" i="6"/>
  <c r="I88" i="6" s="1"/>
  <c r="H87" i="6"/>
  <c r="I87" i="6" s="1"/>
  <c r="H86" i="6"/>
  <c r="I86" i="6" s="1"/>
  <c r="H85" i="6"/>
  <c r="I85" i="6" s="1"/>
  <c r="H84" i="6"/>
  <c r="H83" i="6"/>
  <c r="H82" i="6"/>
  <c r="I82" i="6" s="1"/>
  <c r="H81" i="6"/>
  <c r="I81" i="6" s="1"/>
  <c r="H80" i="6"/>
  <c r="I80" i="6" s="1"/>
  <c r="H79" i="6"/>
  <c r="I79" i="6" s="1"/>
  <c r="H78" i="6"/>
  <c r="H77" i="6"/>
  <c r="H76" i="6"/>
  <c r="I76" i="6" s="1"/>
  <c r="H75" i="6"/>
  <c r="I75" i="6" s="1"/>
  <c r="H74" i="6"/>
  <c r="I74" i="6" s="1"/>
  <c r="H73" i="6"/>
  <c r="I73" i="6" s="1"/>
  <c r="H72" i="6"/>
  <c r="H71" i="6"/>
  <c r="H70" i="6"/>
  <c r="I70" i="6" s="1"/>
  <c r="H69" i="6"/>
  <c r="I69" i="6" s="1"/>
  <c r="H68" i="6"/>
  <c r="I68" i="6" s="1"/>
  <c r="H67" i="6"/>
  <c r="I67" i="6" s="1"/>
  <c r="H66" i="6"/>
  <c r="H65" i="6"/>
  <c r="H64" i="6"/>
  <c r="I64" i="6" s="1"/>
  <c r="H63" i="6"/>
  <c r="I63" i="6" s="1"/>
  <c r="H62" i="6"/>
  <c r="I62" i="6" s="1"/>
  <c r="H61" i="6"/>
  <c r="I61" i="6" s="1"/>
  <c r="H60" i="6"/>
  <c r="H59" i="6"/>
  <c r="H58" i="6"/>
  <c r="I58" i="6" s="1"/>
  <c r="H57" i="6"/>
  <c r="I57" i="6" s="1"/>
  <c r="H56" i="6"/>
  <c r="I56" i="6" s="1"/>
  <c r="H55" i="6"/>
  <c r="I55" i="6" s="1"/>
  <c r="H54" i="6"/>
  <c r="H53" i="6"/>
  <c r="H52" i="6"/>
  <c r="I52" i="6" s="1"/>
  <c r="H51" i="6"/>
  <c r="I51" i="6" s="1"/>
  <c r="H50" i="6"/>
  <c r="I50" i="6" s="1"/>
  <c r="H49" i="6"/>
  <c r="I49" i="6" s="1"/>
  <c r="H48" i="6"/>
  <c r="H47" i="6"/>
  <c r="H46" i="6"/>
  <c r="I46" i="6" s="1"/>
  <c r="H45" i="6"/>
  <c r="I45" i="6" s="1"/>
  <c r="H44" i="6"/>
  <c r="I44" i="6" s="1"/>
  <c r="H43" i="6"/>
  <c r="I43" i="6" s="1"/>
  <c r="H42" i="6"/>
  <c r="H41" i="6"/>
  <c r="H40" i="6"/>
  <c r="I40" i="6" s="1"/>
  <c r="H39" i="6"/>
  <c r="I39" i="6" s="1"/>
  <c r="H38" i="6"/>
  <c r="I38" i="6" s="1"/>
  <c r="H37" i="6"/>
  <c r="I37" i="6" s="1"/>
  <c r="H36" i="6"/>
  <c r="H35" i="6"/>
  <c r="I35" i="6" s="1"/>
  <c r="H34" i="6"/>
  <c r="I34" i="6" s="1"/>
  <c r="H33" i="6"/>
  <c r="I33" i="6" s="1"/>
  <c r="H32" i="6"/>
  <c r="I32" i="6" s="1"/>
  <c r="H31" i="6"/>
  <c r="I31" i="6" s="1"/>
  <c r="H30" i="6"/>
  <c r="H29" i="6"/>
  <c r="I29" i="6" s="1"/>
  <c r="H28" i="6"/>
  <c r="I28" i="6" s="1"/>
  <c r="H27" i="6"/>
  <c r="I27" i="6" s="1"/>
  <c r="H26" i="6"/>
  <c r="I26" i="6" s="1"/>
  <c r="H25" i="6"/>
  <c r="I25" i="6" s="1"/>
  <c r="H24" i="6"/>
  <c r="H23" i="6"/>
  <c r="I23" i="6" s="1"/>
  <c r="H22" i="6"/>
  <c r="I22" i="6" s="1"/>
  <c r="H21" i="6"/>
  <c r="I21" i="6" s="1"/>
  <c r="H20" i="6"/>
  <c r="I20" i="6" s="1"/>
  <c r="H19" i="6"/>
  <c r="I19" i="6" s="1"/>
  <c r="H18" i="6"/>
  <c r="H17" i="6"/>
  <c r="I17" i="6" s="1"/>
  <c r="H16" i="6"/>
  <c r="I16" i="6" s="1"/>
  <c r="H15" i="6"/>
  <c r="I15" i="6" s="1"/>
  <c r="H14" i="6"/>
  <c r="I14" i="6" s="1"/>
  <c r="H13" i="6"/>
  <c r="I13" i="6" s="1"/>
  <c r="H12" i="6"/>
  <c r="H11" i="6"/>
  <c r="I11" i="6" s="1"/>
  <c r="H10" i="6"/>
  <c r="I10" i="6" s="1"/>
  <c r="H9" i="6"/>
  <c r="I9" i="6" s="1"/>
  <c r="H8" i="6"/>
  <c r="I8" i="6" s="1"/>
  <c r="H7" i="6"/>
  <c r="I7" i="6" s="1"/>
  <c r="H6" i="6"/>
  <c r="H5" i="6"/>
  <c r="I5" i="6" s="1"/>
  <c r="H4" i="6"/>
  <c r="I4" i="6" s="1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17" i="6" l="1"/>
  <c r="E23" i="6"/>
  <c r="E41" i="6"/>
  <c r="E47" i="6"/>
  <c r="E65" i="6"/>
  <c r="E71" i="6"/>
  <c r="E89" i="6"/>
  <c r="E95" i="6"/>
  <c r="O6" i="6"/>
  <c r="O12" i="6"/>
  <c r="O18" i="6"/>
  <c r="O24" i="6"/>
  <c r="O30" i="6"/>
  <c r="O36" i="6"/>
  <c r="O42" i="6"/>
  <c r="O48" i="6"/>
  <c r="O54" i="6"/>
  <c r="O60" i="6"/>
  <c r="O66" i="6"/>
  <c r="O72" i="6"/>
  <c r="O78" i="6"/>
  <c r="O84" i="6"/>
  <c r="O90" i="6"/>
  <c r="O96" i="6"/>
  <c r="O102" i="6"/>
  <c r="I3" i="8"/>
  <c r="E7" i="6"/>
  <c r="E25" i="6"/>
  <c r="E31" i="6"/>
  <c r="E49" i="6"/>
  <c r="E55" i="6"/>
  <c r="E73" i="6"/>
  <c r="E79" i="6"/>
  <c r="E97" i="6"/>
  <c r="E103" i="6"/>
  <c r="I99" i="6"/>
  <c r="O8" i="6"/>
  <c r="O14" i="6"/>
  <c r="O20" i="6"/>
  <c r="O26" i="6"/>
  <c r="O32" i="6"/>
  <c r="O38" i="6"/>
  <c r="O44" i="6"/>
  <c r="O50" i="6"/>
  <c r="O56" i="6"/>
  <c r="O62" i="6"/>
  <c r="O68" i="6"/>
  <c r="O74" i="6"/>
  <c r="O80" i="6"/>
  <c r="O86" i="6"/>
  <c r="O92" i="6"/>
  <c r="O98" i="6"/>
  <c r="O9" i="6"/>
  <c r="O15" i="6"/>
  <c r="O21" i="6"/>
  <c r="O27" i="6"/>
  <c r="O33" i="6"/>
  <c r="O39" i="6"/>
  <c r="O45" i="6"/>
  <c r="O51" i="6"/>
  <c r="O57" i="6"/>
  <c r="O63" i="6"/>
  <c r="O69" i="6"/>
  <c r="O75" i="6"/>
  <c r="O81" i="6"/>
  <c r="O87" i="6"/>
  <c r="O93" i="6"/>
  <c r="O99" i="6"/>
  <c r="E9" i="6"/>
  <c r="E15" i="6"/>
  <c r="E33" i="6"/>
  <c r="E39" i="6"/>
  <c r="E57" i="6"/>
  <c r="E63" i="6"/>
  <c r="E81" i="6"/>
  <c r="E87" i="6"/>
  <c r="I41" i="6"/>
  <c r="I47" i="6"/>
  <c r="I53" i="6"/>
  <c r="I59" i="6"/>
  <c r="I65" i="6"/>
  <c r="I71" i="6"/>
  <c r="I77" i="6"/>
  <c r="I83" i="6"/>
  <c r="I89" i="6"/>
  <c r="I95" i="6"/>
  <c r="I101" i="6"/>
  <c r="O4" i="6"/>
  <c r="O10" i="6"/>
  <c r="O16" i="6"/>
  <c r="O22" i="6"/>
  <c r="O28" i="6"/>
  <c r="O34" i="6"/>
  <c r="O40" i="6"/>
  <c r="O46" i="6"/>
  <c r="O52" i="6"/>
  <c r="O58" i="6"/>
  <c r="O64" i="6"/>
  <c r="O70" i="6"/>
  <c r="O76" i="6"/>
  <c r="O82" i="6"/>
  <c r="O88" i="6"/>
  <c r="O94" i="6"/>
  <c r="O100" i="6"/>
  <c r="S3" i="8"/>
  <c r="I6" i="6"/>
  <c r="I12" i="6"/>
  <c r="I18" i="6"/>
  <c r="I24" i="6"/>
  <c r="I30" i="6"/>
  <c r="I36" i="6"/>
  <c r="I42" i="6"/>
  <c r="I48" i="6"/>
  <c r="I54" i="6"/>
  <c r="I60" i="6"/>
  <c r="I66" i="6"/>
  <c r="I72" i="6"/>
  <c r="I78" i="6"/>
  <c r="I84" i="6"/>
  <c r="I90" i="6"/>
  <c r="I96" i="6"/>
  <c r="I102" i="6"/>
  <c r="O5" i="6"/>
  <c r="O11" i="6"/>
  <c r="O17" i="6"/>
  <c r="O23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33" i="6"/>
  <c r="S39" i="6"/>
  <c r="S45" i="6"/>
  <c r="S51" i="6"/>
  <c r="S57" i="6"/>
  <c r="S63" i="6"/>
  <c r="S69" i="6"/>
  <c r="S75" i="6"/>
  <c r="S81" i="6"/>
  <c r="S87" i="6"/>
  <c r="S93" i="6"/>
  <c r="S99" i="6"/>
  <c r="E10" i="6"/>
  <c r="E18" i="6"/>
  <c r="E26" i="6"/>
  <c r="E34" i="6"/>
  <c r="E42" i="6"/>
  <c r="E50" i="6"/>
  <c r="E58" i="6"/>
  <c r="E66" i="6"/>
  <c r="E74" i="6"/>
  <c r="E82" i="6"/>
  <c r="E90" i="6"/>
  <c r="E98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G181" i="18"/>
  <c r="F182" i="18"/>
  <c r="C172" i="18"/>
  <c r="B170" i="18"/>
  <c r="E8" i="6"/>
  <c r="E16" i="6"/>
  <c r="E24" i="6"/>
  <c r="E32" i="6"/>
  <c r="E40" i="6"/>
  <c r="E48" i="6"/>
  <c r="E56" i="6"/>
  <c r="E64" i="6"/>
  <c r="E72" i="6"/>
  <c r="E80" i="6"/>
  <c r="E88" i="6"/>
  <c r="E96" i="6"/>
  <c r="E13" i="6"/>
  <c r="E21" i="6"/>
  <c r="E29" i="6"/>
  <c r="E37" i="6"/>
  <c r="E45" i="6"/>
  <c r="E53" i="6"/>
  <c r="E61" i="6"/>
  <c r="E69" i="6"/>
  <c r="E77" i="6"/>
  <c r="E85" i="6"/>
  <c r="E93" i="6"/>
  <c r="E101" i="6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G168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B171" i="18"/>
  <c r="C170" i="18"/>
  <c r="G172" i="18"/>
  <c r="F169" i="18"/>
  <c r="G169" i="18"/>
  <c r="E169" i="18"/>
  <c r="G171" i="18"/>
  <c r="F171" i="18"/>
  <c r="E168" i="18"/>
  <c r="D168" i="18"/>
  <c r="B182" i="18"/>
  <c r="B172" i="18"/>
  <c r="B178" i="18"/>
  <c r="B181" i="18"/>
  <c r="B168" i="18"/>
  <c r="B169" i="18"/>
  <c r="AK3" i="7" l="1"/>
  <c r="AJ3" i="7"/>
  <c r="K3" i="7"/>
  <c r="J3" i="7"/>
  <c r="AF3" i="4" l="1"/>
  <c r="AD3" i="4"/>
  <c r="AB3" i="4"/>
  <c r="Z3" i="4"/>
  <c r="G3" i="15" l="1"/>
  <c r="AA169" i="18" s="1"/>
  <c r="D169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<sst xmlns="http://schemas.openxmlformats.org/spreadsheetml/2006/main" count="2037" uniqueCount="372">
  <si>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</si>
  <si>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</si>
  <si>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</si>
  <si>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</si>
  <si>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</si>
  <si>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</si>
  <si>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</si>
  <si>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</si>
  <si>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</si>
  <si>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</si>
  <si>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</si>
  <si>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</si>
  <si>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</si>
  <si>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</si>
  <si>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</si>
  <si>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</si>
  <si>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</si>
  <si>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</si>
  <si>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</si>
  <si>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</si>
  <si>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</si>
  <si>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</si>
  <si>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</si>
  <si>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</si>
  <si>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</si>
  <si>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</si>
  <si>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</si>
  <si>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</si>
  <si>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</si>
  <si>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</si>
  <si>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</si>
  <si>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</si>
  <si>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</si>
  <si>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</si>
  <si>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</si>
  <si>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</si>
  <si>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</si>
  <si>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</si>
  <si>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</si>
  <si>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</si>
  <si>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</si>
  <si>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</si>
  <si>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</si>
  <si>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</si>
  <si>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</si>
  <si>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</si>
  <si>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</si>
  <si>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</si>
  <si>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</si>
  <si>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</si>
  <si>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</si>
  <si>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</si>
  <si>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</si>
  <si>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</si>
  <si>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</si>
  <si>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</si>
  <si>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</si>
  <si>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</si>
  <si>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</si>
  <si>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</si>
  <si>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</si>
  <si>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</si>
  <si>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</si>
  <si>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</si>
  <si>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</si>
  <si>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</si>
  <si>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</si>
  <si>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</si>
  <si>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</si>
  <si>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</si>
  <si>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</si>
  <si>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</si>
  <si>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</si>
  <si>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</si>
  <si>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</si>
  <si>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</si>
  <si>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</si>
  <si>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</si>
  <si>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</si>
  <si>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</si>
  <si>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</si>
  <si>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</si>
  <si>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</si>
  <si>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</si>
  <si>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</si>
  <si>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</si>
  <si>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</si>
  <si>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</si>
  <si>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</si>
  <si>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</si>
  <si>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</si>
  <si>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</si>
  <si>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</si>
  <si>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</si>
  <si>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</si>
  <si>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</si>
  <si>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</si>
  <si>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</si>
  <si>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</si>
  <si>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</si>
  <si>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</si>
  <si>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</si>
  <si>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</si>
  <si>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</si>
  <si>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</si>
  <si>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!Date: Monday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</si>
  <si>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</si>
  <si>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</si>
  <si>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</si>
  <si>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</si>
  <si>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</si>
  <si>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</si>
  <si>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</si>
  <si>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</si>
  <si>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</si>
  <si>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</si>
  <si>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</si>
  <si>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</si>
  <si>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</si>
  <si>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</si>
  <si>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</si>
  <si>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</si>
  <si>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</si>
  <si>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</si>
  <si>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</si>
  <si>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</si>
  <si>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</si>
  <si>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</si>
  <si>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</si>
  <si>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</si>
  <si>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</si>
  <si>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</si>
  <si>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</si>
  <si>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</si>
  <si>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</si>
  <si>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</si>
  <si>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</si>
  <si>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</si>
  <si>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</si>
  <si>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</si>
  <si>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</si>
  <si>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</si>
  <si>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</si>
  <si>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</si>
  <si>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</si>
  <si>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</si>
  <si>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</si>
  <si>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</si>
  <si>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</si>
  <si>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</si>
  <si>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</si>
  <si>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</si>
  <si>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</si>
  <si>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</si>
  <si>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</si>
  <si>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</si>
  <si>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</si>
  <si>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</si>
  <si>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</si>
  <si>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</si>
  <si>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</si>
  <si>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</si>
  <si>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</si>
  <si>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</si>
  <si>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</si>
  <si>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</si>
  <si>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</si>
  <si>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</si>
  <si>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</si>
  <si>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</si>
  <si>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</si>
  <si>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</si>
  <si>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</si>
  <si>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</si>
  <si>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</si>
  <si>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</si>
  <si>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</si>
  <si>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</si>
  <si>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</si>
  <si>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</si>
  <si>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</si>
  <si>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</si>
  <si>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</si>
  <si>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</si>
  <si>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</si>
  <si>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</si>
  <si>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</si>
  <si>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</si>
  <si>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</si>
  <si>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</si>
  <si>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</si>
  <si>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</si>
  <si>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</si>
  <si>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</si>
  <si>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</si>
  <si>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</si>
  <si>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</si>
  <si>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</si>
  <si>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</si>
  <si>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</si>
  <si>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</si>
  <si>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</si>
  <si>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</si>
  <si>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</si>
  <si>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</si>
  <si>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</si>
  <si>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</si>
  <si>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</si>
  <si>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</si>
  <si>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</si>
  <si>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</si>
  <si>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</si>
  <si>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</si>
  <si>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</si>
  <si>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</si>
  <si>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</si>
  <si>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</si>
  <si>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</si>
  <si>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</si>
  <si>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</si>
  <si>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</si>
  <si>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</si>
  <si>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</si>
  <si>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</si>
  <si>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</si>
  <si>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</si>
  <si>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5Rx1L dBc Log Mag(dB)</t>
  </si>
  <si>
    <t>1LO-IF/RF Isolation Log Mag(dB)</t>
  </si>
  <si>
    <t>2LO-IF/RF Isolation Log Mag(dB)</t>
  </si>
  <si>
    <t>3LO-IF/RF Isolation Log Mag(dB)</t>
  </si>
  <si>
    <t>4LO-IF/RF Isolation Log Mag(dB)</t>
  </si>
  <si>
    <t>Pin (dBm)</t>
  </si>
  <si>
    <t>Power(dBm)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</si>
  <si>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</si>
  <si>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</si>
  <si>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</si>
  <si>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</si>
  <si>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</si>
  <si>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</si>
  <si>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</si>
  <si>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</si>
  <si>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</si>
  <si>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</si>
  <si>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</si>
  <si>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</si>
  <si>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</si>
  <si>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</si>
  <si>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</si>
  <si>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</si>
  <si>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</si>
  <si>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</si>
  <si>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</si>
  <si>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</si>
  <si>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</si>
  <si>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</si>
  <si>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CL 6-dB Pad on IF Log Mag(dB)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</si>
  <si>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</si>
  <si>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</si>
  <si>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</si>
  <si>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</si>
  <si>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</si>
  <si>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</si>
  <si>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</si>
  <si>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</si>
  <si>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4Rx0L dBc Log Mag(dB)</t>
  </si>
  <si>
    <t>+15dBm CL Log Mag(dB)</t>
  </si>
  <si>
    <t>+13 dBm LO Log Mag(dB)</t>
  </si>
  <si>
    <t>+11 dBm LO Log Mag(dB)</t>
  </si>
  <si>
    <t>+9 dBm LO Log Mag(dB)</t>
  </si>
  <si>
    <t>+15 dBm</t>
  </si>
  <si>
    <t>+11 dBm</t>
  </si>
  <si>
    <t>+9 dBm</t>
  </si>
  <si>
    <t>+7 dBm</t>
  </si>
  <si>
    <t>+5 dBm</t>
  </si>
  <si>
    <t>RF Return Loss Log Mag(dB)</t>
  </si>
  <si>
    <t>IF CL-HSLO 8G-RF Log Mag(dB)</t>
  </si>
  <si>
    <t>IF RL-HSLO 8G-RF Log Mag(dB)</t>
  </si>
  <si>
    <t>IF CL-LSLO 18-RF Log Mag(dB)</t>
  </si>
  <si>
    <t>IF RL-LSLO 18-RF Log Mag(dB)</t>
  </si>
  <si>
    <t>OIP3 +11dBm Log Mag(dBm)</t>
  </si>
  <si>
    <t>IIP3 +11 dBm Log Mag(dBm)</t>
  </si>
  <si>
    <t>IIP3 +13 dBm Log Mag(dBm)</t>
  </si>
  <si>
    <t>OIP3 +13dBm Log Mag(dBm)</t>
  </si>
  <si>
    <t>IIP3 +15 dBm Log Mag(dBm)</t>
  </si>
  <si>
    <t>OIP3 +15dBm Log Mag(dBm)</t>
  </si>
  <si>
    <t>IIP3 +9 dBm Log Mag(dBm)</t>
  </si>
  <si>
    <t>OIP3 +9dBm Log Mag(dBm)</t>
  </si>
  <si>
    <t>IIP3 +7 dBm Log Mag(dBm)</t>
  </si>
  <si>
    <t>OIP3 +7dBm Log Mag(dBm)</t>
  </si>
  <si>
    <t>IIP3 +5 dBm Log Mag(dBm)</t>
  </si>
  <si>
    <t>OIP3 +5dBm Log Mag(dBm)</t>
  </si>
  <si>
    <t>+11dBm</t>
  </si>
  <si>
    <t>+13dBm</t>
  </si>
  <si>
    <t>+15dBm</t>
  </si>
  <si>
    <t>+9dBm</t>
  </si>
  <si>
    <t>+7dBm</t>
  </si>
  <si>
    <t>+5dBm</t>
  </si>
  <si>
    <t>P1dB +17dBm LO Log Mag(dB)</t>
  </si>
  <si>
    <t>P1dB +15dBm LO Log Mag(dB)</t>
  </si>
  <si>
    <t>P1dB +13dBm LO Log Mag(dB)</t>
  </si>
  <si>
    <t>P1dB +11dBm Log Mag(dB)</t>
  </si>
  <si>
    <t>P1dB +9dBm Log Mag(dB)</t>
  </si>
  <si>
    <t>P1dB +7dBm LO Log Mag(dB)</t>
  </si>
  <si>
    <t>P1dB +5dBm LO Log Mag(dB)</t>
  </si>
  <si>
    <t>+17 dBm</t>
  </si>
  <si>
    <t>5LO-IF/RF Isolation Log Mag(dB)</t>
  </si>
  <si>
    <t>-5 dBm Data</t>
  </si>
  <si>
    <t>5Rx0L dBc Log Mag(dB)</t>
  </si>
  <si>
    <t xml:space="preserve"> May 15</t>
  </si>
  <si>
    <t>+7dBm LO Log Mag(dB)</t>
  </si>
  <si>
    <t>+5dBm LO Log Mag(dB)</t>
  </si>
  <si>
    <t xml:space="preserve"> 2017 09:29:29</t>
  </si>
  <si>
    <t xml:space="preserve"> 2017 09:31:37</t>
  </si>
  <si>
    <t xml:space="preserve"> 2017 10:19:02</t>
  </si>
  <si>
    <t xml:space="preserve"> 2017 10:15:29</t>
  </si>
  <si>
    <t>!CW Freq: 5000000000 Hz</t>
  </si>
  <si>
    <t xml:space="preserve"> 2017 10:43:52</t>
  </si>
  <si>
    <t xml:space="preserve"> 2017 10:44:40</t>
  </si>
  <si>
    <t xml:space="preserve"> 2017 10:49:06</t>
  </si>
  <si>
    <t xml:space="preserve"> 2017 10:54:24</t>
  </si>
  <si>
    <t xml:space="preserve"> 2017 11:11:16</t>
  </si>
  <si>
    <t xml:space="preserve"> 2017 11:09:04</t>
  </si>
  <si>
    <t xml:space="preserve"> 2017 11:17:22</t>
  </si>
  <si>
    <t xml:space="preserve"> 2017 11:23:20</t>
  </si>
  <si>
    <t xml:space="preserve"> 2017 11:31:31</t>
  </si>
  <si>
    <t xml:space="preserve"> 2017 11:33:34</t>
  </si>
  <si>
    <t xml:space="preserve"> 2017 11:42:07</t>
  </si>
  <si>
    <t xml:space="preserve"> 2017 11:43:10</t>
  </si>
  <si>
    <t>-5RF1-3 0RF4-5</t>
  </si>
  <si>
    <t>-5IF1-3 0IF4-5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</si>
  <si>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</si>
  <si>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</si>
  <si>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</si>
  <si>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</si>
  <si>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</si>
  <si>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</si>
  <si>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</si>
  <si>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</si>
  <si>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</si>
  <si>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</si>
  <si>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</si>
  <si>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</si>
  <si>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</si>
  <si>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</si>
  <si>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</si>
  <si>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</si>
  <si>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</si>
  <si>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</si>
  <si>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</si>
  <si>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</si>
  <si>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</si>
  <si>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</si>
  <si>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</si>
  <si>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</si>
  <si>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</si>
  <si>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</si>
  <si>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</si>
  <si>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</si>
  <si>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</si>
  <si>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</si>
  <si>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</si>
  <si>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</si>
  <si>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</si>
  <si>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</si>
  <si>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U</t>
  </si>
  <si>
    <t>V</t>
  </si>
  <si>
    <t>AU</t>
  </si>
  <si>
    <t>AV</t>
  </si>
  <si>
    <t>K</t>
  </si>
  <si>
    <t>Y</t>
  </si>
  <si>
    <t>X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</si>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</sst>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-31.636382999999999</c:v>
                </c:pt>
                <c:pt idx="1">
                  <c:v>-29.876642</c:v>
                </c:pt>
                <c:pt idx="2">
                  <c:v>-27.101433</c:v>
                </c:pt>
                <c:pt idx="3">
                  <c:v>-23.878208000000001</c:v>
                </c:pt>
                <c:pt idx="4">
                  <c:v>-21.194973000000001</c:v>
                </c:pt>
                <c:pt idx="5">
                  <c:v>-18.553315999999999</c:v>
                </c:pt>
                <c:pt idx="6">
                  <c:v>-16.326301999999998</c:v>
                </c:pt>
                <c:pt idx="7">
                  <c:v>-15.011482000000001</c:v>
                </c:pt>
                <c:pt idx="8">
                  <c:v>-14.063665</c:v>
                </c:pt>
                <c:pt idx="9">
                  <c:v>-13.083532999999999</c:v>
                </c:pt>
                <c:pt idx="10">
                  <c:v>-12.521952000000001</c:v>
                </c:pt>
                <c:pt idx="11">
                  <c:v>-12.059991</c:v>
                </c:pt>
                <c:pt idx="12">
                  <c:v>-11.682808</c:v>
                </c:pt>
                <c:pt idx="13">
                  <c:v>-11.289439</c:v>
                </c:pt>
                <c:pt idx="14">
                  <c:v>-10.899998999999999</c:v>
                </c:pt>
                <c:pt idx="15">
                  <c:v>-10.528781</c:v>
                </c:pt>
                <c:pt idx="16">
                  <c:v>-10.243027</c:v>
                </c:pt>
                <c:pt idx="17">
                  <c:v>-9.8704128000000004</c:v>
                </c:pt>
                <c:pt idx="18">
                  <c:v>-9.4744843999999997</c:v>
                </c:pt>
                <c:pt idx="19">
                  <c:v>-9.2073736000000004</c:v>
                </c:pt>
                <c:pt idx="20">
                  <c:v>-8.8979750000000006</c:v>
                </c:pt>
                <c:pt idx="21">
                  <c:v>-8.5662394000000006</c:v>
                </c:pt>
                <c:pt idx="22">
                  <c:v>-8.3213997000000006</c:v>
                </c:pt>
                <c:pt idx="23">
                  <c:v>-8.1890478000000009</c:v>
                </c:pt>
                <c:pt idx="24">
                  <c:v>-7.9723730000000002</c:v>
                </c:pt>
                <c:pt idx="25">
                  <c:v>-7.8555703000000001</c:v>
                </c:pt>
                <c:pt idx="26">
                  <c:v>-7.7528815</c:v>
                </c:pt>
                <c:pt idx="27">
                  <c:v>-7.6786456000000003</c:v>
                </c:pt>
                <c:pt idx="28">
                  <c:v>-7.5948681999999996</c:v>
                </c:pt>
                <c:pt idx="29">
                  <c:v>-7.5251532000000001</c:v>
                </c:pt>
                <c:pt idx="30">
                  <c:v>-7.4694843000000004</c:v>
                </c:pt>
                <c:pt idx="31">
                  <c:v>-7.4108419000000003</c:v>
                </c:pt>
                <c:pt idx="32">
                  <c:v>-7.3282331999999997</c:v>
                </c:pt>
                <c:pt idx="33">
                  <c:v>-7.2490163000000001</c:v>
                </c:pt>
                <c:pt idx="34">
                  <c:v>-7.1752896000000002</c:v>
                </c:pt>
                <c:pt idx="35">
                  <c:v>-7.1067413999999998</c:v>
                </c:pt>
                <c:pt idx="36">
                  <c:v>-7.0445127000000003</c:v>
                </c:pt>
                <c:pt idx="37">
                  <c:v>-6.9851245999999998</c:v>
                </c:pt>
                <c:pt idx="38">
                  <c:v>-6.9305181999999999</c:v>
                </c:pt>
                <c:pt idx="39">
                  <c:v>-6.8876505000000003</c:v>
                </c:pt>
                <c:pt idx="40">
                  <c:v>-6.8489060000000004</c:v>
                </c:pt>
                <c:pt idx="41">
                  <c:v>-6.8178177</c:v>
                </c:pt>
                <c:pt idx="42">
                  <c:v>-6.7920141000000003</c:v>
                </c:pt>
                <c:pt idx="43">
                  <c:v>-6.7727642000000001</c:v>
                </c:pt>
                <c:pt idx="44">
                  <c:v>-6.7622169999999997</c:v>
                </c:pt>
                <c:pt idx="45">
                  <c:v>-6.7497420000000004</c:v>
                </c:pt>
                <c:pt idx="46">
                  <c:v>-6.7570562000000001</c:v>
                </c:pt>
                <c:pt idx="47">
                  <c:v>-6.7723092999999999</c:v>
                </c:pt>
                <c:pt idx="48">
                  <c:v>-6.7959309000000001</c:v>
                </c:pt>
                <c:pt idx="49">
                  <c:v>-6.8286958000000002</c:v>
                </c:pt>
                <c:pt idx="50">
                  <c:v>-6.8756528000000001</c:v>
                </c:pt>
                <c:pt idx="51">
                  <c:v>-6.9194627000000004</c:v>
                </c:pt>
                <c:pt idx="52">
                  <c:v>-6.9838427999999997</c:v>
                </c:pt>
                <c:pt idx="53">
                  <c:v>-7.0531873999999997</c:v>
                </c:pt>
                <c:pt idx="54">
                  <c:v>-7.1249694999999997</c:v>
                </c:pt>
                <c:pt idx="55">
                  <c:v>-7.2080726999999998</c:v>
                </c:pt>
                <c:pt idx="56">
                  <c:v>-7.2876786999999998</c:v>
                </c:pt>
                <c:pt idx="57">
                  <c:v>-7.3497715000000001</c:v>
                </c:pt>
                <c:pt idx="58">
                  <c:v>-7.4202271</c:v>
                </c:pt>
                <c:pt idx="59">
                  <c:v>-7.4811281999999997</c:v>
                </c:pt>
                <c:pt idx="60">
                  <c:v>-7.5267819999999999</c:v>
                </c:pt>
                <c:pt idx="61">
                  <c:v>-7.5677861999999996</c:v>
                </c:pt>
                <c:pt idx="62">
                  <c:v>-7.6028976000000004</c:v>
                </c:pt>
                <c:pt idx="63">
                  <c:v>-7.6277622999999997</c:v>
                </c:pt>
                <c:pt idx="64">
                  <c:v>-7.6499395000000003</c:v>
                </c:pt>
                <c:pt idx="65">
                  <c:v>-7.6652478999999998</c:v>
                </c:pt>
                <c:pt idx="66">
                  <c:v>-7.6821270000000004</c:v>
                </c:pt>
                <c:pt idx="67">
                  <c:v>-7.7020806999999998</c:v>
                </c:pt>
                <c:pt idx="68">
                  <c:v>-7.7215613999999997</c:v>
                </c:pt>
                <c:pt idx="69">
                  <c:v>-7.7421025999999999</c:v>
                </c:pt>
                <c:pt idx="70">
                  <c:v>-7.7544069000000002</c:v>
                </c:pt>
                <c:pt idx="71">
                  <c:v>-7.7680182000000002</c:v>
                </c:pt>
                <c:pt idx="72">
                  <c:v>-7.7754173</c:v>
                </c:pt>
                <c:pt idx="73">
                  <c:v>-7.7791623999999997</c:v>
                </c:pt>
                <c:pt idx="74">
                  <c:v>-7.7689528000000001</c:v>
                </c:pt>
                <c:pt idx="75">
                  <c:v>-7.7820023999999997</c:v>
                </c:pt>
                <c:pt idx="76">
                  <c:v>-7.7873286999999998</c:v>
                </c:pt>
                <c:pt idx="77">
                  <c:v>-7.7926760000000002</c:v>
                </c:pt>
                <c:pt idx="78">
                  <c:v>-7.8004470000000001</c:v>
                </c:pt>
                <c:pt idx="79">
                  <c:v>-7.8031496999999996</c:v>
                </c:pt>
                <c:pt idx="80">
                  <c:v>-7.7944507999999999</c:v>
                </c:pt>
                <c:pt idx="81">
                  <c:v>-7.7845282999999998</c:v>
                </c:pt>
                <c:pt idx="82">
                  <c:v>-7.7995600999999999</c:v>
                </c:pt>
                <c:pt idx="83">
                  <c:v>-7.8150325</c:v>
                </c:pt>
                <c:pt idx="84">
                  <c:v>-7.8538613000000002</c:v>
                </c:pt>
                <c:pt idx="85">
                  <c:v>-7.9105153000000001</c:v>
                </c:pt>
                <c:pt idx="86">
                  <c:v>-7.9835677</c:v>
                </c:pt>
                <c:pt idx="87">
                  <c:v>-8.0459671000000004</c:v>
                </c:pt>
                <c:pt idx="88">
                  <c:v>-8.1073132000000001</c:v>
                </c:pt>
                <c:pt idx="89">
                  <c:v>-8.1647462999999991</c:v>
                </c:pt>
                <c:pt idx="90">
                  <c:v>-8.1862545000000004</c:v>
                </c:pt>
                <c:pt idx="91">
                  <c:v>-8.2030144000000007</c:v>
                </c:pt>
                <c:pt idx="92">
                  <c:v>-8.1854334000000009</c:v>
                </c:pt>
                <c:pt idx="93">
                  <c:v>-8.1814365000000002</c:v>
                </c:pt>
                <c:pt idx="94">
                  <c:v>-8.1413802999999998</c:v>
                </c:pt>
                <c:pt idx="95">
                  <c:v>-8.1315880000000007</c:v>
                </c:pt>
                <c:pt idx="96">
                  <c:v>-8.1108322000000008</c:v>
                </c:pt>
                <c:pt idx="97">
                  <c:v>-8.1080608000000005</c:v>
                </c:pt>
                <c:pt idx="98">
                  <c:v>-8.0962934000000004</c:v>
                </c:pt>
                <c:pt idx="99">
                  <c:v>-8.0979604999999992</c:v>
                </c:pt>
                <c:pt idx="100">
                  <c:v>-8.1049471000000004</c:v>
                </c:pt>
                <c:pt idx="101">
                  <c:v>-8.1007747999999999</c:v>
                </c:pt>
                <c:pt idx="102">
                  <c:v>-8.0946598000000005</c:v>
                </c:pt>
                <c:pt idx="103">
                  <c:v>-8.1073073999999998</c:v>
                </c:pt>
                <c:pt idx="104">
                  <c:v>-8.0947752000000008</c:v>
                </c:pt>
                <c:pt idx="105">
                  <c:v>-8.0720834999999997</c:v>
                </c:pt>
                <c:pt idx="106">
                  <c:v>-8.0655450999999996</c:v>
                </c:pt>
                <c:pt idx="107">
                  <c:v>-8.0504303000000004</c:v>
                </c:pt>
                <c:pt idx="108">
                  <c:v>-7.9949101999999996</c:v>
                </c:pt>
                <c:pt idx="109">
                  <c:v>-7.9901061000000002</c:v>
                </c:pt>
                <c:pt idx="110">
                  <c:v>-7.9318004000000002</c:v>
                </c:pt>
                <c:pt idx="111">
                  <c:v>-7.8912768</c:v>
                </c:pt>
                <c:pt idx="112">
                  <c:v>-7.8584022999999998</c:v>
                </c:pt>
                <c:pt idx="113">
                  <c:v>-7.8390373999999996</c:v>
                </c:pt>
                <c:pt idx="114">
                  <c:v>-7.8100437999999999</c:v>
                </c:pt>
                <c:pt idx="115">
                  <c:v>-7.8206271999999997</c:v>
                </c:pt>
                <c:pt idx="116">
                  <c:v>-7.7948465000000002</c:v>
                </c:pt>
                <c:pt idx="117">
                  <c:v>-7.7941208</c:v>
                </c:pt>
                <c:pt idx="118">
                  <c:v>-7.7832217000000004</c:v>
                </c:pt>
                <c:pt idx="119">
                  <c:v>-7.7676077000000001</c:v>
                </c:pt>
                <c:pt idx="120">
                  <c:v>-7.7893185999999996</c:v>
                </c:pt>
                <c:pt idx="121">
                  <c:v>-7.8416361999999999</c:v>
                </c:pt>
                <c:pt idx="122">
                  <c:v>-7.8387270000000004</c:v>
                </c:pt>
                <c:pt idx="123">
                  <c:v>-7.8846163999999996</c:v>
                </c:pt>
                <c:pt idx="124">
                  <c:v>-7.9539036999999997</c:v>
                </c:pt>
                <c:pt idx="125">
                  <c:v>-7.9794954999999996</c:v>
                </c:pt>
                <c:pt idx="126">
                  <c:v>-8.0041455999999993</c:v>
                </c:pt>
                <c:pt idx="127">
                  <c:v>-8.0926036999999997</c:v>
                </c:pt>
                <c:pt idx="128">
                  <c:v>-8.1296967999999996</c:v>
                </c:pt>
                <c:pt idx="129">
                  <c:v>-8.1875295999999995</c:v>
                </c:pt>
                <c:pt idx="130">
                  <c:v>-8.2514333999999998</c:v>
                </c:pt>
                <c:pt idx="131">
                  <c:v>-8.2989683000000003</c:v>
                </c:pt>
                <c:pt idx="132">
                  <c:v>-8.3404226000000001</c:v>
                </c:pt>
                <c:pt idx="133">
                  <c:v>-8.4115505000000006</c:v>
                </c:pt>
                <c:pt idx="134">
                  <c:v>-8.4661702999999999</c:v>
                </c:pt>
                <c:pt idx="135">
                  <c:v>-8.5392074999999998</c:v>
                </c:pt>
                <c:pt idx="136">
                  <c:v>-8.6415948999999994</c:v>
                </c:pt>
                <c:pt idx="137">
                  <c:v>-8.7294836</c:v>
                </c:pt>
                <c:pt idx="138">
                  <c:v>-8.8261193999999996</c:v>
                </c:pt>
                <c:pt idx="139">
                  <c:v>-8.9106550000000002</c:v>
                </c:pt>
                <c:pt idx="140">
                  <c:v>-8.9981928</c:v>
                </c:pt>
                <c:pt idx="141">
                  <c:v>-9.0674943999999993</c:v>
                </c:pt>
                <c:pt idx="142">
                  <c:v>-9.1555394999999997</c:v>
                </c:pt>
                <c:pt idx="143">
                  <c:v>-9.2162398999999997</c:v>
                </c:pt>
                <c:pt idx="144">
                  <c:v>-9.2947530999999994</c:v>
                </c:pt>
                <c:pt idx="145">
                  <c:v>-9.3781260999999994</c:v>
                </c:pt>
                <c:pt idx="146">
                  <c:v>-9.4584416999999998</c:v>
                </c:pt>
                <c:pt idx="147">
                  <c:v>-9.5494365999999999</c:v>
                </c:pt>
                <c:pt idx="148">
                  <c:v>-9.6554461000000007</c:v>
                </c:pt>
                <c:pt idx="149">
                  <c:v>-9.7678852000000003</c:v>
                </c:pt>
                <c:pt idx="150">
                  <c:v>-9.8978976999999997</c:v>
                </c:pt>
                <c:pt idx="151">
                  <c:v>-10.053404</c:v>
                </c:pt>
                <c:pt idx="152">
                  <c:v>-10.188888</c:v>
                </c:pt>
                <c:pt idx="153">
                  <c:v>-10.36112</c:v>
                </c:pt>
                <c:pt idx="154">
                  <c:v>-10.547739</c:v>
                </c:pt>
                <c:pt idx="155">
                  <c:v>-10.680408</c:v>
                </c:pt>
                <c:pt idx="156">
                  <c:v>-10.820923000000001</c:v>
                </c:pt>
                <c:pt idx="157">
                  <c:v>-10.978293000000001</c:v>
                </c:pt>
                <c:pt idx="158">
                  <c:v>-11.130362999999999</c:v>
                </c:pt>
                <c:pt idx="159">
                  <c:v>-11.240171999999999</c:v>
                </c:pt>
                <c:pt idx="160">
                  <c:v>-11.365505000000001</c:v>
                </c:pt>
                <c:pt idx="161">
                  <c:v>-11.445290999999999</c:v>
                </c:pt>
                <c:pt idx="162">
                  <c:v>-11.508163</c:v>
                </c:pt>
                <c:pt idx="163">
                  <c:v>-11.536075</c:v>
                </c:pt>
                <c:pt idx="164">
                  <c:v>-11.526218</c:v>
                </c:pt>
                <c:pt idx="165">
                  <c:v>-11.529674999999999</c:v>
                </c:pt>
                <c:pt idx="166">
                  <c:v>-11.526725000000001</c:v>
                </c:pt>
                <c:pt idx="167">
                  <c:v>-11.501091000000001</c:v>
                </c:pt>
                <c:pt idx="168">
                  <c:v>-11.465928999999999</c:v>
                </c:pt>
                <c:pt idx="169">
                  <c:v>-11.458349999999999</c:v>
                </c:pt>
                <c:pt idx="170">
                  <c:v>-11.428927</c:v>
                </c:pt>
                <c:pt idx="171">
                  <c:v>-11.432316999999999</c:v>
                </c:pt>
                <c:pt idx="172">
                  <c:v>-11.432019</c:v>
                </c:pt>
                <c:pt idx="173">
                  <c:v>-11.428939</c:v>
                </c:pt>
                <c:pt idx="174">
                  <c:v>-11.426475</c:v>
                </c:pt>
                <c:pt idx="175">
                  <c:v>-11.438102000000001</c:v>
                </c:pt>
                <c:pt idx="176">
                  <c:v>-11.415796</c:v>
                </c:pt>
                <c:pt idx="177">
                  <c:v>-11.40564</c:v>
                </c:pt>
                <c:pt idx="178">
                  <c:v>-11.404809</c:v>
                </c:pt>
                <c:pt idx="179">
                  <c:v>-11.403074</c:v>
                </c:pt>
                <c:pt idx="180">
                  <c:v>-11.399177</c:v>
                </c:pt>
                <c:pt idx="181">
                  <c:v>-11.431148</c:v>
                </c:pt>
                <c:pt idx="182">
                  <c:v>-11.479914000000001</c:v>
                </c:pt>
                <c:pt idx="183">
                  <c:v>-11.534122</c:v>
                </c:pt>
                <c:pt idx="184">
                  <c:v>-11.628875000000001</c:v>
                </c:pt>
                <c:pt idx="185">
                  <c:v>-11.745564</c:v>
                </c:pt>
                <c:pt idx="186">
                  <c:v>-11.953616999999999</c:v>
                </c:pt>
                <c:pt idx="187">
                  <c:v>-12.264154</c:v>
                </c:pt>
                <c:pt idx="188">
                  <c:v>-12.825775</c:v>
                </c:pt>
                <c:pt idx="189">
                  <c:v>-13.923995</c:v>
                </c:pt>
                <c:pt idx="190">
                  <c:v>-15.614338</c:v>
                </c:pt>
                <c:pt idx="191">
                  <c:v>-18.055004</c:v>
                </c:pt>
                <c:pt idx="192">
                  <c:v>-20.748370999999999</c:v>
                </c:pt>
                <c:pt idx="193">
                  <c:v>-23.675259</c:v>
                </c:pt>
                <c:pt idx="194">
                  <c:v>-26.143872999999999</c:v>
                </c:pt>
                <c:pt idx="195">
                  <c:v>-28.041018000000001</c:v>
                </c:pt>
                <c:pt idx="196">
                  <c:v>-28.984418999999999</c:v>
                </c:pt>
                <c:pt idx="197">
                  <c:v>-29.867522999999998</c:v>
                </c:pt>
                <c:pt idx="198">
                  <c:v>-29.884163000000001</c:v>
                </c:pt>
                <c:pt idx="199">
                  <c:v>-29.786465</c:v>
                </c:pt>
                <c:pt idx="200">
                  <c:v>-29.640787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-22.369114</c:v>
                </c:pt>
                <c:pt idx="1">
                  <c:v>-21.69256</c:v>
                </c:pt>
                <c:pt idx="2">
                  <c:v>-20.746034999999999</c:v>
                </c:pt>
                <c:pt idx="3">
                  <c:v>-19.614397</c:v>
                </c:pt>
                <c:pt idx="4">
                  <c:v>-18.664822000000001</c:v>
                </c:pt>
                <c:pt idx="5">
                  <c:v>-17.858581999999998</c:v>
                </c:pt>
                <c:pt idx="6">
                  <c:v>-17.133679999999998</c:v>
                </c:pt>
                <c:pt idx="7">
                  <c:v>-16.620667999999998</c:v>
                </c:pt>
                <c:pt idx="8">
                  <c:v>-16.247081999999999</c:v>
                </c:pt>
                <c:pt idx="9">
                  <c:v>-15.899774000000001</c:v>
                </c:pt>
                <c:pt idx="10">
                  <c:v>-15.574271</c:v>
                </c:pt>
                <c:pt idx="11">
                  <c:v>-15.187625000000001</c:v>
                </c:pt>
                <c:pt idx="12">
                  <c:v>-14.683972000000001</c:v>
                </c:pt>
                <c:pt idx="13">
                  <c:v>-14.057066000000001</c:v>
                </c:pt>
                <c:pt idx="14">
                  <c:v>-13.337429999999999</c:v>
                </c:pt>
                <c:pt idx="15">
                  <c:v>-12.549621999999999</c:v>
                </c:pt>
                <c:pt idx="16">
                  <c:v>-11.755300999999999</c:v>
                </c:pt>
                <c:pt idx="17">
                  <c:v>-11.042183</c:v>
                </c:pt>
                <c:pt idx="18">
                  <c:v>-10.372999</c:v>
                </c:pt>
                <c:pt idx="19">
                  <c:v>-9.7758751000000004</c:v>
                </c:pt>
                <c:pt idx="20">
                  <c:v>-9.2421779999999991</c:v>
                </c:pt>
                <c:pt idx="21">
                  <c:v>-8.8129082000000007</c:v>
                </c:pt>
                <c:pt idx="22">
                  <c:v>-8.4212007999999994</c:v>
                </c:pt>
                <c:pt idx="23">
                  <c:v>-8.0927009999999999</c:v>
                </c:pt>
                <c:pt idx="24">
                  <c:v>-7.8504462000000004</c:v>
                </c:pt>
                <c:pt idx="25">
                  <c:v>-7.6961360000000001</c:v>
                </c:pt>
                <c:pt idx="26">
                  <c:v>-7.5625223999999998</c:v>
                </c:pt>
                <c:pt idx="27">
                  <c:v>-7.4988570000000001</c:v>
                </c:pt>
                <c:pt idx="28">
                  <c:v>-7.5010098999999997</c:v>
                </c:pt>
                <c:pt idx="29">
                  <c:v>-7.5209799000000004</c:v>
                </c:pt>
                <c:pt idx="30">
                  <c:v>-7.5643868000000003</c:v>
                </c:pt>
                <c:pt idx="31">
                  <c:v>-7.6309680999999996</c:v>
                </c:pt>
                <c:pt idx="32">
                  <c:v>-7.7115311999999996</c:v>
                </c:pt>
                <c:pt idx="33">
                  <c:v>-7.814425</c:v>
                </c:pt>
                <c:pt idx="34">
                  <c:v>-7.9264359000000004</c:v>
                </c:pt>
                <c:pt idx="35">
                  <c:v>-8.0322780999999992</c:v>
                </c:pt>
                <c:pt idx="36">
                  <c:v>-8.1241950999999997</c:v>
                </c:pt>
                <c:pt idx="37">
                  <c:v>-8.1958131999999999</c:v>
                </c:pt>
                <c:pt idx="38">
                  <c:v>-8.2507886999999993</c:v>
                </c:pt>
                <c:pt idx="39">
                  <c:v>-8.2818880000000004</c:v>
                </c:pt>
                <c:pt idx="40">
                  <c:v>-8.2973890000000008</c:v>
                </c:pt>
                <c:pt idx="41">
                  <c:v>-8.3291330000000006</c:v>
                </c:pt>
                <c:pt idx="42">
                  <c:v>-8.3553008999999996</c:v>
                </c:pt>
                <c:pt idx="43">
                  <c:v>-8.3707379999999993</c:v>
                </c:pt>
                <c:pt idx="44">
                  <c:v>-8.3979377999999993</c:v>
                </c:pt>
                <c:pt idx="45">
                  <c:v>-8.4164238000000005</c:v>
                </c:pt>
                <c:pt idx="46">
                  <c:v>-8.4353323000000007</c:v>
                </c:pt>
                <c:pt idx="47">
                  <c:v>-8.4460964000000001</c:v>
                </c:pt>
                <c:pt idx="48">
                  <c:v>-8.4572096000000005</c:v>
                </c:pt>
                <c:pt idx="49">
                  <c:v>-8.4618721000000008</c:v>
                </c:pt>
                <c:pt idx="50">
                  <c:v>-8.4751271999999993</c:v>
                </c:pt>
                <c:pt idx="51">
                  <c:v>-8.4854946000000009</c:v>
                </c:pt>
                <c:pt idx="52">
                  <c:v>-8.5184297999999998</c:v>
                </c:pt>
                <c:pt idx="53">
                  <c:v>-8.5788612000000004</c:v>
                </c:pt>
                <c:pt idx="54">
                  <c:v>-8.6556940000000004</c:v>
                </c:pt>
                <c:pt idx="55">
                  <c:v>-8.7493113999999998</c:v>
                </c:pt>
                <c:pt idx="56">
                  <c:v>-8.8371057999999998</c:v>
                </c:pt>
                <c:pt idx="57">
                  <c:v>-8.9072970999999992</c:v>
                </c:pt>
                <c:pt idx="58">
                  <c:v>-8.9665908999999999</c:v>
                </c:pt>
                <c:pt idx="59">
                  <c:v>-9.0051927999999997</c:v>
                </c:pt>
                <c:pt idx="60">
                  <c:v>-9.0128602999999998</c:v>
                </c:pt>
                <c:pt idx="61">
                  <c:v>-9.0089044999999999</c:v>
                </c:pt>
                <c:pt idx="62">
                  <c:v>-8.9937353000000009</c:v>
                </c:pt>
                <c:pt idx="63">
                  <c:v>-8.9583559000000008</c:v>
                </c:pt>
                <c:pt idx="64">
                  <c:v>-8.9140396000000006</c:v>
                </c:pt>
                <c:pt idx="65">
                  <c:v>-8.8715495999999998</c:v>
                </c:pt>
                <c:pt idx="66">
                  <c:v>-8.8273182000000006</c:v>
                </c:pt>
                <c:pt idx="67">
                  <c:v>-8.7826480999999994</c:v>
                </c:pt>
                <c:pt idx="68">
                  <c:v>-8.7448750000000004</c:v>
                </c:pt>
                <c:pt idx="69">
                  <c:v>-8.7090405999999998</c:v>
                </c:pt>
                <c:pt idx="70">
                  <c:v>-8.6608429000000005</c:v>
                </c:pt>
                <c:pt idx="71">
                  <c:v>-8.6309232999999992</c:v>
                </c:pt>
                <c:pt idx="72">
                  <c:v>-8.5995998</c:v>
                </c:pt>
                <c:pt idx="73">
                  <c:v>-8.5687628</c:v>
                </c:pt>
                <c:pt idx="74">
                  <c:v>-8.5310430999999998</c:v>
                </c:pt>
                <c:pt idx="75">
                  <c:v>-8.5096206999999993</c:v>
                </c:pt>
                <c:pt idx="76">
                  <c:v>-8.4855689999999999</c:v>
                </c:pt>
                <c:pt idx="77">
                  <c:v>-8.4649333999999996</c:v>
                </c:pt>
                <c:pt idx="78">
                  <c:v>-8.4445113999999997</c:v>
                </c:pt>
                <c:pt idx="79">
                  <c:v>-8.4338703000000006</c:v>
                </c:pt>
                <c:pt idx="80">
                  <c:v>-8.4221287</c:v>
                </c:pt>
                <c:pt idx="81">
                  <c:v>-8.4013308999999996</c:v>
                </c:pt>
                <c:pt idx="82">
                  <c:v>-8.4027242999999991</c:v>
                </c:pt>
                <c:pt idx="83">
                  <c:v>-8.4001187999999996</c:v>
                </c:pt>
                <c:pt idx="84">
                  <c:v>-8.4080771999999993</c:v>
                </c:pt>
                <c:pt idx="85">
                  <c:v>-8.4266767999999992</c:v>
                </c:pt>
                <c:pt idx="86">
                  <c:v>-8.4636726000000007</c:v>
                </c:pt>
                <c:pt idx="87">
                  <c:v>-8.5062847000000001</c:v>
                </c:pt>
                <c:pt idx="88">
                  <c:v>-8.5581817999999998</c:v>
                </c:pt>
                <c:pt idx="89">
                  <c:v>-8.6039075999999994</c:v>
                </c:pt>
                <c:pt idx="90">
                  <c:v>-8.6549025000000004</c:v>
                </c:pt>
                <c:pt idx="91">
                  <c:v>-8.7029610000000002</c:v>
                </c:pt>
                <c:pt idx="92">
                  <c:v>-8.7309675000000002</c:v>
                </c:pt>
                <c:pt idx="93">
                  <c:v>-8.7696532999999999</c:v>
                </c:pt>
                <c:pt idx="94">
                  <c:v>-8.7978354000000003</c:v>
                </c:pt>
                <c:pt idx="95">
                  <c:v>-8.8236504</c:v>
                </c:pt>
                <c:pt idx="96">
                  <c:v>-8.8535880999999996</c:v>
                </c:pt>
                <c:pt idx="97">
                  <c:v>-8.8804444999999994</c:v>
                </c:pt>
                <c:pt idx="98">
                  <c:v>-8.9000330000000005</c:v>
                </c:pt>
                <c:pt idx="99">
                  <c:v>-8.9322701000000002</c:v>
                </c:pt>
                <c:pt idx="100">
                  <c:v>-8.9765405999999999</c:v>
                </c:pt>
                <c:pt idx="101">
                  <c:v>-9.0174483999999993</c:v>
                </c:pt>
                <c:pt idx="102">
                  <c:v>-9.0633621000000009</c:v>
                </c:pt>
                <c:pt idx="103">
                  <c:v>-9.1465587999999993</c:v>
                </c:pt>
                <c:pt idx="104">
                  <c:v>-9.1875467000000004</c:v>
                </c:pt>
                <c:pt idx="105">
                  <c:v>-9.2464457000000007</c:v>
                </c:pt>
                <c:pt idx="106">
                  <c:v>-9.294136</c:v>
                </c:pt>
                <c:pt idx="107">
                  <c:v>-9.3579044000000007</c:v>
                </c:pt>
                <c:pt idx="108">
                  <c:v>-9.3621234999999992</c:v>
                </c:pt>
                <c:pt idx="109">
                  <c:v>-9.4192418999999994</c:v>
                </c:pt>
                <c:pt idx="110">
                  <c:v>-9.3971251999999996</c:v>
                </c:pt>
                <c:pt idx="111">
                  <c:v>-9.3954325000000001</c:v>
                </c:pt>
                <c:pt idx="112">
                  <c:v>-9.3792361999999994</c:v>
                </c:pt>
                <c:pt idx="113">
                  <c:v>-9.3783473999999991</c:v>
                </c:pt>
                <c:pt idx="114">
                  <c:v>-9.3481378999999993</c:v>
                </c:pt>
                <c:pt idx="115">
                  <c:v>-9.3663883000000006</c:v>
                </c:pt>
                <c:pt idx="116">
                  <c:v>-9.3605298999999995</c:v>
                </c:pt>
                <c:pt idx="117">
                  <c:v>-9.3415994999999992</c:v>
                </c:pt>
                <c:pt idx="118">
                  <c:v>-9.3171377</c:v>
                </c:pt>
                <c:pt idx="119">
                  <c:v>-9.2905016000000007</c:v>
                </c:pt>
                <c:pt idx="120">
                  <c:v>-9.2599020000000003</c:v>
                </c:pt>
                <c:pt idx="121">
                  <c:v>-9.2370768000000005</c:v>
                </c:pt>
                <c:pt idx="122">
                  <c:v>-9.1897468999999994</c:v>
                </c:pt>
                <c:pt idx="123">
                  <c:v>-9.1635665999999993</c:v>
                </c:pt>
                <c:pt idx="124">
                  <c:v>-9.1717033000000008</c:v>
                </c:pt>
                <c:pt idx="125">
                  <c:v>-9.1641902999999996</c:v>
                </c:pt>
                <c:pt idx="126">
                  <c:v>-9.1647338999999999</c:v>
                </c:pt>
                <c:pt idx="127">
                  <c:v>-9.2248868999999996</c:v>
                </c:pt>
                <c:pt idx="128">
                  <c:v>-9.2647122999999993</c:v>
                </c:pt>
                <c:pt idx="129">
                  <c:v>-9.3072309000000004</c:v>
                </c:pt>
                <c:pt idx="130">
                  <c:v>-9.3717135999999996</c:v>
                </c:pt>
                <c:pt idx="131">
                  <c:v>-9.4406586000000008</c:v>
                </c:pt>
                <c:pt idx="132">
                  <c:v>-9.5142717000000001</c:v>
                </c:pt>
                <c:pt idx="133">
                  <c:v>-9.6054630000000003</c:v>
                </c:pt>
                <c:pt idx="134">
                  <c:v>-9.7408733000000005</c:v>
                </c:pt>
                <c:pt idx="135">
                  <c:v>-9.8800211000000004</c:v>
                </c:pt>
                <c:pt idx="136">
                  <c:v>-10.048097</c:v>
                </c:pt>
                <c:pt idx="137">
                  <c:v>-10.214618</c:v>
                </c:pt>
                <c:pt idx="138">
                  <c:v>-10.419164</c:v>
                </c:pt>
                <c:pt idx="139">
                  <c:v>-10.579427000000001</c:v>
                </c:pt>
                <c:pt idx="140">
                  <c:v>-10.763032000000001</c:v>
                </c:pt>
                <c:pt idx="141">
                  <c:v>-10.931587</c:v>
                </c:pt>
                <c:pt idx="142">
                  <c:v>-11.1332</c:v>
                </c:pt>
                <c:pt idx="143">
                  <c:v>-11.265796999999999</c:v>
                </c:pt>
                <c:pt idx="144">
                  <c:v>-11.425997000000001</c:v>
                </c:pt>
                <c:pt idx="145">
                  <c:v>-11.5627</c:v>
                </c:pt>
                <c:pt idx="146">
                  <c:v>-11.66958</c:v>
                </c:pt>
                <c:pt idx="147">
                  <c:v>-11.74081</c:v>
                </c:pt>
                <c:pt idx="148">
                  <c:v>-11.810282000000001</c:v>
                </c:pt>
                <c:pt idx="149">
                  <c:v>-11.850508</c:v>
                </c:pt>
                <c:pt idx="150">
                  <c:v>-11.887772</c:v>
                </c:pt>
                <c:pt idx="151">
                  <c:v>-11.923689</c:v>
                </c:pt>
                <c:pt idx="152">
                  <c:v>-11.933564000000001</c:v>
                </c:pt>
                <c:pt idx="153">
                  <c:v>-11.966526999999999</c:v>
                </c:pt>
                <c:pt idx="154">
                  <c:v>-12.005858999999999</c:v>
                </c:pt>
                <c:pt idx="155">
                  <c:v>-12.051513999999999</c:v>
                </c:pt>
                <c:pt idx="156">
                  <c:v>-12.127167999999999</c:v>
                </c:pt>
                <c:pt idx="157">
                  <c:v>-12.194163</c:v>
                </c:pt>
                <c:pt idx="158">
                  <c:v>-12.266525</c:v>
                </c:pt>
                <c:pt idx="159">
                  <c:v>-12.321413</c:v>
                </c:pt>
                <c:pt idx="160">
                  <c:v>-12.361484000000001</c:v>
                </c:pt>
                <c:pt idx="161">
                  <c:v>-12.360658000000001</c:v>
                </c:pt>
                <c:pt idx="162">
                  <c:v>-12.366885999999999</c:v>
                </c:pt>
                <c:pt idx="163">
                  <c:v>-12.386803</c:v>
                </c:pt>
                <c:pt idx="164">
                  <c:v>-12.37302</c:v>
                </c:pt>
                <c:pt idx="165">
                  <c:v>-12.371091</c:v>
                </c:pt>
                <c:pt idx="166">
                  <c:v>-12.380056</c:v>
                </c:pt>
                <c:pt idx="167">
                  <c:v>-12.385078</c:v>
                </c:pt>
                <c:pt idx="168">
                  <c:v>-12.352973</c:v>
                </c:pt>
                <c:pt idx="169">
                  <c:v>-12.343624999999999</c:v>
                </c:pt>
                <c:pt idx="170">
                  <c:v>-12.316615000000001</c:v>
                </c:pt>
                <c:pt idx="171">
                  <c:v>-12.311920000000001</c:v>
                </c:pt>
                <c:pt idx="172">
                  <c:v>-12.309113999999999</c:v>
                </c:pt>
                <c:pt idx="173">
                  <c:v>-12.314515999999999</c:v>
                </c:pt>
                <c:pt idx="174">
                  <c:v>-12.334546</c:v>
                </c:pt>
                <c:pt idx="175">
                  <c:v>-12.352546999999999</c:v>
                </c:pt>
                <c:pt idx="176">
                  <c:v>-12.371041</c:v>
                </c:pt>
                <c:pt idx="177">
                  <c:v>-12.416295</c:v>
                </c:pt>
                <c:pt idx="178">
                  <c:v>-12.479206</c:v>
                </c:pt>
                <c:pt idx="179">
                  <c:v>-12.561643999999999</c:v>
                </c:pt>
                <c:pt idx="180">
                  <c:v>-12.669045000000001</c:v>
                </c:pt>
                <c:pt idx="181">
                  <c:v>-12.786643</c:v>
                </c:pt>
                <c:pt idx="182">
                  <c:v>-12.927963999999999</c:v>
                </c:pt>
                <c:pt idx="183">
                  <c:v>-13.085386</c:v>
                </c:pt>
                <c:pt idx="184">
                  <c:v>-13.244384</c:v>
                </c:pt>
                <c:pt idx="185">
                  <c:v>-13.421526</c:v>
                </c:pt>
                <c:pt idx="186">
                  <c:v>-13.629716</c:v>
                </c:pt>
                <c:pt idx="187">
                  <c:v>-13.846287999999999</c:v>
                </c:pt>
                <c:pt idx="188">
                  <c:v>-14.101542</c:v>
                </c:pt>
                <c:pt idx="189">
                  <c:v>-14.378116</c:v>
                </c:pt>
                <c:pt idx="190">
                  <c:v>-14.677072000000001</c:v>
                </c:pt>
                <c:pt idx="191">
                  <c:v>-14.979430000000001</c:v>
                </c:pt>
                <c:pt idx="192">
                  <c:v>-15.314</c:v>
                </c:pt>
                <c:pt idx="193">
                  <c:v>-15.636744999999999</c:v>
                </c:pt>
                <c:pt idx="194">
                  <c:v>-15.981009999999999</c:v>
                </c:pt>
                <c:pt idx="195">
                  <c:v>-16.345074</c:v>
                </c:pt>
                <c:pt idx="196">
                  <c:v>-16.741737000000001</c:v>
                </c:pt>
                <c:pt idx="197">
                  <c:v>-17.122340999999999</c:v>
                </c:pt>
                <c:pt idx="198">
                  <c:v>-17.535882999999998</c:v>
                </c:pt>
                <c:pt idx="199">
                  <c:v>-17.874445000000001</c:v>
                </c:pt>
                <c:pt idx="200">
                  <c:v>-18.133303000000002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-26.793379000000002</c:v>
                </c:pt>
                <c:pt idx="1">
                  <c:v>-20.460395999999999</c:v>
                </c:pt>
                <c:pt idx="2">
                  <c:v>-13.805740999999999</c:v>
                </c:pt>
                <c:pt idx="3">
                  <c:v>-7.7855368</c:v>
                </c:pt>
                <c:pt idx="4">
                  <c:v>-5.3885335999999997</c:v>
                </c:pt>
                <c:pt idx="5">
                  <c:v>-2.9963446</c:v>
                </c:pt>
                <c:pt idx="6">
                  <c:v>-2.3632404999999999</c:v>
                </c:pt>
                <c:pt idx="7">
                  <c:v>-2.3561711000000001</c:v>
                </c:pt>
                <c:pt idx="8">
                  <c:v>-1.8643345</c:v>
                </c:pt>
                <c:pt idx="9">
                  <c:v>-1.1264684</c:v>
                </c:pt>
                <c:pt idx="10">
                  <c:v>0.10897046000000001</c:v>
                </c:pt>
                <c:pt idx="11">
                  <c:v>0.39403074999999999</c:v>
                </c:pt>
                <c:pt idx="12">
                  <c:v>0.15495211</c:v>
                </c:pt>
                <c:pt idx="13">
                  <c:v>-2.5924816999999999E-2</c:v>
                </c:pt>
                <c:pt idx="14">
                  <c:v>0.1534557</c:v>
                </c:pt>
                <c:pt idx="15">
                  <c:v>0.66023069999999995</c:v>
                </c:pt>
                <c:pt idx="16">
                  <c:v>1.5235325</c:v>
                </c:pt>
                <c:pt idx="17">
                  <c:v>2.3405377999999999</c:v>
                </c:pt>
                <c:pt idx="18">
                  <c:v>2.7131957999999998</c:v>
                </c:pt>
                <c:pt idx="19">
                  <c:v>2.6610360000000002</c:v>
                </c:pt>
                <c:pt idx="20">
                  <c:v>2.9224538999999998</c:v>
                </c:pt>
                <c:pt idx="21">
                  <c:v>3.2615143999999998</c:v>
                </c:pt>
                <c:pt idx="22">
                  <c:v>3.5456362000000001</c:v>
                </c:pt>
                <c:pt idx="23">
                  <c:v>3.4966512000000001</c:v>
                </c:pt>
                <c:pt idx="24">
                  <c:v>3.7111342</c:v>
                </c:pt>
                <c:pt idx="25">
                  <c:v>4.8818212000000001</c:v>
                </c:pt>
                <c:pt idx="26">
                  <c:v>6.2685475000000004</c:v>
                </c:pt>
                <c:pt idx="27">
                  <c:v>6.7644175999999998</c:v>
                </c:pt>
                <c:pt idx="28">
                  <c:v>5.6854196000000004</c:v>
                </c:pt>
                <c:pt idx="29">
                  <c:v>3.8012762000000002</c:v>
                </c:pt>
                <c:pt idx="30">
                  <c:v>2.5610642000000001</c:v>
                </c:pt>
                <c:pt idx="31">
                  <c:v>1.9928421000000001</c:v>
                </c:pt>
                <c:pt idx="32">
                  <c:v>1.8110374</c:v>
                </c:pt>
                <c:pt idx="33">
                  <c:v>1.3480673999999999</c:v>
                </c:pt>
                <c:pt idx="34">
                  <c:v>1.4181284000000001</c:v>
                </c:pt>
                <c:pt idx="35">
                  <c:v>2.1938691000000001</c:v>
                </c:pt>
                <c:pt idx="36">
                  <c:v>3.3923819000000002</c:v>
                </c:pt>
                <c:pt idx="37">
                  <c:v>4.0459423000000001</c:v>
                </c:pt>
                <c:pt idx="38">
                  <c:v>3.9161065000000002</c:v>
                </c:pt>
                <c:pt idx="39">
                  <c:v>3.4608094999999999</c:v>
                </c:pt>
                <c:pt idx="40">
                  <c:v>3.7236691</c:v>
                </c:pt>
                <c:pt idx="41">
                  <c:v>4.0108174999999999</c:v>
                </c:pt>
                <c:pt idx="42">
                  <c:v>4.1674299000000001</c:v>
                </c:pt>
                <c:pt idx="43">
                  <c:v>4.1344871999999997</c:v>
                </c:pt>
                <c:pt idx="44">
                  <c:v>4.5387993</c:v>
                </c:pt>
                <c:pt idx="45">
                  <c:v>4.8513802999999998</c:v>
                </c:pt>
                <c:pt idx="46">
                  <c:v>5.0858793000000002</c:v>
                </c:pt>
                <c:pt idx="47">
                  <c:v>5.1628059999999998</c:v>
                </c:pt>
                <c:pt idx="48">
                  <c:v>5.0114039999999997</c:v>
                </c:pt>
                <c:pt idx="49">
                  <c:v>4.4570084000000003</c:v>
                </c:pt>
                <c:pt idx="50">
                  <c:v>4.0583366999999999</c:v>
                </c:pt>
                <c:pt idx="51">
                  <c:v>3.6027477000000001</c:v>
                </c:pt>
                <c:pt idx="52">
                  <c:v>3.1531967999999999</c:v>
                </c:pt>
                <c:pt idx="53">
                  <c:v>1.9946948</c:v>
                </c:pt>
                <c:pt idx="54">
                  <c:v>1.4833027000000001</c:v>
                </c:pt>
                <c:pt idx="55">
                  <c:v>0.85558581</c:v>
                </c:pt>
                <c:pt idx="56">
                  <c:v>0.49471956</c:v>
                </c:pt>
                <c:pt idx="57">
                  <c:v>3.3705823000000003E-2</c:v>
                </c:pt>
                <c:pt idx="58">
                  <c:v>-0.21952903000000001</c:v>
                </c:pt>
                <c:pt idx="59">
                  <c:v>-0.64197742999999996</c:v>
                </c:pt>
                <c:pt idx="60">
                  <c:v>-0.82707392999999996</c:v>
                </c:pt>
                <c:pt idx="61">
                  <c:v>-1.1292981</c:v>
                </c:pt>
                <c:pt idx="62">
                  <c:v>-1.094808</c:v>
                </c:pt>
                <c:pt idx="63">
                  <c:v>-1.1973088000000001</c:v>
                </c:pt>
                <c:pt idx="64">
                  <c:v>-1.1230850999999999</c:v>
                </c:pt>
                <c:pt idx="65">
                  <c:v>-0.98105556000000005</c:v>
                </c:pt>
                <c:pt idx="66">
                  <c:v>-0.85390102999999995</c:v>
                </c:pt>
                <c:pt idx="67">
                  <c:v>-0.79041391999999999</c:v>
                </c:pt>
                <c:pt idx="68">
                  <c:v>-0.93578433999999999</c:v>
                </c:pt>
                <c:pt idx="69">
                  <c:v>-1.096503</c:v>
                </c:pt>
                <c:pt idx="70">
                  <c:v>-1.3431709000000001</c:v>
                </c:pt>
                <c:pt idx="71">
                  <c:v>-1.5657634</c:v>
                </c:pt>
                <c:pt idx="72">
                  <c:v>-2.1497818999999998</c:v>
                </c:pt>
                <c:pt idx="73">
                  <c:v>-2.7919447000000002</c:v>
                </c:pt>
                <c:pt idx="74">
                  <c:v>-3.6146001999999999</c:v>
                </c:pt>
                <c:pt idx="75">
                  <c:v>-3.9674911000000002</c:v>
                </c:pt>
                <c:pt idx="76">
                  <c:v>-4.0385437</c:v>
                </c:pt>
                <c:pt idx="77">
                  <c:v>-3.3598935999999999</c:v>
                </c:pt>
                <c:pt idx="78">
                  <c:v>-2.5961020000000001</c:v>
                </c:pt>
                <c:pt idx="79">
                  <c:v>-2.3488926999999999</c:v>
                </c:pt>
                <c:pt idx="80">
                  <c:v>-2.9333052999999998</c:v>
                </c:pt>
                <c:pt idx="81">
                  <c:v>-3.2659791</c:v>
                </c:pt>
                <c:pt idx="82">
                  <c:v>-3.4499401999999999</c:v>
                </c:pt>
                <c:pt idx="83">
                  <c:v>-3.3677909000000001</c:v>
                </c:pt>
                <c:pt idx="84">
                  <c:v>-3.2061356999999999</c:v>
                </c:pt>
                <c:pt idx="85">
                  <c:v>-3.2717013000000001</c:v>
                </c:pt>
                <c:pt idx="86">
                  <c:v>-2.8869202</c:v>
                </c:pt>
                <c:pt idx="87">
                  <c:v>-2.6670101000000002</c:v>
                </c:pt>
                <c:pt idx="88">
                  <c:v>-1.7792319999999999</c:v>
                </c:pt>
                <c:pt idx="89">
                  <c:v>-1.4803873999999999</c:v>
                </c:pt>
                <c:pt idx="90">
                  <c:v>-0.77033901000000005</c:v>
                </c:pt>
                <c:pt idx="91">
                  <c:v>-0.82747864999999998</c:v>
                </c:pt>
                <c:pt idx="92">
                  <c:v>-1.297175</c:v>
                </c:pt>
                <c:pt idx="93">
                  <c:v>-3.0592600999999999</c:v>
                </c:pt>
                <c:pt idx="94">
                  <c:v>-5.2367463000000001</c:v>
                </c:pt>
                <c:pt idx="95">
                  <c:v>-7.2856002000000002</c:v>
                </c:pt>
                <c:pt idx="96">
                  <c:v>-9.5332298000000009</c:v>
                </c:pt>
                <c:pt idx="97">
                  <c:v>-11.711460000000001</c:v>
                </c:pt>
                <c:pt idx="98">
                  <c:v>-13.40427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-10.109771</c:v>
                </c:pt>
                <c:pt idx="1">
                  <c:v>-8.6015271999999996</c:v>
                </c:pt>
                <c:pt idx="2">
                  <c:v>-5.9673729</c:v>
                </c:pt>
                <c:pt idx="3">
                  <c:v>-2.6759582000000002</c:v>
                </c:pt>
                <c:pt idx="4">
                  <c:v>-1.1495983999999999</c:v>
                </c:pt>
                <c:pt idx="5">
                  <c:v>0.83468478999999995</c:v>
                </c:pt>
                <c:pt idx="6">
                  <c:v>0.47977602000000003</c:v>
                </c:pt>
                <c:pt idx="7">
                  <c:v>0.66731684999999996</c:v>
                </c:pt>
                <c:pt idx="8">
                  <c:v>-0.68936967999999998</c:v>
                </c:pt>
                <c:pt idx="9">
                  <c:v>-0.82471430000000001</c:v>
                </c:pt>
                <c:pt idx="10">
                  <c:v>-1.2599974</c:v>
                </c:pt>
                <c:pt idx="11">
                  <c:v>-2.1835485000000001</c:v>
                </c:pt>
                <c:pt idx="12">
                  <c:v>-2.8011713</c:v>
                </c:pt>
                <c:pt idx="13">
                  <c:v>-2.8564351000000001</c:v>
                </c:pt>
                <c:pt idx="14">
                  <c:v>-2.4189626999999998</c:v>
                </c:pt>
                <c:pt idx="15">
                  <c:v>-1.0497428</c:v>
                </c:pt>
                <c:pt idx="16">
                  <c:v>-0.11176135</c:v>
                </c:pt>
                <c:pt idx="17">
                  <c:v>1.3091037999999999</c:v>
                </c:pt>
                <c:pt idx="18">
                  <c:v>1.7920221999999999</c:v>
                </c:pt>
                <c:pt idx="19">
                  <c:v>2.6578441000000002</c:v>
                </c:pt>
                <c:pt idx="20">
                  <c:v>2.8329700999999998</c:v>
                </c:pt>
                <c:pt idx="21">
                  <c:v>2.8998246000000001</c:v>
                </c:pt>
                <c:pt idx="22">
                  <c:v>2.8409032999999999</c:v>
                </c:pt>
                <c:pt idx="23">
                  <c:v>3.7335734</c:v>
                </c:pt>
                <c:pt idx="24">
                  <c:v>5.5135651000000001</c:v>
                </c:pt>
                <c:pt idx="25">
                  <c:v>6.6922483000000001</c:v>
                </c:pt>
                <c:pt idx="26">
                  <c:v>8.8480816000000004</c:v>
                </c:pt>
                <c:pt idx="27">
                  <c:v>8.9338408000000005</c:v>
                </c:pt>
                <c:pt idx="28">
                  <c:v>6.8112931000000003</c:v>
                </c:pt>
                <c:pt idx="29">
                  <c:v>6.3586397000000003</c:v>
                </c:pt>
                <c:pt idx="30">
                  <c:v>4.6708479000000001</c:v>
                </c:pt>
                <c:pt idx="31">
                  <c:v>4.0006018000000001</c:v>
                </c:pt>
                <c:pt idx="32">
                  <c:v>3.1098873999999999</c:v>
                </c:pt>
                <c:pt idx="33">
                  <c:v>2.6115841999999998</c:v>
                </c:pt>
                <c:pt idx="34">
                  <c:v>2.5593656999999999</c:v>
                </c:pt>
                <c:pt idx="35">
                  <c:v>2.3431296000000001</c:v>
                </c:pt>
                <c:pt idx="36">
                  <c:v>2.0205986</c:v>
                </c:pt>
                <c:pt idx="37">
                  <c:v>1.4613969</c:v>
                </c:pt>
                <c:pt idx="38">
                  <c:v>1.3052033999999999</c:v>
                </c:pt>
                <c:pt idx="39">
                  <c:v>1.0701187999999999</c:v>
                </c:pt>
                <c:pt idx="40">
                  <c:v>1.7238690000000001</c:v>
                </c:pt>
                <c:pt idx="41">
                  <c:v>2.3111594000000002</c:v>
                </c:pt>
                <c:pt idx="42">
                  <c:v>5.1024269999999996</c:v>
                </c:pt>
                <c:pt idx="43">
                  <c:v>5.5866956999999999</c:v>
                </c:pt>
                <c:pt idx="44">
                  <c:v>6.0770726000000002</c:v>
                </c:pt>
                <c:pt idx="45">
                  <c:v>3.8464109999999998</c:v>
                </c:pt>
                <c:pt idx="46">
                  <c:v>3.6957026000000002</c:v>
                </c:pt>
                <c:pt idx="47">
                  <c:v>3.2171732999999998</c:v>
                </c:pt>
                <c:pt idx="48">
                  <c:v>3.6492496000000001</c:v>
                </c:pt>
                <c:pt idx="49">
                  <c:v>3.4792673999999999</c:v>
                </c:pt>
                <c:pt idx="50">
                  <c:v>3.1068172000000001</c:v>
                </c:pt>
                <c:pt idx="51">
                  <c:v>2.7047249999999998</c:v>
                </c:pt>
                <c:pt idx="52">
                  <c:v>2.0972914999999999</c:v>
                </c:pt>
                <c:pt idx="53">
                  <c:v>1.4761671000000001</c:v>
                </c:pt>
                <c:pt idx="54">
                  <c:v>1.0644705999999999</c:v>
                </c:pt>
                <c:pt idx="55">
                  <c:v>0.65984964000000002</c:v>
                </c:pt>
                <c:pt idx="56">
                  <c:v>0.14294741</c:v>
                </c:pt>
                <c:pt idx="57">
                  <c:v>-0.88116698999999998</c:v>
                </c:pt>
                <c:pt idx="58">
                  <c:v>-1.4354887999999999</c:v>
                </c:pt>
                <c:pt idx="59">
                  <c:v>-1.6359668000000001</c:v>
                </c:pt>
                <c:pt idx="60">
                  <c:v>-1.8072391999999999</c:v>
                </c:pt>
                <c:pt idx="61">
                  <c:v>-2.3580861</c:v>
                </c:pt>
                <c:pt idx="62">
                  <c:v>-3.1520223999999999</c:v>
                </c:pt>
                <c:pt idx="63">
                  <c:v>-3.9540598</c:v>
                </c:pt>
                <c:pt idx="64">
                  <c:v>-4.4906793</c:v>
                </c:pt>
                <c:pt idx="65">
                  <c:v>-5.1101850999999998</c:v>
                </c:pt>
                <c:pt idx="66">
                  <c:v>-5.7038130999999996</c:v>
                </c:pt>
                <c:pt idx="67">
                  <c:v>-6.4197430999999998</c:v>
                </c:pt>
                <c:pt idx="68">
                  <c:v>-6.7092447000000002</c:v>
                </c:pt>
                <c:pt idx="69">
                  <c:v>-6.8389578000000002</c:v>
                </c:pt>
                <c:pt idx="70">
                  <c:v>-6.1744909000000003</c:v>
                </c:pt>
                <c:pt idx="71">
                  <c:v>-4.8969168999999999</c:v>
                </c:pt>
                <c:pt idx="72">
                  <c:v>-2.6711192000000001</c:v>
                </c:pt>
                <c:pt idx="73">
                  <c:v>-1.7535224</c:v>
                </c:pt>
                <c:pt idx="74">
                  <c:v>-0.84298426000000004</c:v>
                </c:pt>
                <c:pt idx="75">
                  <c:v>-1.4073205</c:v>
                </c:pt>
                <c:pt idx="76">
                  <c:v>-1.4706733999999999</c:v>
                </c:pt>
                <c:pt idx="77">
                  <c:v>-1.6872678999999999</c:v>
                </c:pt>
                <c:pt idx="78">
                  <c:v>-1.6287661</c:v>
                </c:pt>
                <c:pt idx="79">
                  <c:v>-0.37502107000000001</c:v>
                </c:pt>
                <c:pt idx="80">
                  <c:v>0.43906518999999999</c:v>
                </c:pt>
                <c:pt idx="81">
                  <c:v>0.67164701000000004</c:v>
                </c:pt>
                <c:pt idx="82">
                  <c:v>0.70954399999999995</c:v>
                </c:pt>
                <c:pt idx="83">
                  <c:v>1.1312108999999999</c:v>
                </c:pt>
                <c:pt idx="84">
                  <c:v>1.3271903</c:v>
                </c:pt>
                <c:pt idx="85">
                  <c:v>1.9160762</c:v>
                </c:pt>
                <c:pt idx="86">
                  <c:v>2.1671616999999999</c:v>
                </c:pt>
                <c:pt idx="87">
                  <c:v>2.7948393999999999</c:v>
                </c:pt>
                <c:pt idx="88">
                  <c:v>3.0664384</c:v>
                </c:pt>
                <c:pt idx="89">
                  <c:v>2.6747117</c:v>
                </c:pt>
                <c:pt idx="90">
                  <c:v>3.1530979000000001</c:v>
                </c:pt>
                <c:pt idx="91">
                  <c:v>3.6191176999999999</c:v>
                </c:pt>
                <c:pt idx="92">
                  <c:v>3.4684818000000002</c:v>
                </c:pt>
                <c:pt idx="93">
                  <c:v>2.3560386000000002</c:v>
                </c:pt>
                <c:pt idx="94">
                  <c:v>0.67905252999999999</c:v>
                </c:pt>
                <c:pt idx="95">
                  <c:v>0.92972451</c:v>
                </c:pt>
                <c:pt idx="96">
                  <c:v>-0.22039600000000001</c:v>
                </c:pt>
                <c:pt idx="97">
                  <c:v>-1.6188316</c:v>
                </c:pt>
                <c:pt idx="98">
                  <c:v>-3.7352539999999999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1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-77.465096000000003</c:v>
                </c:pt>
                <c:pt idx="1">
                  <c:v>-78.952972000000003</c:v>
                </c:pt>
                <c:pt idx="2">
                  <c:v>-77.160751000000005</c:v>
                </c:pt>
                <c:pt idx="3">
                  <c:v>-76.023392000000001</c:v>
                </c:pt>
                <c:pt idx="4">
                  <c:v>-70.558243000000004</c:v>
                </c:pt>
                <c:pt idx="5">
                  <c:v>-69.852004999999991</c:v>
                </c:pt>
                <c:pt idx="6">
                  <c:v>-67.724823000000001</c:v>
                </c:pt>
                <c:pt idx="7">
                  <c:v>-67.012314000000003</c:v>
                </c:pt>
                <c:pt idx="8">
                  <c:v>-64.006576999999993</c:v>
                </c:pt>
                <c:pt idx="9">
                  <c:v>-63.375877000000003</c:v>
                </c:pt>
                <c:pt idx="10">
                  <c:v>-61.630352000000002</c:v>
                </c:pt>
                <c:pt idx="11">
                  <c:v>-61.248767999999998</c:v>
                </c:pt>
                <c:pt idx="12">
                  <c:v>-60.514617999999999</c:v>
                </c:pt>
                <c:pt idx="13">
                  <c:v>-62.188189999999999</c:v>
                </c:pt>
                <c:pt idx="14">
                  <c:v>-63.172553999999998</c:v>
                </c:pt>
                <c:pt idx="15">
                  <c:v>-66.572884000000002</c:v>
                </c:pt>
                <c:pt idx="16">
                  <c:v>-69.019531000000001</c:v>
                </c:pt>
                <c:pt idx="17">
                  <c:v>-71.999541999999991</c:v>
                </c:pt>
                <c:pt idx="18">
                  <c:v>-75.455025000000006</c:v>
                </c:pt>
                <c:pt idx="19">
                  <c:v>-76.717315999999997</c:v>
                </c:pt>
                <c:pt idx="20">
                  <c:v>-76.575912000000002</c:v>
                </c:pt>
                <c:pt idx="21">
                  <c:v>-74.208175999999995</c:v>
                </c:pt>
                <c:pt idx="22">
                  <c:v>-72.958564999999993</c:v>
                </c:pt>
                <c:pt idx="23">
                  <c:v>-72.439864999999998</c:v>
                </c:pt>
                <c:pt idx="24">
                  <c:v>-72.698616000000001</c:v>
                </c:pt>
                <c:pt idx="25">
                  <c:v>-73.260147000000003</c:v>
                </c:pt>
                <c:pt idx="26">
                  <c:v>-74.185501000000002</c:v>
                </c:pt>
                <c:pt idx="27">
                  <c:v>-74.100189</c:v>
                </c:pt>
                <c:pt idx="28">
                  <c:v>-75.636200000000002</c:v>
                </c:pt>
                <c:pt idx="29">
                  <c:v>-76.649574000000001</c:v>
                </c:pt>
                <c:pt idx="30">
                  <c:v>-77.333824000000007</c:v>
                </c:pt>
                <c:pt idx="31">
                  <c:v>-77.375572000000005</c:v>
                </c:pt>
                <c:pt idx="32">
                  <c:v>-76.156029000000004</c:v>
                </c:pt>
                <c:pt idx="33">
                  <c:v>-76.575714000000005</c:v>
                </c:pt>
                <c:pt idx="34">
                  <c:v>-75.238158999999996</c:v>
                </c:pt>
                <c:pt idx="35">
                  <c:v>-75.735343999999998</c:v>
                </c:pt>
                <c:pt idx="36">
                  <c:v>-74.741462999999996</c:v>
                </c:pt>
                <c:pt idx="37">
                  <c:v>-78.346290999999994</c:v>
                </c:pt>
                <c:pt idx="38">
                  <c:v>-78.060562000000004</c:v>
                </c:pt>
                <c:pt idx="39">
                  <c:v>-78.549201999999994</c:v>
                </c:pt>
                <c:pt idx="40">
                  <c:v>-75.196113999999994</c:v>
                </c:pt>
                <c:pt idx="41">
                  <c:v>-74.140450000000001</c:v>
                </c:pt>
                <c:pt idx="42">
                  <c:v>-72.730896000000001</c:v>
                </c:pt>
                <c:pt idx="43">
                  <c:v>-70.901702999999998</c:v>
                </c:pt>
                <c:pt idx="44">
                  <c:v>-70.035938000000002</c:v>
                </c:pt>
                <c:pt idx="45">
                  <c:v>-68.875492000000008</c:v>
                </c:pt>
                <c:pt idx="46">
                  <c:v>-68.914814000000007</c:v>
                </c:pt>
                <c:pt idx="47">
                  <c:v>-69.915806000000003</c:v>
                </c:pt>
                <c:pt idx="48">
                  <c:v>-71.037093999999996</c:v>
                </c:pt>
                <c:pt idx="49">
                  <c:v>-71.681080000000009</c:v>
                </c:pt>
                <c:pt idx="50">
                  <c:v>-71.242125999999999</c:v>
                </c:pt>
                <c:pt idx="51">
                  <c:v>-70.456717999999995</c:v>
                </c:pt>
                <c:pt idx="52">
                  <c:v>-69.255829000000006</c:v>
                </c:pt>
                <c:pt idx="53">
                  <c:v>-69.031540000000007</c:v>
                </c:pt>
                <c:pt idx="54">
                  <c:v>-69.757244</c:v>
                </c:pt>
                <c:pt idx="55">
                  <c:v>-71.213359999999994</c:v>
                </c:pt>
                <c:pt idx="56">
                  <c:v>-72.258408000000003</c:v>
                </c:pt>
                <c:pt idx="57">
                  <c:v>-71.989272999999997</c:v>
                </c:pt>
                <c:pt idx="58">
                  <c:v>-70.92787899999999</c:v>
                </c:pt>
                <c:pt idx="59">
                  <c:v>-69.590157000000005</c:v>
                </c:pt>
                <c:pt idx="60">
                  <c:v>-68.822628000000009</c:v>
                </c:pt>
                <c:pt idx="61">
                  <c:v>-68.283023999999997</c:v>
                </c:pt>
                <c:pt idx="62">
                  <c:v>-67.255627000000004</c:v>
                </c:pt>
                <c:pt idx="63">
                  <c:v>-65.831775999999991</c:v>
                </c:pt>
                <c:pt idx="64">
                  <c:v>-63.668022000000001</c:v>
                </c:pt>
                <c:pt idx="65">
                  <c:v>-61.985176000000003</c:v>
                </c:pt>
                <c:pt idx="66">
                  <c:v>-60.678283999999998</c:v>
                </c:pt>
                <c:pt idx="67">
                  <c:v>-60.548782000000003</c:v>
                </c:pt>
                <c:pt idx="68">
                  <c:v>-61.181739999999998</c:v>
                </c:pt>
                <c:pt idx="69">
                  <c:v>-62.343418</c:v>
                </c:pt>
                <c:pt idx="70">
                  <c:v>-63.144351999999998</c:v>
                </c:pt>
                <c:pt idx="71">
                  <c:v>-64.344741999999997</c:v>
                </c:pt>
                <c:pt idx="72">
                  <c:v>-66.140132999999992</c:v>
                </c:pt>
                <c:pt idx="73">
                  <c:v>-68.633633000000003</c:v>
                </c:pt>
                <c:pt idx="74">
                  <c:v>-70.670151000000004</c:v>
                </c:pt>
                <c:pt idx="75">
                  <c:v>-71.635002</c:v>
                </c:pt>
                <c:pt idx="76">
                  <c:v>-71.464995999999999</c:v>
                </c:pt>
                <c:pt idx="77">
                  <c:v>-68.692970000000003</c:v>
                </c:pt>
                <c:pt idx="78">
                  <c:v>-65.209438000000006</c:v>
                </c:pt>
                <c:pt idx="79">
                  <c:v>-61.467396000000001</c:v>
                </c:pt>
                <c:pt idx="80">
                  <c:v>-59.041598999999998</c:v>
                </c:pt>
                <c:pt idx="81">
                  <c:v>-57.453079000000002</c:v>
                </c:pt>
                <c:pt idx="82">
                  <c:v>-55.995331</c:v>
                </c:pt>
                <c:pt idx="83">
                  <c:v>-55.270080999999998</c:v>
                </c:pt>
                <c:pt idx="84">
                  <c:v>-54.428040000000003</c:v>
                </c:pt>
                <c:pt idx="85">
                  <c:v>-54.054366999999999</c:v>
                </c:pt>
                <c:pt idx="86">
                  <c:v>-53.503216000000002</c:v>
                </c:pt>
                <c:pt idx="87">
                  <c:v>-53.175201000000001</c:v>
                </c:pt>
                <c:pt idx="88">
                  <c:v>-52.589848000000003</c:v>
                </c:pt>
                <c:pt idx="89">
                  <c:v>-52.076740000000001</c:v>
                </c:pt>
                <c:pt idx="90">
                  <c:v>-51.187519000000002</c:v>
                </c:pt>
                <c:pt idx="91">
                  <c:v>-50.506641000000002</c:v>
                </c:pt>
                <c:pt idx="92">
                  <c:v>-50.233463</c:v>
                </c:pt>
                <c:pt idx="93">
                  <c:v>-49.947456000000003</c:v>
                </c:pt>
                <c:pt idx="94">
                  <c:v>-49.810321999999999</c:v>
                </c:pt>
                <c:pt idx="95">
                  <c:v>-49.807040999999998</c:v>
                </c:pt>
                <c:pt idx="96">
                  <c:v>-50.257294000000002</c:v>
                </c:pt>
                <c:pt idx="97">
                  <c:v>-51.982269000000002</c:v>
                </c:pt>
                <c:pt idx="98">
                  <c:v>-53.453228000000003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-55.763289999999998</c:v>
                </c:pt>
                <c:pt idx="1">
                  <c:v>-53.961105000000003</c:v>
                </c:pt>
                <c:pt idx="2">
                  <c:v>-51.288764999999998</c:v>
                </c:pt>
                <c:pt idx="3">
                  <c:v>-49.465843</c:v>
                </c:pt>
                <c:pt idx="4">
                  <c:v>-47.766289</c:v>
                </c:pt>
                <c:pt idx="5">
                  <c:v>-46.906578000000003</c:v>
                </c:pt>
                <c:pt idx="6">
                  <c:v>-46.876671000000002</c:v>
                </c:pt>
                <c:pt idx="7">
                  <c:v>-47.697647000000003</c:v>
                </c:pt>
                <c:pt idx="8">
                  <c:v>-49.722678999999999</c:v>
                </c:pt>
                <c:pt idx="9">
                  <c:v>-51.45158</c:v>
                </c:pt>
                <c:pt idx="10">
                  <c:v>-54.318249000000002</c:v>
                </c:pt>
                <c:pt idx="11">
                  <c:v>-55.744438000000002</c:v>
                </c:pt>
                <c:pt idx="12">
                  <c:v>-56.865977999999998</c:v>
                </c:pt>
                <c:pt idx="13">
                  <c:v>-56.571896000000002</c:v>
                </c:pt>
                <c:pt idx="14">
                  <c:v>-57.32687</c:v>
                </c:pt>
                <c:pt idx="15">
                  <c:v>-57.754421000000001</c:v>
                </c:pt>
                <c:pt idx="16">
                  <c:v>-59.286228000000001</c:v>
                </c:pt>
                <c:pt idx="17">
                  <c:v>-59.792968999999999</c:v>
                </c:pt>
                <c:pt idx="18">
                  <c:v>-62.239497999999998</c:v>
                </c:pt>
                <c:pt idx="19">
                  <c:v>-63.046920999999998</c:v>
                </c:pt>
                <c:pt idx="20">
                  <c:v>-65.396289999999993</c:v>
                </c:pt>
                <c:pt idx="21">
                  <c:v>-65.83503300000001</c:v>
                </c:pt>
                <c:pt idx="22">
                  <c:v>-67.321811999999994</c:v>
                </c:pt>
                <c:pt idx="23">
                  <c:v>-66.740302999999997</c:v>
                </c:pt>
                <c:pt idx="24">
                  <c:v>-66.990680999999995</c:v>
                </c:pt>
                <c:pt idx="25">
                  <c:v>-66.029694000000006</c:v>
                </c:pt>
                <c:pt idx="26">
                  <c:v>-65.520904999999999</c:v>
                </c:pt>
                <c:pt idx="27">
                  <c:v>-63.186748999999999</c:v>
                </c:pt>
                <c:pt idx="28">
                  <c:v>-61.071506999999997</c:v>
                </c:pt>
                <c:pt idx="29">
                  <c:v>-59.658543000000002</c:v>
                </c:pt>
                <c:pt idx="30">
                  <c:v>-60.458542000000001</c:v>
                </c:pt>
                <c:pt idx="31">
                  <c:v>-63.643554999999999</c:v>
                </c:pt>
                <c:pt idx="32">
                  <c:v>-66.529522</c:v>
                </c:pt>
                <c:pt idx="33">
                  <c:v>-68.584877000000006</c:v>
                </c:pt>
                <c:pt idx="34">
                  <c:v>-68.376698000000005</c:v>
                </c:pt>
                <c:pt idx="35">
                  <c:v>-68.606330999999997</c:v>
                </c:pt>
                <c:pt idx="36">
                  <c:v>-70.635066999999992</c:v>
                </c:pt>
                <c:pt idx="37">
                  <c:v>-72.613461000000001</c:v>
                </c:pt>
                <c:pt idx="38">
                  <c:v>-73.604973000000001</c:v>
                </c:pt>
                <c:pt idx="39">
                  <c:v>-73.541518999999994</c:v>
                </c:pt>
                <c:pt idx="40">
                  <c:v>-73.316326000000004</c:v>
                </c:pt>
                <c:pt idx="41">
                  <c:v>-73.50136599999999</c:v>
                </c:pt>
                <c:pt idx="42">
                  <c:v>-73.234298999999993</c:v>
                </c:pt>
                <c:pt idx="43">
                  <c:v>-72.674438000000009</c:v>
                </c:pt>
                <c:pt idx="44">
                  <c:v>-71.407200000000003</c:v>
                </c:pt>
                <c:pt idx="45">
                  <c:v>-69.999202999999994</c:v>
                </c:pt>
                <c:pt idx="46">
                  <c:v>-70.954281000000009</c:v>
                </c:pt>
                <c:pt idx="47">
                  <c:v>-73.060119999999998</c:v>
                </c:pt>
                <c:pt idx="48">
                  <c:v>-76.696419000000006</c:v>
                </c:pt>
                <c:pt idx="49">
                  <c:v>-79.790215000000003</c:v>
                </c:pt>
                <c:pt idx="50">
                  <c:v>-80.274918</c:v>
                </c:pt>
                <c:pt idx="51">
                  <c:v>-77.969971000000001</c:v>
                </c:pt>
                <c:pt idx="52">
                  <c:v>-73.936042999999998</c:v>
                </c:pt>
                <c:pt idx="53">
                  <c:v>-70.818127000000004</c:v>
                </c:pt>
                <c:pt idx="54">
                  <c:v>-68.65349599999999</c:v>
                </c:pt>
                <c:pt idx="55">
                  <c:v>-66.659408999999997</c:v>
                </c:pt>
                <c:pt idx="56">
                  <c:v>-65.579800000000006</c:v>
                </c:pt>
                <c:pt idx="57">
                  <c:v>-64.597392999999997</c:v>
                </c:pt>
                <c:pt idx="58">
                  <c:v>-63.502495000000003</c:v>
                </c:pt>
                <c:pt idx="59">
                  <c:v>-62.868034000000002</c:v>
                </c:pt>
                <c:pt idx="60">
                  <c:v>-62.131393000000003</c:v>
                </c:pt>
                <c:pt idx="61">
                  <c:v>-62.294578999999999</c:v>
                </c:pt>
                <c:pt idx="62">
                  <c:v>-62.740307000000001</c:v>
                </c:pt>
                <c:pt idx="63">
                  <c:v>-63.674812000000003</c:v>
                </c:pt>
                <c:pt idx="64">
                  <c:v>-64.31298799999999</c:v>
                </c:pt>
                <c:pt idx="65">
                  <c:v>-63.981445000000001</c:v>
                </c:pt>
                <c:pt idx="66">
                  <c:v>-63.940013999999998</c:v>
                </c:pt>
                <c:pt idx="67">
                  <c:v>-64.059601000000001</c:v>
                </c:pt>
                <c:pt idx="68">
                  <c:v>-65.188434999999998</c:v>
                </c:pt>
                <c:pt idx="69">
                  <c:v>-66.508952999999991</c:v>
                </c:pt>
                <c:pt idx="70">
                  <c:v>-67.684311000000008</c:v>
                </c:pt>
                <c:pt idx="71">
                  <c:v>-69.530113</c:v>
                </c:pt>
                <c:pt idx="72">
                  <c:v>-69.803314</c:v>
                </c:pt>
                <c:pt idx="73">
                  <c:v>-69.635612000000009</c:v>
                </c:pt>
                <c:pt idx="74">
                  <c:v>-69.076674999999994</c:v>
                </c:pt>
                <c:pt idx="75">
                  <c:v>-69.729351000000008</c:v>
                </c:pt>
                <c:pt idx="76">
                  <c:v>-72.319560999999993</c:v>
                </c:pt>
                <c:pt idx="77">
                  <c:v>-73.770336</c:v>
                </c:pt>
                <c:pt idx="78">
                  <c:v>-74.980461000000005</c:v>
                </c:pt>
                <c:pt idx="79">
                  <c:v>-72.809833999999995</c:v>
                </c:pt>
                <c:pt idx="80">
                  <c:v>-70.55059399999999</c:v>
                </c:pt>
                <c:pt idx="81">
                  <c:v>-67.847678999999999</c:v>
                </c:pt>
                <c:pt idx="82">
                  <c:v>-66.347026999999997</c:v>
                </c:pt>
                <c:pt idx="83">
                  <c:v>-65.165652999999992</c:v>
                </c:pt>
                <c:pt idx="84">
                  <c:v>-63.653267</c:v>
                </c:pt>
                <c:pt idx="85">
                  <c:v>-62.829402999999999</c:v>
                </c:pt>
                <c:pt idx="86">
                  <c:v>-61.891762</c:v>
                </c:pt>
                <c:pt idx="87">
                  <c:v>-61.302669999999999</c:v>
                </c:pt>
                <c:pt idx="88">
                  <c:v>-61.213894000000003</c:v>
                </c:pt>
                <c:pt idx="89">
                  <c:v>-60.861980000000003</c:v>
                </c:pt>
                <c:pt idx="90">
                  <c:v>-60.825890000000001</c:v>
                </c:pt>
                <c:pt idx="91">
                  <c:v>-59.986393</c:v>
                </c:pt>
                <c:pt idx="92">
                  <c:v>-59.408123000000003</c:v>
                </c:pt>
                <c:pt idx="93">
                  <c:v>-58.566833000000003</c:v>
                </c:pt>
                <c:pt idx="94">
                  <c:v>-57.750374000000001</c:v>
                </c:pt>
                <c:pt idx="95">
                  <c:v>-56.853962000000003</c:v>
                </c:pt>
                <c:pt idx="96">
                  <c:v>-56.118251999999998</c:v>
                </c:pt>
                <c:pt idx="97">
                  <c:v>-55.286746999999998</c:v>
                </c:pt>
                <c:pt idx="98">
                  <c:v>-54.885632000000001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3"/>
          <c:order val="3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-11.419646999999999</c:v>
                </c:pt>
                <c:pt idx="1">
                  <c:v>-11.307912</c:v>
                </c:pt>
                <c:pt idx="2">
                  <c:v>-11.074509000000001</c:v>
                </c:pt>
                <c:pt idx="3">
                  <c:v>-10.967438</c:v>
                </c:pt>
                <c:pt idx="4">
                  <c:v>-10.838132999999999</c:v>
                </c:pt>
                <c:pt idx="5">
                  <c:v>-10.61112</c:v>
                </c:pt>
                <c:pt idx="6">
                  <c:v>-10.437961</c:v>
                </c:pt>
                <c:pt idx="7">
                  <c:v>-10.262499</c:v>
                </c:pt>
                <c:pt idx="8">
                  <c:v>-9.8807573000000009</c:v>
                </c:pt>
                <c:pt idx="9">
                  <c:v>-9.5421514999999992</c:v>
                </c:pt>
                <c:pt idx="10">
                  <c:v>-9.2792873</c:v>
                </c:pt>
                <c:pt idx="11">
                  <c:v>-8.9178762000000003</c:v>
                </c:pt>
                <c:pt idx="12">
                  <c:v>-8.6799011000000004</c:v>
                </c:pt>
                <c:pt idx="13">
                  <c:v>-8.5037421999999996</c:v>
                </c:pt>
                <c:pt idx="14">
                  <c:v>-8.3176336000000006</c:v>
                </c:pt>
                <c:pt idx="15">
                  <c:v>-8.1586189000000005</c:v>
                </c:pt>
                <c:pt idx="16">
                  <c:v>-8.0598840999999997</c:v>
                </c:pt>
                <c:pt idx="17">
                  <c:v>-7.9417286000000002</c:v>
                </c:pt>
                <c:pt idx="18">
                  <c:v>-7.8260183000000003</c:v>
                </c:pt>
                <c:pt idx="19">
                  <c:v>-7.7392883000000001</c:v>
                </c:pt>
                <c:pt idx="20">
                  <c:v>-7.6452203000000001</c:v>
                </c:pt>
                <c:pt idx="21">
                  <c:v>-7.5617652</c:v>
                </c:pt>
                <c:pt idx="22">
                  <c:v>-7.4829220999999997</c:v>
                </c:pt>
                <c:pt idx="23">
                  <c:v>-7.4045094999999996</c:v>
                </c:pt>
                <c:pt idx="24">
                  <c:v>-7.3541702999999998</c:v>
                </c:pt>
                <c:pt idx="25">
                  <c:v>-7.3206715999999998</c:v>
                </c:pt>
                <c:pt idx="26">
                  <c:v>-7.2512565000000002</c:v>
                </c:pt>
                <c:pt idx="27">
                  <c:v>-7.1951064999999996</c:v>
                </c:pt>
                <c:pt idx="28">
                  <c:v>-7.1445717999999996</c:v>
                </c:pt>
                <c:pt idx="29">
                  <c:v>-7.0841408000000001</c:v>
                </c:pt>
                <c:pt idx="30">
                  <c:v>-7.0226449999999998</c:v>
                </c:pt>
                <c:pt idx="31">
                  <c:v>-6.9794210999999997</c:v>
                </c:pt>
                <c:pt idx="32">
                  <c:v>-6.9289002000000002</c:v>
                </c:pt>
                <c:pt idx="33">
                  <c:v>-6.8790221000000003</c:v>
                </c:pt>
                <c:pt idx="34">
                  <c:v>-6.8393192000000003</c:v>
                </c:pt>
                <c:pt idx="35">
                  <c:v>-6.7961798</c:v>
                </c:pt>
                <c:pt idx="36">
                  <c:v>-6.7661591000000003</c:v>
                </c:pt>
                <c:pt idx="37">
                  <c:v>-6.7288237000000004</c:v>
                </c:pt>
                <c:pt idx="38">
                  <c:v>-6.6983733000000001</c:v>
                </c:pt>
                <c:pt idx="39">
                  <c:v>-6.6838689000000002</c:v>
                </c:pt>
                <c:pt idx="40">
                  <c:v>-6.6722220999999999</c:v>
                </c:pt>
                <c:pt idx="41">
                  <c:v>-6.6488199000000003</c:v>
                </c:pt>
                <c:pt idx="42">
                  <c:v>-6.6453004</c:v>
                </c:pt>
                <c:pt idx="43">
                  <c:v>-6.6605581999999997</c:v>
                </c:pt>
                <c:pt idx="44">
                  <c:v>-6.6606769999999997</c:v>
                </c:pt>
                <c:pt idx="45">
                  <c:v>-6.6738834000000002</c:v>
                </c:pt>
                <c:pt idx="46">
                  <c:v>-6.7030038999999997</c:v>
                </c:pt>
                <c:pt idx="47">
                  <c:v>-6.7303958000000002</c:v>
                </c:pt>
                <c:pt idx="48">
                  <c:v>-6.7499523000000003</c:v>
                </c:pt>
                <c:pt idx="49">
                  <c:v>-6.7858609999999997</c:v>
                </c:pt>
                <c:pt idx="50">
                  <c:v>-6.8277616999999999</c:v>
                </c:pt>
                <c:pt idx="51">
                  <c:v>-6.8616666999999998</c:v>
                </c:pt>
                <c:pt idx="52">
                  <c:v>-6.9055876999999999</c:v>
                </c:pt>
                <c:pt idx="53">
                  <c:v>-6.9519156999999998</c:v>
                </c:pt>
                <c:pt idx="54">
                  <c:v>-7.0079779999999996</c:v>
                </c:pt>
                <c:pt idx="55">
                  <c:v>-7.0611161999999998</c:v>
                </c:pt>
                <c:pt idx="56">
                  <c:v>-7.1155714999999997</c:v>
                </c:pt>
                <c:pt idx="57">
                  <c:v>-7.1742058000000002</c:v>
                </c:pt>
                <c:pt idx="58">
                  <c:v>-7.2309464999999999</c:v>
                </c:pt>
                <c:pt idx="59">
                  <c:v>-7.2745956999999999</c:v>
                </c:pt>
                <c:pt idx="60">
                  <c:v>-7.3174548000000001</c:v>
                </c:pt>
                <c:pt idx="61">
                  <c:v>-7.3605885999999998</c:v>
                </c:pt>
                <c:pt idx="62">
                  <c:v>-7.3938693999999998</c:v>
                </c:pt>
                <c:pt idx="63">
                  <c:v>-7.4121261000000001</c:v>
                </c:pt>
                <c:pt idx="64">
                  <c:v>-7.4317460000000004</c:v>
                </c:pt>
                <c:pt idx="65">
                  <c:v>-7.4449062000000001</c:v>
                </c:pt>
                <c:pt idx="66">
                  <c:v>-7.4676805000000002</c:v>
                </c:pt>
                <c:pt idx="67">
                  <c:v>-7.4841952000000003</c:v>
                </c:pt>
                <c:pt idx="68">
                  <c:v>-7.5107894000000002</c:v>
                </c:pt>
                <c:pt idx="69">
                  <c:v>-7.5342231000000002</c:v>
                </c:pt>
                <c:pt idx="70">
                  <c:v>-7.5583486999999998</c:v>
                </c:pt>
                <c:pt idx="71">
                  <c:v>-7.5750188999999999</c:v>
                </c:pt>
                <c:pt idx="72">
                  <c:v>-7.5899348</c:v>
                </c:pt>
                <c:pt idx="73">
                  <c:v>-7.6078653000000003</c:v>
                </c:pt>
                <c:pt idx="74">
                  <c:v>-7.6173954000000004</c:v>
                </c:pt>
                <c:pt idx="75">
                  <c:v>-7.6229467</c:v>
                </c:pt>
                <c:pt idx="76">
                  <c:v>-7.6267743000000001</c:v>
                </c:pt>
                <c:pt idx="77">
                  <c:v>-7.6368260000000001</c:v>
                </c:pt>
                <c:pt idx="78">
                  <c:v>-7.6462912999999997</c:v>
                </c:pt>
                <c:pt idx="79">
                  <c:v>-7.6696385999999999</c:v>
                </c:pt>
                <c:pt idx="80">
                  <c:v>-7.6964493000000003</c:v>
                </c:pt>
                <c:pt idx="81">
                  <c:v>-7.7235044999999998</c:v>
                </c:pt>
                <c:pt idx="82">
                  <c:v>-7.7379521999999996</c:v>
                </c:pt>
                <c:pt idx="83">
                  <c:v>-7.7391418999999999</c:v>
                </c:pt>
                <c:pt idx="84">
                  <c:v>-7.7286792000000002</c:v>
                </c:pt>
                <c:pt idx="85">
                  <c:v>-7.7145232999999998</c:v>
                </c:pt>
                <c:pt idx="86">
                  <c:v>-7.7061700999999996</c:v>
                </c:pt>
                <c:pt idx="87">
                  <c:v>-7.7161245000000003</c:v>
                </c:pt>
                <c:pt idx="88">
                  <c:v>-7.7392364000000002</c:v>
                </c:pt>
                <c:pt idx="89">
                  <c:v>-7.7771420000000004</c:v>
                </c:pt>
                <c:pt idx="90">
                  <c:v>-7.8198667000000004</c:v>
                </c:pt>
                <c:pt idx="91">
                  <c:v>-7.8682622999999996</c:v>
                </c:pt>
                <c:pt idx="92">
                  <c:v>-7.9116068000000004</c:v>
                </c:pt>
                <c:pt idx="93">
                  <c:v>-7.9567709000000004</c:v>
                </c:pt>
                <c:pt idx="94">
                  <c:v>-7.9860534999999997</c:v>
                </c:pt>
                <c:pt idx="95">
                  <c:v>-8.0143576000000003</c:v>
                </c:pt>
                <c:pt idx="96">
                  <c:v>-8.0174131000000006</c:v>
                </c:pt>
                <c:pt idx="97">
                  <c:v>-8.0230770000000007</c:v>
                </c:pt>
                <c:pt idx="98">
                  <c:v>-8.0151377000000004</c:v>
                </c:pt>
                <c:pt idx="99">
                  <c:v>-8.0083275</c:v>
                </c:pt>
                <c:pt idx="100">
                  <c:v>-7.9929290000000002</c:v>
                </c:pt>
                <c:pt idx="101">
                  <c:v>-7.9917021000000004</c:v>
                </c:pt>
                <c:pt idx="102">
                  <c:v>-7.9796633999999997</c:v>
                </c:pt>
                <c:pt idx="103">
                  <c:v>-7.9715556999999997</c:v>
                </c:pt>
                <c:pt idx="104">
                  <c:v>-7.9665898999999998</c:v>
                </c:pt>
                <c:pt idx="105">
                  <c:v>-7.9688829999999999</c:v>
                </c:pt>
                <c:pt idx="106">
                  <c:v>-7.9628220000000001</c:v>
                </c:pt>
                <c:pt idx="107">
                  <c:v>-7.9714694000000001</c:v>
                </c:pt>
                <c:pt idx="108">
                  <c:v>-7.9743838</c:v>
                </c:pt>
                <c:pt idx="109">
                  <c:v>-7.9752745999999997</c:v>
                </c:pt>
                <c:pt idx="110">
                  <c:v>-7.981204</c:v>
                </c:pt>
                <c:pt idx="111">
                  <c:v>-7.9884963000000004</c:v>
                </c:pt>
                <c:pt idx="112">
                  <c:v>-7.9843063000000001</c:v>
                </c:pt>
                <c:pt idx="113">
                  <c:v>-7.9828505999999999</c:v>
                </c:pt>
                <c:pt idx="114">
                  <c:v>-7.9858155000000002</c:v>
                </c:pt>
                <c:pt idx="115">
                  <c:v>-7.9791230999999998</c:v>
                </c:pt>
                <c:pt idx="116">
                  <c:v>-7.9831567000000003</c:v>
                </c:pt>
                <c:pt idx="117">
                  <c:v>-7.9780673999999996</c:v>
                </c:pt>
                <c:pt idx="118">
                  <c:v>-7.9709104999999996</c:v>
                </c:pt>
                <c:pt idx="119">
                  <c:v>-7.9558033999999997</c:v>
                </c:pt>
                <c:pt idx="120">
                  <c:v>-7.9500279000000003</c:v>
                </c:pt>
                <c:pt idx="121">
                  <c:v>-7.9357208999999997</c:v>
                </c:pt>
                <c:pt idx="122">
                  <c:v>-7.9289512999999996</c:v>
                </c:pt>
                <c:pt idx="123">
                  <c:v>-7.9261702999999999</c:v>
                </c:pt>
                <c:pt idx="124">
                  <c:v>-7.9125648000000002</c:v>
                </c:pt>
                <c:pt idx="125">
                  <c:v>-7.8918299999999997</c:v>
                </c:pt>
                <c:pt idx="126">
                  <c:v>-7.8776945999999999</c:v>
                </c:pt>
                <c:pt idx="127">
                  <c:v>-7.8858886000000004</c:v>
                </c:pt>
                <c:pt idx="128">
                  <c:v>-7.8870243999999996</c:v>
                </c:pt>
                <c:pt idx="129">
                  <c:v>-7.9253263</c:v>
                </c:pt>
                <c:pt idx="130">
                  <c:v>-7.9701146999999999</c:v>
                </c:pt>
                <c:pt idx="131">
                  <c:v>-7.9983544000000002</c:v>
                </c:pt>
                <c:pt idx="132">
                  <c:v>-8.0146941999999992</c:v>
                </c:pt>
                <c:pt idx="133">
                  <c:v>-8.0704308000000005</c:v>
                </c:pt>
                <c:pt idx="134">
                  <c:v>-8.0976601000000006</c:v>
                </c:pt>
                <c:pt idx="135">
                  <c:v>-8.1248445999999994</c:v>
                </c:pt>
                <c:pt idx="136">
                  <c:v>-8.1815108999999993</c:v>
                </c:pt>
                <c:pt idx="137">
                  <c:v>-8.2220335000000002</c:v>
                </c:pt>
                <c:pt idx="138">
                  <c:v>-8.2504539000000001</c:v>
                </c:pt>
                <c:pt idx="139">
                  <c:v>-8.2850456000000001</c:v>
                </c:pt>
                <c:pt idx="140">
                  <c:v>-8.3330392999999994</c:v>
                </c:pt>
                <c:pt idx="141">
                  <c:v>-8.3769798000000009</c:v>
                </c:pt>
                <c:pt idx="142">
                  <c:v>-8.4506025000000005</c:v>
                </c:pt>
                <c:pt idx="143">
                  <c:v>-8.5023832000000006</c:v>
                </c:pt>
                <c:pt idx="144">
                  <c:v>-8.5682296999999998</c:v>
                </c:pt>
                <c:pt idx="145">
                  <c:v>-8.6583594999999995</c:v>
                </c:pt>
                <c:pt idx="146">
                  <c:v>-8.7360276999999993</c:v>
                </c:pt>
                <c:pt idx="147">
                  <c:v>-8.8293838999999998</c:v>
                </c:pt>
                <c:pt idx="148">
                  <c:v>-8.9482040000000005</c:v>
                </c:pt>
                <c:pt idx="149">
                  <c:v>-9.0763482999999994</c:v>
                </c:pt>
                <c:pt idx="150">
                  <c:v>-9.1712846999999993</c:v>
                </c:pt>
                <c:pt idx="151">
                  <c:v>-9.2900571999999997</c:v>
                </c:pt>
                <c:pt idx="152">
                  <c:v>-9.4015722000000004</c:v>
                </c:pt>
                <c:pt idx="153">
                  <c:v>-9.4994744999999998</c:v>
                </c:pt>
                <c:pt idx="154">
                  <c:v>-9.6581440000000001</c:v>
                </c:pt>
                <c:pt idx="155">
                  <c:v>-9.7609405999999996</c:v>
                </c:pt>
                <c:pt idx="156">
                  <c:v>-9.9006299999999996</c:v>
                </c:pt>
                <c:pt idx="157">
                  <c:v>-10.045527</c:v>
                </c:pt>
                <c:pt idx="158">
                  <c:v>-10.210032</c:v>
                </c:pt>
                <c:pt idx="159">
                  <c:v>-10.316530999999999</c:v>
                </c:pt>
                <c:pt idx="160">
                  <c:v>-10.508436</c:v>
                </c:pt>
                <c:pt idx="161">
                  <c:v>-10.641087000000001</c:v>
                </c:pt>
                <c:pt idx="162">
                  <c:v>-10.763139000000001</c:v>
                </c:pt>
                <c:pt idx="163">
                  <c:v>-10.872769</c:v>
                </c:pt>
                <c:pt idx="164">
                  <c:v>-10.954608</c:v>
                </c:pt>
                <c:pt idx="165">
                  <c:v>-11.023849</c:v>
                </c:pt>
                <c:pt idx="166">
                  <c:v>-11.120461000000001</c:v>
                </c:pt>
                <c:pt idx="167">
                  <c:v>-11.199591</c:v>
                </c:pt>
                <c:pt idx="168">
                  <c:v>-11.263216</c:v>
                </c:pt>
                <c:pt idx="169">
                  <c:v>-11.36482</c:v>
                </c:pt>
                <c:pt idx="170">
                  <c:v>-11.443553</c:v>
                </c:pt>
                <c:pt idx="171">
                  <c:v>-11.472137999999999</c:v>
                </c:pt>
                <c:pt idx="172">
                  <c:v>-11.518882</c:v>
                </c:pt>
                <c:pt idx="173">
                  <c:v>-11.582754</c:v>
                </c:pt>
                <c:pt idx="174">
                  <c:v>-11.607173</c:v>
                </c:pt>
                <c:pt idx="175">
                  <c:v>-11.621572</c:v>
                </c:pt>
                <c:pt idx="176">
                  <c:v>-11.635301</c:v>
                </c:pt>
                <c:pt idx="177">
                  <c:v>-11.620523</c:v>
                </c:pt>
                <c:pt idx="178">
                  <c:v>-11.585238</c:v>
                </c:pt>
                <c:pt idx="179">
                  <c:v>-11.566190000000001</c:v>
                </c:pt>
                <c:pt idx="180">
                  <c:v>-11.541039</c:v>
                </c:pt>
                <c:pt idx="181">
                  <c:v>-11.551204</c:v>
                </c:pt>
                <c:pt idx="182">
                  <c:v>-11.553977</c:v>
                </c:pt>
                <c:pt idx="183">
                  <c:v>-11.553235000000001</c:v>
                </c:pt>
                <c:pt idx="184">
                  <c:v>-11.542667</c:v>
                </c:pt>
                <c:pt idx="185">
                  <c:v>-11.539650999999999</c:v>
                </c:pt>
                <c:pt idx="186">
                  <c:v>-11.533538999999999</c:v>
                </c:pt>
                <c:pt idx="187">
                  <c:v>-11.517735</c:v>
                </c:pt>
                <c:pt idx="188">
                  <c:v>-11.528245</c:v>
                </c:pt>
                <c:pt idx="189">
                  <c:v>-11.529985</c:v>
                </c:pt>
                <c:pt idx="190">
                  <c:v>-11.519138999999999</c:v>
                </c:pt>
                <c:pt idx="191">
                  <c:v>-11.469896</c:v>
                </c:pt>
                <c:pt idx="192">
                  <c:v>-11.453016</c:v>
                </c:pt>
                <c:pt idx="193">
                  <c:v>-11.405103</c:v>
                </c:pt>
                <c:pt idx="194">
                  <c:v>-11.359244</c:v>
                </c:pt>
                <c:pt idx="195">
                  <c:v>-11.342661</c:v>
                </c:pt>
                <c:pt idx="196">
                  <c:v>-11.339964</c:v>
                </c:pt>
                <c:pt idx="197">
                  <c:v>-11.321278</c:v>
                </c:pt>
                <c:pt idx="198">
                  <c:v>-11.297084</c:v>
                </c:pt>
                <c:pt idx="199">
                  <c:v>-11.275871</c:v>
                </c:pt>
                <c:pt idx="200">
                  <c:v>-11.240795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+7 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-12.881624</c:v>
                </c:pt>
                <c:pt idx="1">
                  <c:v>-12.316179999999999</c:v>
                </c:pt>
                <c:pt idx="2">
                  <c:v>-12.20514</c:v>
                </c:pt>
                <c:pt idx="3">
                  <c:v>-12.014900000000001</c:v>
                </c:pt>
                <c:pt idx="4">
                  <c:v>-11.206996</c:v>
                </c:pt>
                <c:pt idx="5">
                  <c:v>-12.000469000000001</c:v>
                </c:pt>
                <c:pt idx="6">
                  <c:v>-11.334375</c:v>
                </c:pt>
                <c:pt idx="7">
                  <c:v>-10.646100000000001</c:v>
                </c:pt>
                <c:pt idx="8">
                  <c:v>-10.806117</c:v>
                </c:pt>
                <c:pt idx="9">
                  <c:v>-10.136858999999999</c:v>
                </c:pt>
                <c:pt idx="10">
                  <c:v>-9.5794028999999998</c:v>
                </c:pt>
                <c:pt idx="11">
                  <c:v>-9.3098545000000001</c:v>
                </c:pt>
                <c:pt idx="12">
                  <c:v>-9.0934553000000005</c:v>
                </c:pt>
                <c:pt idx="13">
                  <c:v>-8.7444372000000001</c:v>
                </c:pt>
                <c:pt idx="14">
                  <c:v>-8.7954320999999993</c:v>
                </c:pt>
                <c:pt idx="15">
                  <c:v>-8.6243496000000004</c:v>
                </c:pt>
                <c:pt idx="16">
                  <c:v>-8.2084416999999998</c:v>
                </c:pt>
                <c:pt idx="17">
                  <c:v>-8.1499538000000005</c:v>
                </c:pt>
                <c:pt idx="18">
                  <c:v>-8.1009501999999998</c:v>
                </c:pt>
                <c:pt idx="19">
                  <c:v>-7.9932799000000001</c:v>
                </c:pt>
                <c:pt idx="20">
                  <c:v>-7.8995208999999997</c:v>
                </c:pt>
                <c:pt idx="21">
                  <c:v>-7.6909656999999996</c:v>
                </c:pt>
                <c:pt idx="22">
                  <c:v>-7.5829605999999998</c:v>
                </c:pt>
                <c:pt idx="23">
                  <c:v>-7.6196256</c:v>
                </c:pt>
                <c:pt idx="24">
                  <c:v>-7.5502957999999998</c:v>
                </c:pt>
                <c:pt idx="25">
                  <c:v>-7.4530048000000004</c:v>
                </c:pt>
                <c:pt idx="26">
                  <c:v>-7.4184947000000001</c:v>
                </c:pt>
                <c:pt idx="27">
                  <c:v>-7.4103985000000003</c:v>
                </c:pt>
                <c:pt idx="28">
                  <c:v>-7.2401323</c:v>
                </c:pt>
                <c:pt idx="29">
                  <c:v>-7.2309256</c:v>
                </c:pt>
                <c:pt idx="30">
                  <c:v>-7.1752906000000003</c:v>
                </c:pt>
                <c:pt idx="31">
                  <c:v>-7.0818399999999997</c:v>
                </c:pt>
                <c:pt idx="32">
                  <c:v>-7.0351414999999999</c:v>
                </c:pt>
                <c:pt idx="33">
                  <c:v>-6.9872284000000002</c:v>
                </c:pt>
                <c:pt idx="34">
                  <c:v>-6.9264688000000003</c:v>
                </c:pt>
                <c:pt idx="35">
                  <c:v>-6.8928431999999997</c:v>
                </c:pt>
                <c:pt idx="36">
                  <c:v>-6.8529882000000004</c:v>
                </c:pt>
                <c:pt idx="37">
                  <c:v>-6.8170304000000002</c:v>
                </c:pt>
                <c:pt idx="38">
                  <c:v>-6.8217186999999999</c:v>
                </c:pt>
                <c:pt idx="39">
                  <c:v>-6.7414249999999996</c:v>
                </c:pt>
                <c:pt idx="40">
                  <c:v>-6.7188829999999999</c:v>
                </c:pt>
                <c:pt idx="41">
                  <c:v>-6.7587761999999998</c:v>
                </c:pt>
                <c:pt idx="42">
                  <c:v>-6.7302175000000002</c:v>
                </c:pt>
                <c:pt idx="43">
                  <c:v>-6.6885066000000002</c:v>
                </c:pt>
                <c:pt idx="44">
                  <c:v>-6.6998290999999996</c:v>
                </c:pt>
                <c:pt idx="45">
                  <c:v>-6.7842159000000004</c:v>
                </c:pt>
                <c:pt idx="46">
                  <c:v>-6.7640085000000001</c:v>
                </c:pt>
                <c:pt idx="47">
                  <c:v>-6.7922381999999999</c:v>
                </c:pt>
                <c:pt idx="48">
                  <c:v>-6.8116802999999999</c:v>
                </c:pt>
                <c:pt idx="49">
                  <c:v>-6.8383222000000004</c:v>
                </c:pt>
                <c:pt idx="50">
                  <c:v>-6.8855705</c:v>
                </c:pt>
                <c:pt idx="51">
                  <c:v>-6.9377570000000004</c:v>
                </c:pt>
                <c:pt idx="52">
                  <c:v>-7.0253471999999997</c:v>
                </c:pt>
                <c:pt idx="53">
                  <c:v>-7.0228748000000003</c:v>
                </c:pt>
                <c:pt idx="54">
                  <c:v>-7.0911049999999998</c:v>
                </c:pt>
                <c:pt idx="55">
                  <c:v>-7.1617565000000001</c:v>
                </c:pt>
                <c:pt idx="56">
                  <c:v>-7.2742681999999999</c:v>
                </c:pt>
                <c:pt idx="57">
                  <c:v>-7.3287028999999997</c:v>
                </c:pt>
                <c:pt idx="58">
                  <c:v>-7.3299088000000001</c:v>
                </c:pt>
                <c:pt idx="59">
                  <c:v>-7.4057331</c:v>
                </c:pt>
                <c:pt idx="60">
                  <c:v>-7.4601989</c:v>
                </c:pt>
                <c:pt idx="61">
                  <c:v>-7.4806657000000003</c:v>
                </c:pt>
                <c:pt idx="62">
                  <c:v>-7.5271692000000003</c:v>
                </c:pt>
                <c:pt idx="63">
                  <c:v>-7.5102859000000004</c:v>
                </c:pt>
                <c:pt idx="64">
                  <c:v>-7.5549660000000003</c:v>
                </c:pt>
                <c:pt idx="65">
                  <c:v>-7.5486225999999998</c:v>
                </c:pt>
                <c:pt idx="66">
                  <c:v>-7.5529999999999999</c:v>
                </c:pt>
                <c:pt idx="67">
                  <c:v>-7.5999222</c:v>
                </c:pt>
                <c:pt idx="68">
                  <c:v>-7.6208109999999998</c:v>
                </c:pt>
                <c:pt idx="69">
                  <c:v>-7.6322932000000003</c:v>
                </c:pt>
                <c:pt idx="70">
                  <c:v>-7.6617689000000002</c:v>
                </c:pt>
                <c:pt idx="71">
                  <c:v>-7.6975017000000001</c:v>
                </c:pt>
                <c:pt idx="72">
                  <c:v>-7.6961373999999996</c:v>
                </c:pt>
                <c:pt idx="73">
                  <c:v>-7.7226429000000003</c:v>
                </c:pt>
                <c:pt idx="74">
                  <c:v>-7.7078042</c:v>
                </c:pt>
                <c:pt idx="75">
                  <c:v>-7.7364955000000002</c:v>
                </c:pt>
                <c:pt idx="76">
                  <c:v>-7.7224069000000002</c:v>
                </c:pt>
                <c:pt idx="77">
                  <c:v>-7.7235832000000002</c:v>
                </c:pt>
                <c:pt idx="78">
                  <c:v>-7.7069798</c:v>
                </c:pt>
                <c:pt idx="79">
                  <c:v>-7.7341099</c:v>
                </c:pt>
                <c:pt idx="80">
                  <c:v>-7.7463965000000004</c:v>
                </c:pt>
                <c:pt idx="81">
                  <c:v>-7.7897037999999998</c:v>
                </c:pt>
                <c:pt idx="82">
                  <c:v>-7.7880944999999997</c:v>
                </c:pt>
                <c:pt idx="83">
                  <c:v>-7.7863053999999998</c:v>
                </c:pt>
                <c:pt idx="84">
                  <c:v>-7.7585363000000003</c:v>
                </c:pt>
                <c:pt idx="85">
                  <c:v>-7.7422762000000001</c:v>
                </c:pt>
                <c:pt idx="86">
                  <c:v>-7.7385396999999996</c:v>
                </c:pt>
                <c:pt idx="87">
                  <c:v>-7.7715734999999997</c:v>
                </c:pt>
                <c:pt idx="88">
                  <c:v>-7.7811322000000001</c:v>
                </c:pt>
                <c:pt idx="89">
                  <c:v>-7.8631181999999997</c:v>
                </c:pt>
                <c:pt idx="90">
                  <c:v>-7.9074612000000002</c:v>
                </c:pt>
                <c:pt idx="91">
                  <c:v>-7.9605651000000002</c:v>
                </c:pt>
                <c:pt idx="92">
                  <c:v>-8.0027627999999993</c:v>
                </c:pt>
                <c:pt idx="93">
                  <c:v>-8.0894584999999992</c:v>
                </c:pt>
                <c:pt idx="94">
                  <c:v>-8.1118802999999993</c:v>
                </c:pt>
                <c:pt idx="95">
                  <c:v>-8.1648978999999997</c:v>
                </c:pt>
                <c:pt idx="96">
                  <c:v>-8.1491021999999997</c:v>
                </c:pt>
                <c:pt idx="97">
                  <c:v>-8.1781568999999994</c:v>
                </c:pt>
                <c:pt idx="98">
                  <c:v>-8.1000814000000005</c:v>
                </c:pt>
                <c:pt idx="99">
                  <c:v>-8.1420422000000006</c:v>
                </c:pt>
                <c:pt idx="100">
                  <c:v>-8.1222124000000004</c:v>
                </c:pt>
                <c:pt idx="101">
                  <c:v>-8.1130428000000006</c:v>
                </c:pt>
                <c:pt idx="102">
                  <c:v>-8.0821009000000004</c:v>
                </c:pt>
                <c:pt idx="103">
                  <c:v>-8.0988454999999995</c:v>
                </c:pt>
                <c:pt idx="104">
                  <c:v>-8.0684422999999992</c:v>
                </c:pt>
                <c:pt idx="105">
                  <c:v>-8.0703277999999994</c:v>
                </c:pt>
                <c:pt idx="106">
                  <c:v>-8.0825814999999999</c:v>
                </c:pt>
                <c:pt idx="107">
                  <c:v>-8.0877675999999994</c:v>
                </c:pt>
                <c:pt idx="108">
                  <c:v>-8.0561723999999995</c:v>
                </c:pt>
                <c:pt idx="109">
                  <c:v>-8.1063870999999992</c:v>
                </c:pt>
                <c:pt idx="110">
                  <c:v>-8.0670918999999994</c:v>
                </c:pt>
                <c:pt idx="111">
                  <c:v>-8.0812950000000008</c:v>
                </c:pt>
                <c:pt idx="112">
                  <c:v>-8.1236811000000007</c:v>
                </c:pt>
                <c:pt idx="113">
                  <c:v>-8.0693816999999992</c:v>
                </c:pt>
                <c:pt idx="114">
                  <c:v>-8.0711879999999994</c:v>
                </c:pt>
                <c:pt idx="115">
                  <c:v>-8.0487242000000006</c:v>
                </c:pt>
                <c:pt idx="116">
                  <c:v>-8.0614547999999999</c:v>
                </c:pt>
                <c:pt idx="117">
                  <c:v>-8.0199995000000008</c:v>
                </c:pt>
                <c:pt idx="118">
                  <c:v>-8.0475387999999999</c:v>
                </c:pt>
                <c:pt idx="119">
                  <c:v>-8.0071363000000009</c:v>
                </c:pt>
                <c:pt idx="120">
                  <c:v>-7.9222469000000002</c:v>
                </c:pt>
                <c:pt idx="121">
                  <c:v>-7.9160899999999996</c:v>
                </c:pt>
                <c:pt idx="122">
                  <c:v>-7.9232887999999999</c:v>
                </c:pt>
                <c:pt idx="123">
                  <c:v>-7.9220848000000004</c:v>
                </c:pt>
                <c:pt idx="124">
                  <c:v>-7.8810362999999999</c:v>
                </c:pt>
                <c:pt idx="125">
                  <c:v>-7.8737173</c:v>
                </c:pt>
                <c:pt idx="126">
                  <c:v>-7.7994083999999999</c:v>
                </c:pt>
                <c:pt idx="127">
                  <c:v>-7.7924823999999999</c:v>
                </c:pt>
                <c:pt idx="128">
                  <c:v>-7.7907232999999998</c:v>
                </c:pt>
                <c:pt idx="129">
                  <c:v>-7.8996873000000001</c:v>
                </c:pt>
                <c:pt idx="130">
                  <c:v>-7.8379836000000003</c:v>
                </c:pt>
                <c:pt idx="131">
                  <c:v>-7.9267592000000002</c:v>
                </c:pt>
                <c:pt idx="132">
                  <c:v>-7.9576849999999997</c:v>
                </c:pt>
                <c:pt idx="133">
                  <c:v>-7.8942208000000003</c:v>
                </c:pt>
                <c:pt idx="134">
                  <c:v>-7.9046158999999996</c:v>
                </c:pt>
                <c:pt idx="135">
                  <c:v>-8.0430164000000008</c:v>
                </c:pt>
                <c:pt idx="136">
                  <c:v>-8.0461434999999994</c:v>
                </c:pt>
                <c:pt idx="137">
                  <c:v>-8.0842647999999997</c:v>
                </c:pt>
                <c:pt idx="138">
                  <c:v>-8.1285924999999999</c:v>
                </c:pt>
                <c:pt idx="139">
                  <c:v>-8.0985230999999995</c:v>
                </c:pt>
                <c:pt idx="140">
                  <c:v>-8.1443949</c:v>
                </c:pt>
                <c:pt idx="141">
                  <c:v>-8.2188605999999993</c:v>
                </c:pt>
                <c:pt idx="142">
                  <c:v>-8.2647399999999998</c:v>
                </c:pt>
                <c:pt idx="143">
                  <c:v>-8.3287382000000001</c:v>
                </c:pt>
                <c:pt idx="144">
                  <c:v>-8.3935718999999995</c:v>
                </c:pt>
                <c:pt idx="145">
                  <c:v>-8.4525556999999996</c:v>
                </c:pt>
                <c:pt idx="146">
                  <c:v>-8.4768580999999994</c:v>
                </c:pt>
                <c:pt idx="147">
                  <c:v>-8.6068964000000001</c:v>
                </c:pt>
                <c:pt idx="148">
                  <c:v>-8.6648808000000006</c:v>
                </c:pt>
                <c:pt idx="149">
                  <c:v>-8.7774123999999993</c:v>
                </c:pt>
                <c:pt idx="150">
                  <c:v>-8.8616085000000009</c:v>
                </c:pt>
                <c:pt idx="151">
                  <c:v>-8.9150209</c:v>
                </c:pt>
                <c:pt idx="152">
                  <c:v>-8.9482202999999991</c:v>
                </c:pt>
                <c:pt idx="153">
                  <c:v>-9.0252485</c:v>
                </c:pt>
                <c:pt idx="154">
                  <c:v>-9.1250628999999996</c:v>
                </c:pt>
                <c:pt idx="155">
                  <c:v>-9.1770525000000003</c:v>
                </c:pt>
                <c:pt idx="156">
                  <c:v>-9.3467865000000003</c:v>
                </c:pt>
                <c:pt idx="157">
                  <c:v>-9.3335638000000003</c:v>
                </c:pt>
                <c:pt idx="158">
                  <c:v>-9.4410094999999998</c:v>
                </c:pt>
                <c:pt idx="159">
                  <c:v>-9.5270060999999995</c:v>
                </c:pt>
                <c:pt idx="160">
                  <c:v>-9.5889740000000003</c:v>
                </c:pt>
                <c:pt idx="161">
                  <c:v>-9.6994199999999999</c:v>
                </c:pt>
                <c:pt idx="162">
                  <c:v>-9.9081735999999996</c:v>
                </c:pt>
                <c:pt idx="163">
                  <c:v>-9.9591493999999994</c:v>
                </c:pt>
                <c:pt idx="164">
                  <c:v>-10.127281999999999</c:v>
                </c:pt>
                <c:pt idx="165">
                  <c:v>-10.263987999999999</c:v>
                </c:pt>
                <c:pt idx="166">
                  <c:v>-10.440588</c:v>
                </c:pt>
                <c:pt idx="167">
                  <c:v>-10.469503</c:v>
                </c:pt>
                <c:pt idx="168">
                  <c:v>-10.801869</c:v>
                </c:pt>
                <c:pt idx="169">
                  <c:v>-10.980058</c:v>
                </c:pt>
                <c:pt idx="170">
                  <c:v>-11.012888999999999</c:v>
                </c:pt>
                <c:pt idx="171">
                  <c:v>-11.316884</c:v>
                </c:pt>
                <c:pt idx="172">
                  <c:v>-11.395397000000001</c:v>
                </c:pt>
                <c:pt idx="173">
                  <c:v>-11.37689</c:v>
                </c:pt>
                <c:pt idx="174">
                  <c:v>-11.490795</c:v>
                </c:pt>
                <c:pt idx="175">
                  <c:v>-11.631126</c:v>
                </c:pt>
                <c:pt idx="176">
                  <c:v>-11.707182</c:v>
                </c:pt>
                <c:pt idx="177">
                  <c:v>-11.665792</c:v>
                </c:pt>
                <c:pt idx="178">
                  <c:v>-11.597177</c:v>
                </c:pt>
                <c:pt idx="179">
                  <c:v>-11.599081999999999</c:v>
                </c:pt>
                <c:pt idx="180">
                  <c:v>-11.578898000000001</c:v>
                </c:pt>
                <c:pt idx="181">
                  <c:v>-11.628355000000001</c:v>
                </c:pt>
                <c:pt idx="182">
                  <c:v>-11.559383</c:v>
                </c:pt>
                <c:pt idx="183">
                  <c:v>-11.598910999999999</c:v>
                </c:pt>
                <c:pt idx="184">
                  <c:v>-11.54697</c:v>
                </c:pt>
                <c:pt idx="185">
                  <c:v>-11.495873</c:v>
                </c:pt>
                <c:pt idx="186">
                  <c:v>-11.535907999999999</c:v>
                </c:pt>
                <c:pt idx="187">
                  <c:v>-11.531726000000001</c:v>
                </c:pt>
                <c:pt idx="188">
                  <c:v>-11.579909000000001</c:v>
                </c:pt>
                <c:pt idx="189">
                  <c:v>-11.487221999999999</c:v>
                </c:pt>
                <c:pt idx="190">
                  <c:v>-11.561707</c:v>
                </c:pt>
                <c:pt idx="191">
                  <c:v>-11.562455</c:v>
                </c:pt>
                <c:pt idx="192">
                  <c:v>-11.466816</c:v>
                </c:pt>
                <c:pt idx="193">
                  <c:v>-11.338326</c:v>
                </c:pt>
                <c:pt idx="194">
                  <c:v>-11.383478</c:v>
                </c:pt>
                <c:pt idx="195">
                  <c:v>-11.343306</c:v>
                </c:pt>
                <c:pt idx="196">
                  <c:v>-11.311624999999999</c:v>
                </c:pt>
                <c:pt idx="197">
                  <c:v>-11.380407999999999</c:v>
                </c:pt>
                <c:pt idx="198">
                  <c:v>-11.348397</c:v>
                </c:pt>
                <c:pt idx="199">
                  <c:v>-11.334782000000001</c:v>
                </c:pt>
                <c:pt idx="200">
                  <c:v>-11.291846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ser>
          <c:idx val="5"/>
          <c:order val="5"/>
          <c:tx>
            <c:strRef>
              <c:f>CLvsLO!$K$2</c:f>
              <c:strCache>
                <c:ptCount val="1"/>
                <c:pt idx="0">
                  <c:v>+5 dBm</c:v>
                </c:pt>
              </c:strCache>
              <c:extLst xmlns:c15="http://schemas.microsoft.com/office/drawing/2012/chart"/>
            </c:strRef>
          </c:tx>
          <c:spPr>
            <a:ln cap="sq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CLvsLO!$K$5:$K$205</c:f>
              <c:numCache>
                <c:formatCode>General</c:formatCode>
                <c:ptCount val="201"/>
                <c:pt idx="0">
                  <c:v>-15.172978000000001</c:v>
                </c:pt>
                <c:pt idx="1">
                  <c:v>-14.796457</c:v>
                </c:pt>
                <c:pt idx="2">
                  <c:v>-14.276547000000001</c:v>
                </c:pt>
                <c:pt idx="3">
                  <c:v>-13.643826000000001</c:v>
                </c:pt>
                <c:pt idx="4">
                  <c:v>-13.415201</c:v>
                </c:pt>
                <c:pt idx="5">
                  <c:v>-13.030772000000001</c:v>
                </c:pt>
                <c:pt idx="6">
                  <c:v>-12.730487999999999</c:v>
                </c:pt>
                <c:pt idx="7">
                  <c:v>-12.170349</c:v>
                </c:pt>
                <c:pt idx="8">
                  <c:v>-11.687357</c:v>
                </c:pt>
                <c:pt idx="9">
                  <c:v>-11.178611999999999</c:v>
                </c:pt>
                <c:pt idx="10">
                  <c:v>-10.574121</c:v>
                </c:pt>
                <c:pt idx="11">
                  <c:v>-10.098732999999999</c:v>
                </c:pt>
                <c:pt idx="12">
                  <c:v>-9.7754297000000001</c:v>
                </c:pt>
                <c:pt idx="13">
                  <c:v>-9.5643244000000003</c:v>
                </c:pt>
                <c:pt idx="14">
                  <c:v>-9.3498678000000002</c:v>
                </c:pt>
                <c:pt idx="15">
                  <c:v>-9.0998154000000007</c:v>
                </c:pt>
                <c:pt idx="16">
                  <c:v>-8.7930851000000008</c:v>
                </c:pt>
                <c:pt idx="17">
                  <c:v>-8.5638418000000005</c:v>
                </c:pt>
                <c:pt idx="18">
                  <c:v>-8.4527388000000006</c:v>
                </c:pt>
                <c:pt idx="19">
                  <c:v>-8.3468046000000005</c:v>
                </c:pt>
                <c:pt idx="20">
                  <c:v>-8.1758737999999997</c:v>
                </c:pt>
                <c:pt idx="21">
                  <c:v>-8.0125236999999991</c:v>
                </c:pt>
                <c:pt idx="22">
                  <c:v>-7.9011617000000003</c:v>
                </c:pt>
                <c:pt idx="23">
                  <c:v>-7.8492603000000001</c:v>
                </c:pt>
                <c:pt idx="24">
                  <c:v>-7.7984628999999996</c:v>
                </c:pt>
                <c:pt idx="25">
                  <c:v>-7.7208834</c:v>
                </c:pt>
                <c:pt idx="26">
                  <c:v>-7.6646852000000001</c:v>
                </c:pt>
                <c:pt idx="27">
                  <c:v>-7.5917076999999997</c:v>
                </c:pt>
                <c:pt idx="28">
                  <c:v>-7.5244812999999997</c:v>
                </c:pt>
                <c:pt idx="29">
                  <c:v>-7.4424013999999996</c:v>
                </c:pt>
                <c:pt idx="30">
                  <c:v>-7.3811878999999996</c:v>
                </c:pt>
                <c:pt idx="31">
                  <c:v>-7.3018397999999998</c:v>
                </c:pt>
                <c:pt idx="32">
                  <c:v>-7.2258658000000002</c:v>
                </c:pt>
                <c:pt idx="33">
                  <c:v>-7.1703596000000003</c:v>
                </c:pt>
                <c:pt idx="34">
                  <c:v>-7.1295384999999998</c:v>
                </c:pt>
                <c:pt idx="35">
                  <c:v>-7.0855436000000003</c:v>
                </c:pt>
                <c:pt idx="36">
                  <c:v>-7.0473689999999998</c:v>
                </c:pt>
                <c:pt idx="37">
                  <c:v>-7.0248813999999999</c:v>
                </c:pt>
                <c:pt idx="38">
                  <c:v>-6.9896444999999998</c:v>
                </c:pt>
                <c:pt idx="39">
                  <c:v>-6.9567474999999996</c:v>
                </c:pt>
                <c:pt idx="40">
                  <c:v>-6.9263344</c:v>
                </c:pt>
                <c:pt idx="41">
                  <c:v>-6.9227219</c:v>
                </c:pt>
                <c:pt idx="42">
                  <c:v>-6.9162064000000001</c:v>
                </c:pt>
                <c:pt idx="43">
                  <c:v>-6.8977956999999996</c:v>
                </c:pt>
                <c:pt idx="44">
                  <c:v>-6.9209069999999997</c:v>
                </c:pt>
                <c:pt idx="45">
                  <c:v>-6.9457234999999997</c:v>
                </c:pt>
                <c:pt idx="46">
                  <c:v>-6.9786143000000003</c:v>
                </c:pt>
                <c:pt idx="47">
                  <c:v>-6.9728599000000004</c:v>
                </c:pt>
                <c:pt idx="48">
                  <c:v>-7.0005951</c:v>
                </c:pt>
                <c:pt idx="49">
                  <c:v>-7.0365795999999996</c:v>
                </c:pt>
                <c:pt idx="50">
                  <c:v>-7.0913157</c:v>
                </c:pt>
                <c:pt idx="51">
                  <c:v>-7.1622342999999997</c:v>
                </c:pt>
                <c:pt idx="52">
                  <c:v>-7.2251681999999997</c:v>
                </c:pt>
                <c:pt idx="53">
                  <c:v>-7.2910328</c:v>
                </c:pt>
                <c:pt idx="54">
                  <c:v>-7.3515271999999996</c:v>
                </c:pt>
                <c:pt idx="55">
                  <c:v>-7.4554191000000003</c:v>
                </c:pt>
                <c:pt idx="56">
                  <c:v>-7.5601702</c:v>
                </c:pt>
                <c:pt idx="57">
                  <c:v>-7.6216258999999997</c:v>
                </c:pt>
                <c:pt idx="58">
                  <c:v>-7.6696773</c:v>
                </c:pt>
                <c:pt idx="59">
                  <c:v>-7.7143477999999996</c:v>
                </c:pt>
                <c:pt idx="60">
                  <c:v>-7.7726344999999997</c:v>
                </c:pt>
                <c:pt idx="61">
                  <c:v>-7.8143821000000004</c:v>
                </c:pt>
                <c:pt idx="62">
                  <c:v>-7.8304305000000003</c:v>
                </c:pt>
                <c:pt idx="63">
                  <c:v>-7.8600788000000001</c:v>
                </c:pt>
                <c:pt idx="64">
                  <c:v>-7.8704986999999997</c:v>
                </c:pt>
                <c:pt idx="65">
                  <c:v>-7.8763633000000004</c:v>
                </c:pt>
                <c:pt idx="66">
                  <c:v>-7.8908291000000004</c:v>
                </c:pt>
                <c:pt idx="67">
                  <c:v>-7.9151669</c:v>
                </c:pt>
                <c:pt idx="68">
                  <c:v>-7.9559769999999999</c:v>
                </c:pt>
                <c:pt idx="69">
                  <c:v>-7.969449</c:v>
                </c:pt>
                <c:pt idx="70">
                  <c:v>-7.9865594</c:v>
                </c:pt>
                <c:pt idx="71">
                  <c:v>-7.9969925999999996</c:v>
                </c:pt>
                <c:pt idx="72">
                  <c:v>-8.0052985999999997</c:v>
                </c:pt>
                <c:pt idx="73">
                  <c:v>-7.9960132000000002</c:v>
                </c:pt>
                <c:pt idx="74">
                  <c:v>-7.9912333000000002</c:v>
                </c:pt>
                <c:pt idx="75">
                  <c:v>-7.9795895000000003</c:v>
                </c:pt>
                <c:pt idx="76">
                  <c:v>-7.9767517999999997</c:v>
                </c:pt>
                <c:pt idx="77">
                  <c:v>-7.9576887999999997</c:v>
                </c:pt>
                <c:pt idx="78">
                  <c:v>-7.9537453999999999</c:v>
                </c:pt>
                <c:pt idx="79">
                  <c:v>-7.9451098</c:v>
                </c:pt>
                <c:pt idx="80">
                  <c:v>-7.9598602999999999</c:v>
                </c:pt>
                <c:pt idx="81">
                  <c:v>-7.9629421000000002</c:v>
                </c:pt>
                <c:pt idx="82">
                  <c:v>-7.9695767999999996</c:v>
                </c:pt>
                <c:pt idx="83">
                  <c:v>-7.9521613000000002</c:v>
                </c:pt>
                <c:pt idx="84">
                  <c:v>-7.9469190000000003</c:v>
                </c:pt>
                <c:pt idx="85">
                  <c:v>-7.9467753999999999</c:v>
                </c:pt>
                <c:pt idx="86">
                  <c:v>-7.9700312999999996</c:v>
                </c:pt>
                <c:pt idx="87">
                  <c:v>-7.9972348000000002</c:v>
                </c:pt>
                <c:pt idx="88">
                  <c:v>-8.0420218000000006</c:v>
                </c:pt>
                <c:pt idx="89">
                  <c:v>-8.1002617000000008</c:v>
                </c:pt>
                <c:pt idx="90">
                  <c:v>-8.1676377999999996</c:v>
                </c:pt>
                <c:pt idx="91">
                  <c:v>-8.2236232999999999</c:v>
                </c:pt>
                <c:pt idx="92">
                  <c:v>-8.2916717999999996</c:v>
                </c:pt>
                <c:pt idx="93">
                  <c:v>-8.3567791000000007</c:v>
                </c:pt>
                <c:pt idx="94">
                  <c:v>-8.4278259000000002</c:v>
                </c:pt>
                <c:pt idx="95">
                  <c:v>-8.4573049999999999</c:v>
                </c:pt>
                <c:pt idx="96">
                  <c:v>-8.4815292000000007</c:v>
                </c:pt>
                <c:pt idx="97">
                  <c:v>-8.4580506999999994</c:v>
                </c:pt>
                <c:pt idx="98">
                  <c:v>-8.4546814000000001</c:v>
                </c:pt>
                <c:pt idx="99">
                  <c:v>-8.4356852</c:v>
                </c:pt>
                <c:pt idx="100">
                  <c:v>-8.4321193999999995</c:v>
                </c:pt>
                <c:pt idx="101">
                  <c:v>-8.4131403000000002</c:v>
                </c:pt>
                <c:pt idx="102">
                  <c:v>-8.3954810999999996</c:v>
                </c:pt>
                <c:pt idx="103">
                  <c:v>-8.3921957000000003</c:v>
                </c:pt>
                <c:pt idx="104">
                  <c:v>-8.3847655999999997</c:v>
                </c:pt>
                <c:pt idx="105">
                  <c:v>-8.3850783999999994</c:v>
                </c:pt>
                <c:pt idx="106">
                  <c:v>-8.3845062000000006</c:v>
                </c:pt>
                <c:pt idx="107">
                  <c:v>-8.3904399999999999</c:v>
                </c:pt>
                <c:pt idx="108">
                  <c:v>-8.4066361999999994</c:v>
                </c:pt>
                <c:pt idx="109">
                  <c:v>-8.3925170999999992</c:v>
                </c:pt>
                <c:pt idx="110">
                  <c:v>-8.3985871999999997</c:v>
                </c:pt>
                <c:pt idx="111">
                  <c:v>-8.4151916999999994</c:v>
                </c:pt>
                <c:pt idx="112">
                  <c:v>-8.4143285999999993</c:v>
                </c:pt>
                <c:pt idx="113">
                  <c:v>-8.4018344999999997</c:v>
                </c:pt>
                <c:pt idx="114">
                  <c:v>-8.3633518000000002</c:v>
                </c:pt>
                <c:pt idx="115">
                  <c:v>-8.3743619999999996</c:v>
                </c:pt>
                <c:pt idx="116">
                  <c:v>-8.3530884000000007</c:v>
                </c:pt>
                <c:pt idx="117">
                  <c:v>-8.3444529000000003</c:v>
                </c:pt>
                <c:pt idx="118">
                  <c:v>-8.3149289999999993</c:v>
                </c:pt>
                <c:pt idx="119">
                  <c:v>-8.2717609000000003</c:v>
                </c:pt>
                <c:pt idx="120">
                  <c:v>-8.2141762000000007</c:v>
                </c:pt>
                <c:pt idx="121">
                  <c:v>-8.1593064999999996</c:v>
                </c:pt>
                <c:pt idx="122">
                  <c:v>-8.1481484999999996</c:v>
                </c:pt>
                <c:pt idx="123">
                  <c:v>-8.1210603999999993</c:v>
                </c:pt>
                <c:pt idx="124">
                  <c:v>-8.1019602000000006</c:v>
                </c:pt>
                <c:pt idx="125">
                  <c:v>-8.0450143999999995</c:v>
                </c:pt>
                <c:pt idx="126">
                  <c:v>-8.0010385999999993</c:v>
                </c:pt>
                <c:pt idx="127">
                  <c:v>-7.9613823999999997</c:v>
                </c:pt>
                <c:pt idx="128">
                  <c:v>-7.9818249000000003</c:v>
                </c:pt>
                <c:pt idx="129">
                  <c:v>-7.9919395</c:v>
                </c:pt>
                <c:pt idx="130">
                  <c:v>-8.0277691000000004</c:v>
                </c:pt>
                <c:pt idx="131">
                  <c:v>-8.0446196000000008</c:v>
                </c:pt>
                <c:pt idx="132">
                  <c:v>-8.0640573999999994</c:v>
                </c:pt>
                <c:pt idx="133">
                  <c:v>-8.0470609999999994</c:v>
                </c:pt>
                <c:pt idx="134">
                  <c:v>-8.0583753999999992</c:v>
                </c:pt>
                <c:pt idx="135">
                  <c:v>-8.0986443000000001</c:v>
                </c:pt>
                <c:pt idx="136">
                  <c:v>-8.1609458999999998</c:v>
                </c:pt>
                <c:pt idx="137">
                  <c:v>-8.1927337999999992</c:v>
                </c:pt>
                <c:pt idx="138">
                  <c:v>-8.1955729000000002</c:v>
                </c:pt>
                <c:pt idx="139">
                  <c:v>-8.1981582999999993</c:v>
                </c:pt>
                <c:pt idx="140">
                  <c:v>-8.2274036000000006</c:v>
                </c:pt>
                <c:pt idx="141">
                  <c:v>-8.2759427999999993</c:v>
                </c:pt>
                <c:pt idx="142">
                  <c:v>-8.3332929999999994</c:v>
                </c:pt>
                <c:pt idx="143">
                  <c:v>-8.3672036999999992</c:v>
                </c:pt>
                <c:pt idx="144">
                  <c:v>-8.4275570000000002</c:v>
                </c:pt>
                <c:pt idx="145">
                  <c:v>-8.4767790000000005</c:v>
                </c:pt>
                <c:pt idx="146">
                  <c:v>-8.5499401000000006</c:v>
                </c:pt>
                <c:pt idx="147">
                  <c:v>-8.6184130000000003</c:v>
                </c:pt>
                <c:pt idx="148">
                  <c:v>-8.7089871999999993</c:v>
                </c:pt>
                <c:pt idx="149">
                  <c:v>-8.7928934000000005</c:v>
                </c:pt>
                <c:pt idx="150">
                  <c:v>-8.8611450000000005</c:v>
                </c:pt>
                <c:pt idx="151">
                  <c:v>-8.9146709000000008</c:v>
                </c:pt>
                <c:pt idx="152">
                  <c:v>-8.9589108999999993</c:v>
                </c:pt>
                <c:pt idx="153">
                  <c:v>-9.0205107000000009</c:v>
                </c:pt>
                <c:pt idx="154">
                  <c:v>-9.0841273999999999</c:v>
                </c:pt>
                <c:pt idx="155">
                  <c:v>-9.1595668999999997</c:v>
                </c:pt>
                <c:pt idx="156">
                  <c:v>-9.2229986000000004</c:v>
                </c:pt>
                <c:pt idx="157">
                  <c:v>-9.2902403000000007</c:v>
                </c:pt>
                <c:pt idx="158">
                  <c:v>-9.3347578000000002</c:v>
                </c:pt>
                <c:pt idx="159">
                  <c:v>-9.3822165000000002</c:v>
                </c:pt>
                <c:pt idx="160">
                  <c:v>-9.4357346999999994</c:v>
                </c:pt>
                <c:pt idx="161">
                  <c:v>-9.533989</c:v>
                </c:pt>
                <c:pt idx="162">
                  <c:v>-9.6212540000000004</c:v>
                </c:pt>
                <c:pt idx="163">
                  <c:v>-9.7124863000000001</c:v>
                </c:pt>
                <c:pt idx="164">
                  <c:v>-9.7859897999999994</c:v>
                </c:pt>
                <c:pt idx="165">
                  <c:v>-9.8718529000000004</c:v>
                </c:pt>
                <c:pt idx="166">
                  <c:v>-9.9318810000000006</c:v>
                </c:pt>
                <c:pt idx="167">
                  <c:v>-9.9874972999999994</c:v>
                </c:pt>
                <c:pt idx="168">
                  <c:v>-10.074484999999999</c:v>
                </c:pt>
                <c:pt idx="169">
                  <c:v>-10.167707</c:v>
                </c:pt>
                <c:pt idx="170">
                  <c:v>-10.29607</c:v>
                </c:pt>
                <c:pt idx="171">
                  <c:v>-10.398110000000001</c:v>
                </c:pt>
                <c:pt idx="172">
                  <c:v>-10.489749</c:v>
                </c:pt>
                <c:pt idx="173">
                  <c:v>-10.528245999999999</c:v>
                </c:pt>
                <c:pt idx="174">
                  <c:v>-10.58971</c:v>
                </c:pt>
                <c:pt idx="175">
                  <c:v>-10.710375000000001</c:v>
                </c:pt>
                <c:pt idx="176">
                  <c:v>-10.833591999999999</c:v>
                </c:pt>
                <c:pt idx="177">
                  <c:v>-10.920949</c:v>
                </c:pt>
                <c:pt idx="178">
                  <c:v>-10.949467</c:v>
                </c:pt>
                <c:pt idx="179">
                  <c:v>-10.987757</c:v>
                </c:pt>
                <c:pt idx="180">
                  <c:v>-11.024480000000001</c:v>
                </c:pt>
                <c:pt idx="181">
                  <c:v>-11.089587999999999</c:v>
                </c:pt>
                <c:pt idx="182">
                  <c:v>-11.137496000000001</c:v>
                </c:pt>
                <c:pt idx="183">
                  <c:v>-11.170373</c:v>
                </c:pt>
                <c:pt idx="184">
                  <c:v>-11.183731</c:v>
                </c:pt>
                <c:pt idx="185">
                  <c:v>-11.235657</c:v>
                </c:pt>
                <c:pt idx="186">
                  <c:v>-11.284753</c:v>
                </c:pt>
                <c:pt idx="187">
                  <c:v>-11.348347</c:v>
                </c:pt>
                <c:pt idx="188">
                  <c:v>-11.349368</c:v>
                </c:pt>
                <c:pt idx="189">
                  <c:v>-11.384171</c:v>
                </c:pt>
                <c:pt idx="190">
                  <c:v>-11.417486</c:v>
                </c:pt>
                <c:pt idx="191">
                  <c:v>-11.455273</c:v>
                </c:pt>
                <c:pt idx="192">
                  <c:v>-11.462657999999999</c:v>
                </c:pt>
                <c:pt idx="193">
                  <c:v>-11.461772</c:v>
                </c:pt>
                <c:pt idx="194">
                  <c:v>-11.468635000000001</c:v>
                </c:pt>
                <c:pt idx="195">
                  <c:v>-11.461824</c:v>
                </c:pt>
                <c:pt idx="196">
                  <c:v>-11.466996</c:v>
                </c:pt>
                <c:pt idx="197">
                  <c:v>-11.493028000000001</c:v>
                </c:pt>
                <c:pt idx="198">
                  <c:v>-11.552118999999999</c:v>
                </c:pt>
                <c:pt idx="199">
                  <c:v>-11.597581999999999</c:v>
                </c:pt>
                <c:pt idx="200">
                  <c:v>-11.626495999999999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B9-4CC2-BEBB-F32677BC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CLvsLO!$F$2</c15:sqref>
                        </c15:formulaRef>
                      </c:ext>
                    </c:extLst>
                    <c:strCache>
                      <c:ptCount val="1"/>
                      <c:pt idx="0">
                        <c:v>+15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CLvsLO!$F$5:$F$205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-10.236319</c:v>
                      </c:pt>
                      <c:pt idx="1">
                        <c:v>-10.133168</c:v>
                      </c:pt>
                      <c:pt idx="2">
                        <c:v>-9.9696511999999995</c:v>
                      </c:pt>
                      <c:pt idx="3">
                        <c:v>-9.8248157999999997</c:v>
                      </c:pt>
                      <c:pt idx="4">
                        <c:v>-9.6863194000000004</c:v>
                      </c:pt>
                      <c:pt idx="5">
                        <c:v>-9.5182742999999999</c:v>
                      </c:pt>
                      <c:pt idx="6">
                        <c:v>-9.3705444</c:v>
                      </c:pt>
                      <c:pt idx="7">
                        <c:v>-9.1992501999999998</c:v>
                      </c:pt>
                      <c:pt idx="8">
                        <c:v>-8.9519262000000008</c:v>
                      </c:pt>
                      <c:pt idx="9">
                        <c:v>-8.7122927000000008</c:v>
                      </c:pt>
                      <c:pt idx="10">
                        <c:v>-8.5081100000000003</c:v>
                      </c:pt>
                      <c:pt idx="11">
                        <c:v>-8.2519360000000006</c:v>
                      </c:pt>
                      <c:pt idx="12">
                        <c:v>-8.0639277000000007</c:v>
                      </c:pt>
                      <c:pt idx="13">
                        <c:v>-7.9224892000000002</c:v>
                      </c:pt>
                      <c:pt idx="14">
                        <c:v>-7.7804593999999998</c:v>
                      </c:pt>
                      <c:pt idx="15">
                        <c:v>-7.6554254999999998</c:v>
                      </c:pt>
                      <c:pt idx="16">
                        <c:v>-7.5745057999999998</c:v>
                      </c:pt>
                      <c:pt idx="17">
                        <c:v>-7.4956512000000002</c:v>
                      </c:pt>
                      <c:pt idx="18">
                        <c:v>-7.4120401999999999</c:v>
                      </c:pt>
                      <c:pt idx="19">
                        <c:v>-7.3418716999999996</c:v>
                      </c:pt>
                      <c:pt idx="20">
                        <c:v>-7.2712712000000002</c:v>
                      </c:pt>
                      <c:pt idx="21">
                        <c:v>-7.2149438999999997</c:v>
                      </c:pt>
                      <c:pt idx="22">
                        <c:v>-7.1574863999999998</c:v>
                      </c:pt>
                      <c:pt idx="23">
                        <c:v>-7.1103449000000003</c:v>
                      </c:pt>
                      <c:pt idx="24">
                        <c:v>-7.0731177000000001</c:v>
                      </c:pt>
                      <c:pt idx="25">
                        <c:v>-7.0425228999999998</c:v>
                      </c:pt>
                      <c:pt idx="26">
                        <c:v>-6.9906034000000004</c:v>
                      </c:pt>
                      <c:pt idx="27">
                        <c:v>-6.9547796000000002</c:v>
                      </c:pt>
                      <c:pt idx="28">
                        <c:v>-6.912077</c:v>
                      </c:pt>
                      <c:pt idx="29">
                        <c:v>-6.8651194999999996</c:v>
                      </c:pt>
                      <c:pt idx="30">
                        <c:v>-6.8297357999999999</c:v>
                      </c:pt>
                      <c:pt idx="31">
                        <c:v>-6.8005532999999998</c:v>
                      </c:pt>
                      <c:pt idx="32">
                        <c:v>-6.7628946000000001</c:v>
                      </c:pt>
                      <c:pt idx="33">
                        <c:v>-6.7281846999999999</c:v>
                      </c:pt>
                      <c:pt idx="34">
                        <c:v>-6.7037434999999999</c:v>
                      </c:pt>
                      <c:pt idx="35">
                        <c:v>-6.6678157000000002</c:v>
                      </c:pt>
                      <c:pt idx="36">
                        <c:v>-6.6431437000000004</c:v>
                      </c:pt>
                      <c:pt idx="37">
                        <c:v>-6.6185783999999996</c:v>
                      </c:pt>
                      <c:pt idx="38">
                        <c:v>-6.6020488999999998</c:v>
                      </c:pt>
                      <c:pt idx="39">
                        <c:v>-6.5994573000000001</c:v>
                      </c:pt>
                      <c:pt idx="40">
                        <c:v>-6.6034818</c:v>
                      </c:pt>
                      <c:pt idx="41">
                        <c:v>-6.6024542000000004</c:v>
                      </c:pt>
                      <c:pt idx="42">
                        <c:v>-6.6123509</c:v>
                      </c:pt>
                      <c:pt idx="43">
                        <c:v>-6.6365303999999998</c:v>
                      </c:pt>
                      <c:pt idx="44">
                        <c:v>-6.6483869999999996</c:v>
                      </c:pt>
                      <c:pt idx="45">
                        <c:v>-6.6751427999999997</c:v>
                      </c:pt>
                      <c:pt idx="46">
                        <c:v>-6.7222246999999999</c:v>
                      </c:pt>
                      <c:pt idx="47">
                        <c:v>-6.7656875000000003</c:v>
                      </c:pt>
                      <c:pt idx="48">
                        <c:v>-6.8023343000000001</c:v>
                      </c:pt>
                      <c:pt idx="49">
                        <c:v>-6.8394083999999999</c:v>
                      </c:pt>
                      <c:pt idx="50">
                        <c:v>-6.8742704000000003</c:v>
                      </c:pt>
                      <c:pt idx="51">
                        <c:v>-6.8887944000000001</c:v>
                      </c:pt>
                      <c:pt idx="52">
                        <c:v>-6.9101901000000003</c:v>
                      </c:pt>
                      <c:pt idx="53">
                        <c:v>-6.9244452000000001</c:v>
                      </c:pt>
                      <c:pt idx="54">
                        <c:v>-6.9547625000000002</c:v>
                      </c:pt>
                      <c:pt idx="55">
                        <c:v>-6.9851909000000001</c:v>
                      </c:pt>
                      <c:pt idx="56">
                        <c:v>-7.0287718999999997</c:v>
                      </c:pt>
                      <c:pt idx="57">
                        <c:v>-7.0762958999999999</c:v>
                      </c:pt>
                      <c:pt idx="58">
                        <c:v>-7.1417723000000004</c:v>
                      </c:pt>
                      <c:pt idx="59">
                        <c:v>-7.1978545</c:v>
                      </c:pt>
                      <c:pt idx="60">
                        <c:v>-7.2556491000000003</c:v>
                      </c:pt>
                      <c:pt idx="61">
                        <c:v>-7.3138288999999999</c:v>
                      </c:pt>
                      <c:pt idx="62">
                        <c:v>-7.3780707999999997</c:v>
                      </c:pt>
                      <c:pt idx="63">
                        <c:v>-7.4292369000000003</c:v>
                      </c:pt>
                      <c:pt idx="64">
                        <c:v>-7.4995766000000001</c:v>
                      </c:pt>
                      <c:pt idx="65">
                        <c:v>-7.5594448999999999</c:v>
                      </c:pt>
                      <c:pt idx="66">
                        <c:v>-7.6242308999999997</c:v>
                      </c:pt>
                      <c:pt idx="67">
                        <c:v>-7.6660041999999997</c:v>
                      </c:pt>
                      <c:pt idx="68">
                        <c:v>-7.7108784000000004</c:v>
                      </c:pt>
                      <c:pt idx="69">
                        <c:v>-7.7257518999999997</c:v>
                      </c:pt>
                      <c:pt idx="70">
                        <c:v>-7.7480826</c:v>
                      </c:pt>
                      <c:pt idx="71">
                        <c:v>-7.7479652999999997</c:v>
                      </c:pt>
                      <c:pt idx="72">
                        <c:v>-7.7491250000000003</c:v>
                      </c:pt>
                      <c:pt idx="73">
                        <c:v>-7.7386869999999996</c:v>
                      </c:pt>
                      <c:pt idx="74">
                        <c:v>-7.7313514000000003</c:v>
                      </c:pt>
                      <c:pt idx="75">
                        <c:v>-7.7070451000000002</c:v>
                      </c:pt>
                      <c:pt idx="76">
                        <c:v>-7.7003864999999996</c:v>
                      </c:pt>
                      <c:pt idx="77">
                        <c:v>-7.7085428</c:v>
                      </c:pt>
                      <c:pt idx="78">
                        <c:v>-7.7498426</c:v>
                      </c:pt>
                      <c:pt idx="79">
                        <c:v>-7.8062949000000001</c:v>
                      </c:pt>
                      <c:pt idx="80">
                        <c:v>-7.8945021999999998</c:v>
                      </c:pt>
                      <c:pt idx="81">
                        <c:v>-7.9647855999999999</c:v>
                      </c:pt>
                      <c:pt idx="82">
                        <c:v>-8.0320406000000002</c:v>
                      </c:pt>
                      <c:pt idx="83">
                        <c:v>-8.0462275000000005</c:v>
                      </c:pt>
                      <c:pt idx="84">
                        <c:v>-8.0413207999999994</c:v>
                      </c:pt>
                      <c:pt idx="85">
                        <c:v>-7.9918652000000003</c:v>
                      </c:pt>
                      <c:pt idx="86">
                        <c:v>-7.9716801999999998</c:v>
                      </c:pt>
                      <c:pt idx="87">
                        <c:v>-7.9359713000000003</c:v>
                      </c:pt>
                      <c:pt idx="88">
                        <c:v>-7.9250965000000004</c:v>
                      </c:pt>
                      <c:pt idx="89">
                        <c:v>-7.9333334000000004</c:v>
                      </c:pt>
                      <c:pt idx="90">
                        <c:v>-7.9719791000000004</c:v>
                      </c:pt>
                      <c:pt idx="91">
                        <c:v>-7.9887714000000001</c:v>
                      </c:pt>
                      <c:pt idx="92">
                        <c:v>-8.0117072999999994</c:v>
                      </c:pt>
                      <c:pt idx="93">
                        <c:v>-8.0404509999999991</c:v>
                      </c:pt>
                      <c:pt idx="94">
                        <c:v>-8.0582933000000008</c:v>
                      </c:pt>
                      <c:pt idx="95">
                        <c:v>-8.0665034999999996</c:v>
                      </c:pt>
                      <c:pt idx="96">
                        <c:v>-8.0771894</c:v>
                      </c:pt>
                      <c:pt idx="97">
                        <c:v>-8.0806416999999993</c:v>
                      </c:pt>
                      <c:pt idx="98">
                        <c:v>-8.1134634000000005</c:v>
                      </c:pt>
                      <c:pt idx="99">
                        <c:v>-8.1267223000000008</c:v>
                      </c:pt>
                      <c:pt idx="100">
                        <c:v>-8.1543893999999995</c:v>
                      </c:pt>
                      <c:pt idx="101">
                        <c:v>-8.1810656000000002</c:v>
                      </c:pt>
                      <c:pt idx="102">
                        <c:v>-8.2519302000000003</c:v>
                      </c:pt>
                      <c:pt idx="103">
                        <c:v>-8.3030442999999998</c:v>
                      </c:pt>
                      <c:pt idx="104">
                        <c:v>-8.4109868999999993</c:v>
                      </c:pt>
                      <c:pt idx="105">
                        <c:v>-8.4885826000000009</c:v>
                      </c:pt>
                      <c:pt idx="106">
                        <c:v>-8.6069259999999996</c:v>
                      </c:pt>
                      <c:pt idx="107">
                        <c:v>-8.7590503999999996</c:v>
                      </c:pt>
                      <c:pt idx="108">
                        <c:v>-8.9267540000000007</c:v>
                      </c:pt>
                      <c:pt idx="109">
                        <c:v>-9.0171442000000006</c:v>
                      </c:pt>
                      <c:pt idx="110">
                        <c:v>-9.2538195000000005</c:v>
                      </c:pt>
                      <c:pt idx="111">
                        <c:v>-9.4579868000000005</c:v>
                      </c:pt>
                      <c:pt idx="112">
                        <c:v>-9.6074485999999997</c:v>
                      </c:pt>
                      <c:pt idx="113">
                        <c:v>-9.7726773999999992</c:v>
                      </c:pt>
                      <c:pt idx="114">
                        <c:v>-10.032652000000001</c:v>
                      </c:pt>
                      <c:pt idx="115">
                        <c:v>-10.160005</c:v>
                      </c:pt>
                      <c:pt idx="116">
                        <c:v>-10.309411000000001</c:v>
                      </c:pt>
                      <c:pt idx="117">
                        <c:v>-10.452628000000001</c:v>
                      </c:pt>
                      <c:pt idx="118">
                        <c:v>-10.556607</c:v>
                      </c:pt>
                      <c:pt idx="119">
                        <c:v>-10.627287000000001</c:v>
                      </c:pt>
                      <c:pt idx="120">
                        <c:v>-10.717935000000001</c:v>
                      </c:pt>
                      <c:pt idx="121">
                        <c:v>-10.750543</c:v>
                      </c:pt>
                      <c:pt idx="122">
                        <c:v>-10.788213000000001</c:v>
                      </c:pt>
                      <c:pt idx="123">
                        <c:v>-10.796547</c:v>
                      </c:pt>
                      <c:pt idx="124">
                        <c:v>-10.817178999999999</c:v>
                      </c:pt>
                      <c:pt idx="125">
                        <c:v>-10.84515</c:v>
                      </c:pt>
                      <c:pt idx="126">
                        <c:v>-10.928763</c:v>
                      </c:pt>
                      <c:pt idx="127">
                        <c:v>-10.952888</c:v>
                      </c:pt>
                      <c:pt idx="128">
                        <c:v>-11.020249</c:v>
                      </c:pt>
                      <c:pt idx="129">
                        <c:v>-11.001459000000001</c:v>
                      </c:pt>
                      <c:pt idx="130">
                        <c:v>-10.946434</c:v>
                      </c:pt>
                      <c:pt idx="131">
                        <c:v>-10.870172999999999</c:v>
                      </c:pt>
                      <c:pt idx="132">
                        <c:v>-10.825856</c:v>
                      </c:pt>
                      <c:pt idx="133">
                        <c:v>-10.707319</c:v>
                      </c:pt>
                      <c:pt idx="134">
                        <c:v>-10.629200000000001</c:v>
                      </c:pt>
                      <c:pt idx="135">
                        <c:v>-10.558329000000001</c:v>
                      </c:pt>
                      <c:pt idx="136">
                        <c:v>-10.444995</c:v>
                      </c:pt>
                      <c:pt idx="137">
                        <c:v>-10.35477</c:v>
                      </c:pt>
                      <c:pt idx="138">
                        <c:v>-10.333432999999999</c:v>
                      </c:pt>
                      <c:pt idx="139">
                        <c:v>-10.299274</c:v>
                      </c:pt>
                      <c:pt idx="140">
                        <c:v>-10.283953</c:v>
                      </c:pt>
                      <c:pt idx="141">
                        <c:v>-10.321121</c:v>
                      </c:pt>
                      <c:pt idx="142">
                        <c:v>-10.391621000000001</c:v>
                      </c:pt>
                      <c:pt idx="143">
                        <c:v>-10.451530999999999</c:v>
                      </c:pt>
                      <c:pt idx="144">
                        <c:v>-10.565803000000001</c:v>
                      </c:pt>
                      <c:pt idx="145">
                        <c:v>-10.674022000000001</c:v>
                      </c:pt>
                      <c:pt idx="146">
                        <c:v>-10.773860000000001</c:v>
                      </c:pt>
                      <c:pt idx="147">
                        <c:v>-10.841018</c:v>
                      </c:pt>
                      <c:pt idx="148">
                        <c:v>-10.897358000000001</c:v>
                      </c:pt>
                      <c:pt idx="149">
                        <c:v>-10.933685000000001</c:v>
                      </c:pt>
                      <c:pt idx="150">
                        <c:v>-10.959104</c:v>
                      </c:pt>
                      <c:pt idx="151">
                        <c:v>-10.992350999999999</c:v>
                      </c:pt>
                      <c:pt idx="152">
                        <c:v>-11.014279999999999</c:v>
                      </c:pt>
                      <c:pt idx="153">
                        <c:v>-11.053224</c:v>
                      </c:pt>
                      <c:pt idx="154">
                        <c:v>-11.087921</c:v>
                      </c:pt>
                      <c:pt idx="155">
                        <c:v>-11.120436</c:v>
                      </c:pt>
                      <c:pt idx="156">
                        <c:v>-11.159941</c:v>
                      </c:pt>
                      <c:pt idx="157">
                        <c:v>-11.195252999999999</c:v>
                      </c:pt>
                      <c:pt idx="158">
                        <c:v>-11.239769000000001</c:v>
                      </c:pt>
                      <c:pt idx="159">
                        <c:v>-11.271981</c:v>
                      </c:pt>
                      <c:pt idx="160">
                        <c:v>-11.294968000000001</c:v>
                      </c:pt>
                      <c:pt idx="161">
                        <c:v>-11.258846</c:v>
                      </c:pt>
                      <c:pt idx="162">
                        <c:v>-11.230233</c:v>
                      </c:pt>
                      <c:pt idx="163">
                        <c:v>-11.1721</c:v>
                      </c:pt>
                      <c:pt idx="164">
                        <c:v>-11.099667</c:v>
                      </c:pt>
                      <c:pt idx="165">
                        <c:v>-11.073636</c:v>
                      </c:pt>
                      <c:pt idx="166">
                        <c:v>-11.105408000000001</c:v>
                      </c:pt>
                      <c:pt idx="167">
                        <c:v>-11.137904000000001</c:v>
                      </c:pt>
                      <c:pt idx="168">
                        <c:v>-11.175401000000001</c:v>
                      </c:pt>
                      <c:pt idx="169">
                        <c:v>-11.272334000000001</c:v>
                      </c:pt>
                      <c:pt idx="170">
                        <c:v>-11.335414</c:v>
                      </c:pt>
                      <c:pt idx="171">
                        <c:v>-11.355302999999999</c:v>
                      </c:pt>
                      <c:pt idx="172">
                        <c:v>-11.413971</c:v>
                      </c:pt>
                      <c:pt idx="173">
                        <c:v>-11.493752000000001</c:v>
                      </c:pt>
                      <c:pt idx="174">
                        <c:v>-11.532285</c:v>
                      </c:pt>
                      <c:pt idx="175">
                        <c:v>-11.561674</c:v>
                      </c:pt>
                      <c:pt idx="176">
                        <c:v>-11.603090999999999</c:v>
                      </c:pt>
                      <c:pt idx="177">
                        <c:v>-11.605157999999999</c:v>
                      </c:pt>
                      <c:pt idx="178">
                        <c:v>-11.58915</c:v>
                      </c:pt>
                      <c:pt idx="179">
                        <c:v>-11.596983</c:v>
                      </c:pt>
                      <c:pt idx="180">
                        <c:v>-11.612109999999999</c:v>
                      </c:pt>
                      <c:pt idx="181">
                        <c:v>-11.659382000000001</c:v>
                      </c:pt>
                      <c:pt idx="182">
                        <c:v>-11.694941999999999</c:v>
                      </c:pt>
                      <c:pt idx="183">
                        <c:v>-11.730022999999999</c:v>
                      </c:pt>
                      <c:pt idx="184">
                        <c:v>-11.745187</c:v>
                      </c:pt>
                      <c:pt idx="185">
                        <c:v>-11.757531999999999</c:v>
                      </c:pt>
                      <c:pt idx="186">
                        <c:v>-11.763598999999999</c:v>
                      </c:pt>
                      <c:pt idx="187">
                        <c:v>-11.759365000000001</c:v>
                      </c:pt>
                      <c:pt idx="188">
                        <c:v>-11.780258999999999</c:v>
                      </c:pt>
                      <c:pt idx="189">
                        <c:v>-11.784195</c:v>
                      </c:pt>
                      <c:pt idx="190">
                        <c:v>-11.780972999999999</c:v>
                      </c:pt>
                      <c:pt idx="191">
                        <c:v>-11.726696</c:v>
                      </c:pt>
                      <c:pt idx="192">
                        <c:v>-11.716106999999999</c:v>
                      </c:pt>
                      <c:pt idx="193">
                        <c:v>-11.668184999999999</c:v>
                      </c:pt>
                      <c:pt idx="194">
                        <c:v>-11.63331</c:v>
                      </c:pt>
                      <c:pt idx="195">
                        <c:v>-11.629989999999999</c:v>
                      </c:pt>
                      <c:pt idx="196">
                        <c:v>-11.638446</c:v>
                      </c:pt>
                      <c:pt idx="197">
                        <c:v>-11.616657999999999</c:v>
                      </c:pt>
                      <c:pt idx="198">
                        <c:v>-11.591412999999999</c:v>
                      </c:pt>
                      <c:pt idx="199">
                        <c:v>-11.566084999999999</c:v>
                      </c:pt>
                      <c:pt idx="200">
                        <c:v>-11.519955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261-437B-BA1D-4849937C91C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CLvsLO!$G$2</c15:sqref>
                        </c15:formulaRef>
                      </c:ext>
                    </c:extLst>
                    <c:strCache>
                      <c:ptCount val="1"/>
                      <c:pt idx="0">
                        <c:v>+13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CLvsLO!$G$5:$G$205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-10.430467</c:v>
                      </c:pt>
                      <c:pt idx="1">
                        <c:v>-10.330197999999999</c:v>
                      </c:pt>
                      <c:pt idx="2">
                        <c:v>-10.160697000000001</c:v>
                      </c:pt>
                      <c:pt idx="3">
                        <c:v>-10.032112</c:v>
                      </c:pt>
                      <c:pt idx="4">
                        <c:v>-9.9008988999999996</c:v>
                      </c:pt>
                      <c:pt idx="5">
                        <c:v>-9.7279996999999998</c:v>
                      </c:pt>
                      <c:pt idx="6">
                        <c:v>-9.5858325999999998</c:v>
                      </c:pt>
                      <c:pt idx="7">
                        <c:v>-9.4165211000000006</c:v>
                      </c:pt>
                      <c:pt idx="8">
                        <c:v>-9.137454</c:v>
                      </c:pt>
                      <c:pt idx="9">
                        <c:v>-8.8759011999999995</c:v>
                      </c:pt>
                      <c:pt idx="10">
                        <c:v>-8.6617412999999992</c:v>
                      </c:pt>
                      <c:pt idx="11">
                        <c:v>-8.3795958000000006</c:v>
                      </c:pt>
                      <c:pt idx="12">
                        <c:v>-8.1808166999999994</c:v>
                      </c:pt>
                      <c:pt idx="13">
                        <c:v>-8.0378779999999992</c:v>
                      </c:pt>
                      <c:pt idx="14">
                        <c:v>-7.8879476000000004</c:v>
                      </c:pt>
                      <c:pt idx="15">
                        <c:v>-7.7598066000000001</c:v>
                      </c:pt>
                      <c:pt idx="16">
                        <c:v>-7.6773682000000001</c:v>
                      </c:pt>
                      <c:pt idx="17">
                        <c:v>-7.5940719000000003</c:v>
                      </c:pt>
                      <c:pt idx="18">
                        <c:v>-7.5069426999999997</c:v>
                      </c:pt>
                      <c:pt idx="19">
                        <c:v>-7.4346161000000004</c:v>
                      </c:pt>
                      <c:pt idx="20">
                        <c:v>-7.3577770999999998</c:v>
                      </c:pt>
                      <c:pt idx="21">
                        <c:v>-7.2957834999999998</c:v>
                      </c:pt>
                      <c:pt idx="22">
                        <c:v>-7.2329936000000004</c:v>
                      </c:pt>
                      <c:pt idx="23">
                        <c:v>-7.1785826999999998</c:v>
                      </c:pt>
                      <c:pt idx="24">
                        <c:v>-7.1358994999999998</c:v>
                      </c:pt>
                      <c:pt idx="25">
                        <c:v>-7.1039662000000003</c:v>
                      </c:pt>
                      <c:pt idx="26">
                        <c:v>-7.0456276000000004</c:v>
                      </c:pt>
                      <c:pt idx="27">
                        <c:v>-7.0043669</c:v>
                      </c:pt>
                      <c:pt idx="28">
                        <c:v>-6.9590348999999998</c:v>
                      </c:pt>
                      <c:pt idx="29">
                        <c:v>-6.9087113999999996</c:v>
                      </c:pt>
                      <c:pt idx="30">
                        <c:v>-6.8664202999999997</c:v>
                      </c:pt>
                      <c:pt idx="31">
                        <c:v>-6.8343048</c:v>
                      </c:pt>
                      <c:pt idx="32">
                        <c:v>-6.7935809999999996</c:v>
                      </c:pt>
                      <c:pt idx="33">
                        <c:v>-6.7546749000000004</c:v>
                      </c:pt>
                      <c:pt idx="34">
                        <c:v>-6.7275261999999998</c:v>
                      </c:pt>
                      <c:pt idx="35">
                        <c:v>-6.6903471999999997</c:v>
                      </c:pt>
                      <c:pt idx="36">
                        <c:v>-6.6638298000000002</c:v>
                      </c:pt>
                      <c:pt idx="37">
                        <c:v>-6.6344732999999998</c:v>
                      </c:pt>
                      <c:pt idx="38">
                        <c:v>-6.6132169000000003</c:v>
                      </c:pt>
                      <c:pt idx="39">
                        <c:v>-6.6049638000000002</c:v>
                      </c:pt>
                      <c:pt idx="40">
                        <c:v>-6.6020330999999999</c:v>
                      </c:pt>
                      <c:pt idx="41">
                        <c:v>-6.5937881000000003</c:v>
                      </c:pt>
                      <c:pt idx="42">
                        <c:v>-6.5982633000000002</c:v>
                      </c:pt>
                      <c:pt idx="43">
                        <c:v>-6.6176199999999996</c:v>
                      </c:pt>
                      <c:pt idx="44">
                        <c:v>-6.6271519999999997</c:v>
                      </c:pt>
                      <c:pt idx="45">
                        <c:v>-6.6491818</c:v>
                      </c:pt>
                      <c:pt idx="46">
                        <c:v>-6.6913594999999999</c:v>
                      </c:pt>
                      <c:pt idx="47">
                        <c:v>-6.7293915999999996</c:v>
                      </c:pt>
                      <c:pt idx="48">
                        <c:v>-6.7638468999999999</c:v>
                      </c:pt>
                      <c:pt idx="49">
                        <c:v>-6.7999014999999998</c:v>
                      </c:pt>
                      <c:pt idx="50">
                        <c:v>-6.8395409999999996</c:v>
                      </c:pt>
                      <c:pt idx="51">
                        <c:v>-6.8590039999999997</c:v>
                      </c:pt>
                      <c:pt idx="52">
                        <c:v>-6.8863797</c:v>
                      </c:pt>
                      <c:pt idx="53">
                        <c:v>-6.9085983999999998</c:v>
                      </c:pt>
                      <c:pt idx="54">
                        <c:v>-6.9451283999999998</c:v>
                      </c:pt>
                      <c:pt idx="55">
                        <c:v>-6.9765896999999999</c:v>
                      </c:pt>
                      <c:pt idx="56">
                        <c:v>-7.0229197000000001</c:v>
                      </c:pt>
                      <c:pt idx="57">
                        <c:v>-7.0723104000000001</c:v>
                      </c:pt>
                      <c:pt idx="58">
                        <c:v>-7.1320981999999997</c:v>
                      </c:pt>
                      <c:pt idx="59">
                        <c:v>-7.1833710999999996</c:v>
                      </c:pt>
                      <c:pt idx="60">
                        <c:v>-7.2372332000000004</c:v>
                      </c:pt>
                      <c:pt idx="61">
                        <c:v>-7.2846351</c:v>
                      </c:pt>
                      <c:pt idx="62">
                        <c:v>-7.3340983</c:v>
                      </c:pt>
                      <c:pt idx="63">
                        <c:v>-7.3681402</c:v>
                      </c:pt>
                      <c:pt idx="64">
                        <c:v>-7.4093517999999996</c:v>
                      </c:pt>
                      <c:pt idx="65">
                        <c:v>-7.4445667000000002</c:v>
                      </c:pt>
                      <c:pt idx="66">
                        <c:v>-7.4911523000000004</c:v>
                      </c:pt>
                      <c:pt idx="67">
                        <c:v>-7.5256885999999996</c:v>
                      </c:pt>
                      <c:pt idx="68">
                        <c:v>-7.5673298999999998</c:v>
                      </c:pt>
                      <c:pt idx="69">
                        <c:v>-7.5956650000000003</c:v>
                      </c:pt>
                      <c:pt idx="70">
                        <c:v>-7.6270765999999997</c:v>
                      </c:pt>
                      <c:pt idx="71">
                        <c:v>-7.6395612000000002</c:v>
                      </c:pt>
                      <c:pt idx="72">
                        <c:v>-7.6481995999999999</c:v>
                      </c:pt>
                      <c:pt idx="73">
                        <c:v>-7.6512775</c:v>
                      </c:pt>
                      <c:pt idx="74">
                        <c:v>-7.6481180000000002</c:v>
                      </c:pt>
                      <c:pt idx="75">
                        <c:v>-7.6361704000000001</c:v>
                      </c:pt>
                      <c:pt idx="76">
                        <c:v>-7.6333074999999999</c:v>
                      </c:pt>
                      <c:pt idx="77">
                        <c:v>-7.6414504000000001</c:v>
                      </c:pt>
                      <c:pt idx="78">
                        <c:v>-7.6710658</c:v>
                      </c:pt>
                      <c:pt idx="79">
                        <c:v>-7.7176818999999997</c:v>
                      </c:pt>
                      <c:pt idx="80">
                        <c:v>-7.7838830999999997</c:v>
                      </c:pt>
                      <c:pt idx="81">
                        <c:v>-7.8430514000000002</c:v>
                      </c:pt>
                      <c:pt idx="82">
                        <c:v>-7.8981441999999999</c:v>
                      </c:pt>
                      <c:pt idx="83">
                        <c:v>-7.9108390999999996</c:v>
                      </c:pt>
                      <c:pt idx="84">
                        <c:v>-7.9061127000000004</c:v>
                      </c:pt>
                      <c:pt idx="85">
                        <c:v>-7.8679079999999999</c:v>
                      </c:pt>
                      <c:pt idx="86">
                        <c:v>-7.8514780999999996</c:v>
                      </c:pt>
                      <c:pt idx="87">
                        <c:v>-7.8236561</c:v>
                      </c:pt>
                      <c:pt idx="88">
                        <c:v>-7.8222432</c:v>
                      </c:pt>
                      <c:pt idx="89">
                        <c:v>-7.8399466999999996</c:v>
                      </c:pt>
                      <c:pt idx="90">
                        <c:v>-7.8819318000000003</c:v>
                      </c:pt>
                      <c:pt idx="91">
                        <c:v>-7.9060363999999996</c:v>
                      </c:pt>
                      <c:pt idx="92">
                        <c:v>-7.9373579000000003</c:v>
                      </c:pt>
                      <c:pt idx="93">
                        <c:v>-7.9695649</c:v>
                      </c:pt>
                      <c:pt idx="94">
                        <c:v>-7.9877089999999997</c:v>
                      </c:pt>
                      <c:pt idx="95">
                        <c:v>-7.9928717999999996</c:v>
                      </c:pt>
                      <c:pt idx="96">
                        <c:v>-7.9926747999999996</c:v>
                      </c:pt>
                      <c:pt idx="97">
                        <c:v>-7.9900450999999997</c:v>
                      </c:pt>
                      <c:pt idx="98">
                        <c:v>-7.9947271000000004</c:v>
                      </c:pt>
                      <c:pt idx="99">
                        <c:v>-7.9908738000000001</c:v>
                      </c:pt>
                      <c:pt idx="100">
                        <c:v>-7.9937239</c:v>
                      </c:pt>
                      <c:pt idx="101">
                        <c:v>-7.9963578999999996</c:v>
                      </c:pt>
                      <c:pt idx="102">
                        <c:v>-8.0111197999999995</c:v>
                      </c:pt>
                      <c:pt idx="103">
                        <c:v>-8.0217837999999997</c:v>
                      </c:pt>
                      <c:pt idx="104">
                        <c:v>-8.0532427000000002</c:v>
                      </c:pt>
                      <c:pt idx="105">
                        <c:v>-8.0808076999999994</c:v>
                      </c:pt>
                      <c:pt idx="106">
                        <c:v>-8.1247939999999996</c:v>
                      </c:pt>
                      <c:pt idx="107">
                        <c:v>-8.1912003000000002</c:v>
                      </c:pt>
                      <c:pt idx="108">
                        <c:v>-8.2750120000000003</c:v>
                      </c:pt>
                      <c:pt idx="109">
                        <c:v>-8.3087281999999991</c:v>
                      </c:pt>
                      <c:pt idx="110">
                        <c:v>-8.4139508999999997</c:v>
                      </c:pt>
                      <c:pt idx="111">
                        <c:v>-8.5351315000000003</c:v>
                      </c:pt>
                      <c:pt idx="112">
                        <c:v>-8.6228981000000005</c:v>
                      </c:pt>
                      <c:pt idx="113">
                        <c:v>-8.6939305999999998</c:v>
                      </c:pt>
                      <c:pt idx="114">
                        <c:v>-8.8441352999999996</c:v>
                      </c:pt>
                      <c:pt idx="115">
                        <c:v>-8.9637022000000002</c:v>
                      </c:pt>
                      <c:pt idx="116">
                        <c:v>-9.0635214000000008</c:v>
                      </c:pt>
                      <c:pt idx="117">
                        <c:v>-9.1752213999999999</c:v>
                      </c:pt>
                      <c:pt idx="118">
                        <c:v>-9.3125076</c:v>
                      </c:pt>
                      <c:pt idx="119">
                        <c:v>-9.4257507</c:v>
                      </c:pt>
                      <c:pt idx="120">
                        <c:v>-9.5281848999999994</c:v>
                      </c:pt>
                      <c:pt idx="121">
                        <c:v>-9.6202812000000009</c:v>
                      </c:pt>
                      <c:pt idx="122">
                        <c:v>-9.7184038000000008</c:v>
                      </c:pt>
                      <c:pt idx="123">
                        <c:v>-9.7727757000000004</c:v>
                      </c:pt>
                      <c:pt idx="124">
                        <c:v>-9.8207312000000009</c:v>
                      </c:pt>
                      <c:pt idx="125">
                        <c:v>-9.8766231999999992</c:v>
                      </c:pt>
                      <c:pt idx="126">
                        <c:v>-9.9696511999999995</c:v>
                      </c:pt>
                      <c:pt idx="127">
                        <c:v>-10.05274</c:v>
                      </c:pt>
                      <c:pt idx="128">
                        <c:v>-10.166427000000001</c:v>
                      </c:pt>
                      <c:pt idx="129">
                        <c:v>-10.290967</c:v>
                      </c:pt>
                      <c:pt idx="130">
                        <c:v>-10.395709</c:v>
                      </c:pt>
                      <c:pt idx="131">
                        <c:v>-10.406159000000001</c:v>
                      </c:pt>
                      <c:pt idx="132">
                        <c:v>-10.459332</c:v>
                      </c:pt>
                      <c:pt idx="133">
                        <c:v>-10.505767000000001</c:v>
                      </c:pt>
                      <c:pt idx="134">
                        <c:v>-10.466514</c:v>
                      </c:pt>
                      <c:pt idx="135">
                        <c:v>-10.404798</c:v>
                      </c:pt>
                      <c:pt idx="136">
                        <c:v>-10.399376</c:v>
                      </c:pt>
                      <c:pt idx="137">
                        <c:v>-10.335512</c:v>
                      </c:pt>
                      <c:pt idx="138">
                        <c:v>-10.273618000000001</c:v>
                      </c:pt>
                      <c:pt idx="139">
                        <c:v>-10.230089</c:v>
                      </c:pt>
                      <c:pt idx="140">
                        <c:v>-10.221785000000001</c:v>
                      </c:pt>
                      <c:pt idx="141">
                        <c:v>-10.227047000000001</c:v>
                      </c:pt>
                      <c:pt idx="142">
                        <c:v>-10.292298000000001</c:v>
                      </c:pt>
                      <c:pt idx="143">
                        <c:v>-10.32174</c:v>
                      </c:pt>
                      <c:pt idx="144">
                        <c:v>-10.443027000000001</c:v>
                      </c:pt>
                      <c:pt idx="145">
                        <c:v>-10.570929</c:v>
                      </c:pt>
                      <c:pt idx="146">
                        <c:v>-10.689090999999999</c:v>
                      </c:pt>
                      <c:pt idx="147">
                        <c:v>-10.782188</c:v>
                      </c:pt>
                      <c:pt idx="148">
                        <c:v>-10.892106</c:v>
                      </c:pt>
                      <c:pt idx="149">
                        <c:v>-10.960958</c:v>
                      </c:pt>
                      <c:pt idx="150">
                        <c:v>-10.993880000000001</c:v>
                      </c:pt>
                      <c:pt idx="151">
                        <c:v>-11.032681</c:v>
                      </c:pt>
                      <c:pt idx="152">
                        <c:v>-11.044344000000001</c:v>
                      </c:pt>
                      <c:pt idx="153">
                        <c:v>-11.067468</c:v>
                      </c:pt>
                      <c:pt idx="154">
                        <c:v>-11.092074</c:v>
                      </c:pt>
                      <c:pt idx="155">
                        <c:v>-11.114943</c:v>
                      </c:pt>
                      <c:pt idx="156">
                        <c:v>-11.144886</c:v>
                      </c:pt>
                      <c:pt idx="157">
                        <c:v>-11.170804</c:v>
                      </c:pt>
                      <c:pt idx="158">
                        <c:v>-11.204996</c:v>
                      </c:pt>
                      <c:pt idx="159">
                        <c:v>-11.230403000000001</c:v>
                      </c:pt>
                      <c:pt idx="160">
                        <c:v>-11.245246</c:v>
                      </c:pt>
                      <c:pt idx="161">
                        <c:v>-11.209979000000001</c:v>
                      </c:pt>
                      <c:pt idx="162">
                        <c:v>-11.179767</c:v>
                      </c:pt>
                      <c:pt idx="163">
                        <c:v>-11.124508000000001</c:v>
                      </c:pt>
                      <c:pt idx="164">
                        <c:v>-11.053210999999999</c:v>
                      </c:pt>
                      <c:pt idx="165">
                        <c:v>-11.030620000000001</c:v>
                      </c:pt>
                      <c:pt idx="166">
                        <c:v>-11.065488999999999</c:v>
                      </c:pt>
                      <c:pt idx="167">
                        <c:v>-11.099119</c:v>
                      </c:pt>
                      <c:pt idx="168">
                        <c:v>-11.138975</c:v>
                      </c:pt>
                      <c:pt idx="169">
                        <c:v>-11.23981</c:v>
                      </c:pt>
                      <c:pt idx="170">
                        <c:v>-11.306260999999999</c:v>
                      </c:pt>
                      <c:pt idx="171">
                        <c:v>-11.32779</c:v>
                      </c:pt>
                      <c:pt idx="172">
                        <c:v>-11.388788</c:v>
                      </c:pt>
                      <c:pt idx="173">
                        <c:v>-11.470549</c:v>
                      </c:pt>
                      <c:pt idx="174">
                        <c:v>-11.511874000000001</c:v>
                      </c:pt>
                      <c:pt idx="175">
                        <c:v>-11.538095</c:v>
                      </c:pt>
                      <c:pt idx="176">
                        <c:v>-11.575888000000001</c:v>
                      </c:pt>
                      <c:pt idx="177">
                        <c:v>-11.574424</c:v>
                      </c:pt>
                      <c:pt idx="178">
                        <c:v>-11.557205</c:v>
                      </c:pt>
                      <c:pt idx="179">
                        <c:v>-11.559649</c:v>
                      </c:pt>
                      <c:pt idx="180">
                        <c:v>-11.571237999999999</c:v>
                      </c:pt>
                      <c:pt idx="181">
                        <c:v>-11.613481999999999</c:v>
                      </c:pt>
                      <c:pt idx="182">
                        <c:v>-11.647175000000001</c:v>
                      </c:pt>
                      <c:pt idx="183">
                        <c:v>-11.674030999999999</c:v>
                      </c:pt>
                      <c:pt idx="184">
                        <c:v>-11.680607999999999</c:v>
                      </c:pt>
                      <c:pt idx="185">
                        <c:v>-11.688171000000001</c:v>
                      </c:pt>
                      <c:pt idx="186">
                        <c:v>-11.690908</c:v>
                      </c:pt>
                      <c:pt idx="187">
                        <c:v>-11.680719</c:v>
                      </c:pt>
                      <c:pt idx="188">
                        <c:v>-11.696389999999999</c:v>
                      </c:pt>
                      <c:pt idx="189">
                        <c:v>-11.700041000000001</c:v>
                      </c:pt>
                      <c:pt idx="190">
                        <c:v>-11.692657000000001</c:v>
                      </c:pt>
                      <c:pt idx="191">
                        <c:v>-11.639122</c:v>
                      </c:pt>
                      <c:pt idx="192">
                        <c:v>-11.629906</c:v>
                      </c:pt>
                      <c:pt idx="193">
                        <c:v>-11.583883</c:v>
                      </c:pt>
                      <c:pt idx="194">
                        <c:v>-11.547174</c:v>
                      </c:pt>
                      <c:pt idx="195">
                        <c:v>-11.541886</c:v>
                      </c:pt>
                      <c:pt idx="196">
                        <c:v>-11.547609</c:v>
                      </c:pt>
                      <c:pt idx="197">
                        <c:v>-11.523515</c:v>
                      </c:pt>
                      <c:pt idx="198">
                        <c:v>-11.494899</c:v>
                      </c:pt>
                      <c:pt idx="199">
                        <c:v>-11.467402</c:v>
                      </c:pt>
                      <c:pt idx="200">
                        <c:v>-11.420457000000001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61-437B-BA1D-4849937C91C3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CLvsLO!$H$2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CLvsLO!$H$5:$H$205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-10.78224</c:v>
                      </c:pt>
                      <c:pt idx="1">
                        <c:v>-10.684378000000001</c:v>
                      </c:pt>
                      <c:pt idx="2">
                        <c:v>-10.495922999999999</c:v>
                      </c:pt>
                      <c:pt idx="3">
                        <c:v>-10.384781</c:v>
                      </c:pt>
                      <c:pt idx="4">
                        <c:v>-10.263429</c:v>
                      </c:pt>
                      <c:pt idx="5">
                        <c:v>-10.076739999999999</c:v>
                      </c:pt>
                      <c:pt idx="6">
                        <c:v>-9.9291458000000006</c:v>
                      </c:pt>
                      <c:pt idx="7">
                        <c:v>-9.7637043000000006</c:v>
                      </c:pt>
                      <c:pt idx="8">
                        <c:v>-9.4275894000000005</c:v>
                      </c:pt>
                      <c:pt idx="9">
                        <c:v>-9.1339129999999997</c:v>
                      </c:pt>
                      <c:pt idx="10">
                        <c:v>-8.9006194999999995</c:v>
                      </c:pt>
                      <c:pt idx="11">
                        <c:v>-8.5814790999999992</c:v>
                      </c:pt>
                      <c:pt idx="12">
                        <c:v>-8.3650541</c:v>
                      </c:pt>
                      <c:pt idx="13">
                        <c:v>-8.2265090999999995</c:v>
                      </c:pt>
                      <c:pt idx="14">
                        <c:v>-8.0629377000000009</c:v>
                      </c:pt>
                      <c:pt idx="15">
                        <c:v>-7.9220842999999999</c:v>
                      </c:pt>
                      <c:pt idx="16">
                        <c:v>-7.8365922000000001</c:v>
                      </c:pt>
                      <c:pt idx="17">
                        <c:v>-7.7413673000000003</c:v>
                      </c:pt>
                      <c:pt idx="18">
                        <c:v>-7.6435471000000001</c:v>
                      </c:pt>
                      <c:pt idx="19">
                        <c:v>-7.5645002999999997</c:v>
                      </c:pt>
                      <c:pt idx="20">
                        <c:v>-7.4770364999999996</c:v>
                      </c:pt>
                      <c:pt idx="21">
                        <c:v>-7.4048419000000001</c:v>
                      </c:pt>
                      <c:pt idx="22">
                        <c:v>-7.3330722000000002</c:v>
                      </c:pt>
                      <c:pt idx="23">
                        <c:v>-7.2686095000000002</c:v>
                      </c:pt>
                      <c:pt idx="24">
                        <c:v>-7.2219677000000004</c:v>
                      </c:pt>
                      <c:pt idx="25">
                        <c:v>-7.1941299000000001</c:v>
                      </c:pt>
                      <c:pt idx="26">
                        <c:v>-7.1331701000000001</c:v>
                      </c:pt>
                      <c:pt idx="27">
                        <c:v>-7.0854983000000002</c:v>
                      </c:pt>
                      <c:pt idx="28">
                        <c:v>-7.0376367999999996</c:v>
                      </c:pt>
                      <c:pt idx="29">
                        <c:v>-6.9839187000000003</c:v>
                      </c:pt>
                      <c:pt idx="30">
                        <c:v>-6.9322138000000004</c:v>
                      </c:pt>
                      <c:pt idx="31">
                        <c:v>-6.8947649000000002</c:v>
                      </c:pt>
                      <c:pt idx="32">
                        <c:v>-6.8495239999999997</c:v>
                      </c:pt>
                      <c:pt idx="33">
                        <c:v>-6.8058528999999997</c:v>
                      </c:pt>
                      <c:pt idx="34">
                        <c:v>-6.7754158999999996</c:v>
                      </c:pt>
                      <c:pt idx="35">
                        <c:v>-6.7352809999999996</c:v>
                      </c:pt>
                      <c:pt idx="36">
                        <c:v>-6.7043385999999998</c:v>
                      </c:pt>
                      <c:pt idx="37">
                        <c:v>-6.6722684000000001</c:v>
                      </c:pt>
                      <c:pt idx="38">
                        <c:v>-6.6461228999999999</c:v>
                      </c:pt>
                      <c:pt idx="39">
                        <c:v>-6.6337419000000004</c:v>
                      </c:pt>
                      <c:pt idx="40">
                        <c:v>-6.6249218000000001</c:v>
                      </c:pt>
                      <c:pt idx="41">
                        <c:v>-6.6089457999999999</c:v>
                      </c:pt>
                      <c:pt idx="42">
                        <c:v>-6.6071309999999999</c:v>
                      </c:pt>
                      <c:pt idx="43">
                        <c:v>-6.6227521999999999</c:v>
                      </c:pt>
                      <c:pt idx="44">
                        <c:v>-6.6248874999999998</c:v>
                      </c:pt>
                      <c:pt idx="45">
                        <c:v>-6.6439146999999998</c:v>
                      </c:pt>
                      <c:pt idx="46">
                        <c:v>-6.6800217999999996</c:v>
                      </c:pt>
                      <c:pt idx="47">
                        <c:v>-6.7128715999999997</c:v>
                      </c:pt>
                      <c:pt idx="48">
                        <c:v>-6.7398062000000003</c:v>
                      </c:pt>
                      <c:pt idx="49">
                        <c:v>-6.7774444000000003</c:v>
                      </c:pt>
                      <c:pt idx="50">
                        <c:v>-6.8175764000000001</c:v>
                      </c:pt>
                      <c:pt idx="51">
                        <c:v>-6.8447117999999998</c:v>
                      </c:pt>
                      <c:pt idx="52">
                        <c:v>-6.8823504</c:v>
                      </c:pt>
                      <c:pt idx="53">
                        <c:v>-6.9175420000000001</c:v>
                      </c:pt>
                      <c:pt idx="54">
                        <c:v>-6.9636497000000004</c:v>
                      </c:pt>
                      <c:pt idx="55">
                        <c:v>-7.0059928999999999</c:v>
                      </c:pt>
                      <c:pt idx="56">
                        <c:v>-7.0570993</c:v>
                      </c:pt>
                      <c:pt idx="57">
                        <c:v>-7.1078090999999999</c:v>
                      </c:pt>
                      <c:pt idx="58">
                        <c:v>-7.1644473</c:v>
                      </c:pt>
                      <c:pt idx="59">
                        <c:v>-7.2093682000000001</c:v>
                      </c:pt>
                      <c:pt idx="60">
                        <c:v>-7.2571434999999997</c:v>
                      </c:pt>
                      <c:pt idx="61">
                        <c:v>-7.2987437000000002</c:v>
                      </c:pt>
                      <c:pt idx="62">
                        <c:v>-7.3371472000000004</c:v>
                      </c:pt>
                      <c:pt idx="63">
                        <c:v>-7.3625445000000003</c:v>
                      </c:pt>
                      <c:pt idx="64">
                        <c:v>-7.3908534000000001</c:v>
                      </c:pt>
                      <c:pt idx="65">
                        <c:v>-7.4108366999999999</c:v>
                      </c:pt>
                      <c:pt idx="66">
                        <c:v>-7.4412665000000002</c:v>
                      </c:pt>
                      <c:pt idx="67">
                        <c:v>-7.4650717000000002</c:v>
                      </c:pt>
                      <c:pt idx="68">
                        <c:v>-7.4966277999999997</c:v>
                      </c:pt>
                      <c:pt idx="69">
                        <c:v>-7.5216035999999997</c:v>
                      </c:pt>
                      <c:pt idx="70">
                        <c:v>-7.5512419</c:v>
                      </c:pt>
                      <c:pt idx="71">
                        <c:v>-7.5683655999999999</c:v>
                      </c:pt>
                      <c:pt idx="72">
                        <c:v>-7.5812229999999996</c:v>
                      </c:pt>
                      <c:pt idx="73">
                        <c:v>-7.5924696999999997</c:v>
                      </c:pt>
                      <c:pt idx="74">
                        <c:v>-7.5998615999999997</c:v>
                      </c:pt>
                      <c:pt idx="75">
                        <c:v>-7.5948137999999998</c:v>
                      </c:pt>
                      <c:pt idx="76">
                        <c:v>-7.5949140000000002</c:v>
                      </c:pt>
                      <c:pt idx="77">
                        <c:v>-7.6055368999999997</c:v>
                      </c:pt>
                      <c:pt idx="78">
                        <c:v>-7.6249269999999996</c:v>
                      </c:pt>
                      <c:pt idx="79">
                        <c:v>-7.6552644000000001</c:v>
                      </c:pt>
                      <c:pt idx="80">
                        <c:v>-7.6988659000000004</c:v>
                      </c:pt>
                      <c:pt idx="81">
                        <c:v>-7.7385406000000003</c:v>
                      </c:pt>
                      <c:pt idx="82">
                        <c:v>-7.7732796999999998</c:v>
                      </c:pt>
                      <c:pt idx="83">
                        <c:v>-7.7787332999999999</c:v>
                      </c:pt>
                      <c:pt idx="84">
                        <c:v>-7.7700852999999999</c:v>
                      </c:pt>
                      <c:pt idx="85">
                        <c:v>-7.7470287999999998</c:v>
                      </c:pt>
                      <c:pt idx="86">
                        <c:v>-7.7364879000000002</c:v>
                      </c:pt>
                      <c:pt idx="87">
                        <c:v>-7.7278656999999997</c:v>
                      </c:pt>
                      <c:pt idx="88">
                        <c:v>-7.7387924000000003</c:v>
                      </c:pt>
                      <c:pt idx="89">
                        <c:v>-7.7686419000000004</c:v>
                      </c:pt>
                      <c:pt idx="90">
                        <c:v>-7.8122287000000004</c:v>
                      </c:pt>
                      <c:pt idx="91">
                        <c:v>-7.8520446000000002</c:v>
                      </c:pt>
                      <c:pt idx="92">
                        <c:v>-7.8894339000000002</c:v>
                      </c:pt>
                      <c:pt idx="93">
                        <c:v>-7.9300756000000003</c:v>
                      </c:pt>
                      <c:pt idx="94">
                        <c:v>-7.9532385000000003</c:v>
                      </c:pt>
                      <c:pt idx="95">
                        <c:v>-7.9703645999999999</c:v>
                      </c:pt>
                      <c:pt idx="96">
                        <c:v>-7.9702611000000001</c:v>
                      </c:pt>
                      <c:pt idx="97">
                        <c:v>-7.9702845</c:v>
                      </c:pt>
                      <c:pt idx="98">
                        <c:v>-7.9640541000000002</c:v>
                      </c:pt>
                      <c:pt idx="99">
                        <c:v>-7.955749</c:v>
                      </c:pt>
                      <c:pt idx="100">
                        <c:v>-7.9430918999999998</c:v>
                      </c:pt>
                      <c:pt idx="101">
                        <c:v>-7.9388499000000001</c:v>
                      </c:pt>
                      <c:pt idx="102">
                        <c:v>-7.9315671999999999</c:v>
                      </c:pt>
                      <c:pt idx="103">
                        <c:v>-7.9262204000000001</c:v>
                      </c:pt>
                      <c:pt idx="104">
                        <c:v>-7.9296417000000003</c:v>
                      </c:pt>
                      <c:pt idx="105">
                        <c:v>-7.9342116999999996</c:v>
                      </c:pt>
                      <c:pt idx="106">
                        <c:v>-7.9392791000000003</c:v>
                      </c:pt>
                      <c:pt idx="107">
                        <c:v>-7.9593496000000004</c:v>
                      </c:pt>
                      <c:pt idx="108">
                        <c:v>-7.9760938000000001</c:v>
                      </c:pt>
                      <c:pt idx="109">
                        <c:v>-7.9804510999999998</c:v>
                      </c:pt>
                      <c:pt idx="110">
                        <c:v>-8.0031251999999995</c:v>
                      </c:pt>
                      <c:pt idx="111">
                        <c:v>-8.0313262999999999</c:v>
                      </c:pt>
                      <c:pt idx="112">
                        <c:v>-8.0431232000000001</c:v>
                      </c:pt>
                      <c:pt idx="113">
                        <c:v>-8.0522946999999991</c:v>
                      </c:pt>
                      <c:pt idx="114">
                        <c:v>-8.0821656999999991</c:v>
                      </c:pt>
                      <c:pt idx="115">
                        <c:v>-8.1027889000000002</c:v>
                      </c:pt>
                      <c:pt idx="116">
                        <c:v>-8.1232033000000001</c:v>
                      </c:pt>
                      <c:pt idx="117">
                        <c:v>-8.1437120000000007</c:v>
                      </c:pt>
                      <c:pt idx="118">
                        <c:v>-8.1772661000000006</c:v>
                      </c:pt>
                      <c:pt idx="119">
                        <c:v>-8.2007694000000004</c:v>
                      </c:pt>
                      <c:pt idx="120">
                        <c:v>-8.2313919000000002</c:v>
                      </c:pt>
                      <c:pt idx="121">
                        <c:v>-8.2588310000000007</c:v>
                      </c:pt>
                      <c:pt idx="122">
                        <c:v>-8.2906399000000004</c:v>
                      </c:pt>
                      <c:pt idx="123">
                        <c:v>-8.3109740999999993</c:v>
                      </c:pt>
                      <c:pt idx="124">
                        <c:v>-8.3188334000000008</c:v>
                      </c:pt>
                      <c:pt idx="125">
                        <c:v>-8.3163347000000005</c:v>
                      </c:pt>
                      <c:pt idx="126">
                        <c:v>-8.3173493999999994</c:v>
                      </c:pt>
                      <c:pt idx="127">
                        <c:v>-8.3361864000000008</c:v>
                      </c:pt>
                      <c:pt idx="128">
                        <c:v>-8.3606625000000001</c:v>
                      </c:pt>
                      <c:pt idx="129">
                        <c:v>-8.4302758999999998</c:v>
                      </c:pt>
                      <c:pt idx="130">
                        <c:v>-8.5092516000000007</c:v>
                      </c:pt>
                      <c:pt idx="131">
                        <c:v>-8.5472660000000005</c:v>
                      </c:pt>
                      <c:pt idx="132">
                        <c:v>-8.6019553999999996</c:v>
                      </c:pt>
                      <c:pt idx="133">
                        <c:v>-8.7040614999999999</c:v>
                      </c:pt>
                      <c:pt idx="134">
                        <c:v>-8.7276220000000002</c:v>
                      </c:pt>
                      <c:pt idx="135">
                        <c:v>-8.7464856999999991</c:v>
                      </c:pt>
                      <c:pt idx="136">
                        <c:v>-8.8356046999999993</c:v>
                      </c:pt>
                      <c:pt idx="137">
                        <c:v>-8.8809099000000007</c:v>
                      </c:pt>
                      <c:pt idx="138">
                        <c:v>-8.8950682000000008</c:v>
                      </c:pt>
                      <c:pt idx="139">
                        <c:v>-8.9330425000000009</c:v>
                      </c:pt>
                      <c:pt idx="140">
                        <c:v>-9.0037269999999996</c:v>
                      </c:pt>
                      <c:pt idx="141">
                        <c:v>-9.0463933999999995</c:v>
                      </c:pt>
                      <c:pt idx="142">
                        <c:v>-9.1537170000000003</c:v>
                      </c:pt>
                      <c:pt idx="143">
                        <c:v>-9.1916323000000002</c:v>
                      </c:pt>
                      <c:pt idx="144">
                        <c:v>-9.2975072999999995</c:v>
                      </c:pt>
                      <c:pt idx="145">
                        <c:v>-9.4579600999999993</c:v>
                      </c:pt>
                      <c:pt idx="146">
                        <c:v>-9.5845728000000001</c:v>
                      </c:pt>
                      <c:pt idx="147">
                        <c:v>-9.7293319999999994</c:v>
                      </c:pt>
                      <c:pt idx="148">
                        <c:v>-9.9527558999999997</c:v>
                      </c:pt>
                      <c:pt idx="149">
                        <c:v>-10.173681</c:v>
                      </c:pt>
                      <c:pt idx="150">
                        <c:v>-10.310107</c:v>
                      </c:pt>
                      <c:pt idx="151">
                        <c:v>-10.493492</c:v>
                      </c:pt>
                      <c:pt idx="152">
                        <c:v>-10.626369</c:v>
                      </c:pt>
                      <c:pt idx="153">
                        <c:v>-10.739744999999999</c:v>
                      </c:pt>
                      <c:pt idx="154">
                        <c:v>-10.852437999999999</c:v>
                      </c:pt>
                      <c:pt idx="155">
                        <c:v>-10.926270000000001</c:v>
                      </c:pt>
                      <c:pt idx="156">
                        <c:v>-11.016291000000001</c:v>
                      </c:pt>
                      <c:pt idx="157">
                        <c:v>-11.081670000000001</c:v>
                      </c:pt>
                      <c:pt idx="158">
                        <c:v>-11.149243999999999</c:v>
                      </c:pt>
                      <c:pt idx="159">
                        <c:v>-11.172458000000001</c:v>
                      </c:pt>
                      <c:pt idx="160">
                        <c:v>-11.217518999999999</c:v>
                      </c:pt>
                      <c:pt idx="161">
                        <c:v>-11.196794000000001</c:v>
                      </c:pt>
                      <c:pt idx="162">
                        <c:v>-11.174814</c:v>
                      </c:pt>
                      <c:pt idx="163">
                        <c:v>-11.139618</c:v>
                      </c:pt>
                      <c:pt idx="164">
                        <c:v>-11.082444000000001</c:v>
                      </c:pt>
                      <c:pt idx="165">
                        <c:v>-11.069426999999999</c:v>
                      </c:pt>
                      <c:pt idx="166">
                        <c:v>-11.100720000000001</c:v>
                      </c:pt>
                      <c:pt idx="167">
                        <c:v>-11.134421</c:v>
                      </c:pt>
                      <c:pt idx="168">
                        <c:v>-11.171371000000001</c:v>
                      </c:pt>
                      <c:pt idx="169">
                        <c:v>-11.269136</c:v>
                      </c:pt>
                      <c:pt idx="170">
                        <c:v>-11.330693999999999</c:v>
                      </c:pt>
                      <c:pt idx="171">
                        <c:v>-11.355842000000001</c:v>
                      </c:pt>
                      <c:pt idx="172">
                        <c:v>-11.413848</c:v>
                      </c:pt>
                      <c:pt idx="173">
                        <c:v>-11.486428</c:v>
                      </c:pt>
                      <c:pt idx="174">
                        <c:v>-11.520713000000001</c:v>
                      </c:pt>
                      <c:pt idx="175">
                        <c:v>-11.543585</c:v>
                      </c:pt>
                      <c:pt idx="176">
                        <c:v>-11.571731</c:v>
                      </c:pt>
                      <c:pt idx="177">
                        <c:v>-11.561928</c:v>
                      </c:pt>
                      <c:pt idx="178">
                        <c:v>-11.541107</c:v>
                      </c:pt>
                      <c:pt idx="179">
                        <c:v>-11.535206000000001</c:v>
                      </c:pt>
                      <c:pt idx="180">
                        <c:v>-11.530837999999999</c:v>
                      </c:pt>
                      <c:pt idx="181">
                        <c:v>-11.562918</c:v>
                      </c:pt>
                      <c:pt idx="182">
                        <c:v>-11.583582</c:v>
                      </c:pt>
                      <c:pt idx="183">
                        <c:v>-11.593083</c:v>
                      </c:pt>
                      <c:pt idx="184">
                        <c:v>-11.588792</c:v>
                      </c:pt>
                      <c:pt idx="185">
                        <c:v>-11.590616000000001</c:v>
                      </c:pt>
                      <c:pt idx="186">
                        <c:v>-11.583219</c:v>
                      </c:pt>
                      <c:pt idx="187">
                        <c:v>-11.572085</c:v>
                      </c:pt>
                      <c:pt idx="188">
                        <c:v>-11.58968</c:v>
                      </c:pt>
                      <c:pt idx="189">
                        <c:v>-11.59423</c:v>
                      </c:pt>
                      <c:pt idx="190">
                        <c:v>-11.587821999999999</c:v>
                      </c:pt>
                      <c:pt idx="191">
                        <c:v>-11.534936</c:v>
                      </c:pt>
                      <c:pt idx="192">
                        <c:v>-11.522335999999999</c:v>
                      </c:pt>
                      <c:pt idx="193">
                        <c:v>-11.473330000000001</c:v>
                      </c:pt>
                      <c:pt idx="194">
                        <c:v>-11.432513999999999</c:v>
                      </c:pt>
                      <c:pt idx="195">
                        <c:v>-11.419081</c:v>
                      </c:pt>
                      <c:pt idx="196">
                        <c:v>-11.423577999999999</c:v>
                      </c:pt>
                      <c:pt idx="197">
                        <c:v>-11.400251000000001</c:v>
                      </c:pt>
                      <c:pt idx="198">
                        <c:v>-11.373079000000001</c:v>
                      </c:pt>
                      <c:pt idx="199">
                        <c:v>-11.347993000000001</c:v>
                      </c:pt>
                      <c:pt idx="200">
                        <c:v>-11.306190000000001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61-437B-BA1D-4849937C91C3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3933684458041935"/>
          <c:y val="0.63219998541848943"/>
          <c:w val="0.20378989579248014"/>
          <c:h val="0.1585859580052493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-68.076706000000001</c:v>
                </c:pt>
                <c:pt idx="1">
                  <c:v>-66.685280000000006</c:v>
                </c:pt>
                <c:pt idx="2">
                  <c:v>-65.086440999999994</c:v>
                </c:pt>
                <c:pt idx="3">
                  <c:v>-63.755844000000003</c:v>
                </c:pt>
                <c:pt idx="4">
                  <c:v>-63.142325999999997</c:v>
                </c:pt>
                <c:pt idx="5">
                  <c:v>-62.865597000000001</c:v>
                </c:pt>
                <c:pt idx="6">
                  <c:v>-62.729412000000004</c:v>
                </c:pt>
                <c:pt idx="7">
                  <c:v>-62.807696999999997</c:v>
                </c:pt>
                <c:pt idx="8">
                  <c:v>-62.440075</c:v>
                </c:pt>
                <c:pt idx="9">
                  <c:v>-62.145499999999998</c:v>
                </c:pt>
                <c:pt idx="10">
                  <c:v>-62.030589999999997</c:v>
                </c:pt>
                <c:pt idx="11">
                  <c:v>-62.312621999999998</c:v>
                </c:pt>
                <c:pt idx="12">
                  <c:v>-62.654831000000001</c:v>
                </c:pt>
                <c:pt idx="13">
                  <c:v>-63.305942999999999</c:v>
                </c:pt>
                <c:pt idx="14">
                  <c:v>-64.279488000000001</c:v>
                </c:pt>
                <c:pt idx="15">
                  <c:v>-64.835364999999996</c:v>
                </c:pt>
                <c:pt idx="16">
                  <c:v>-66.463654000000005</c:v>
                </c:pt>
                <c:pt idx="17">
                  <c:v>-66.929398000000006</c:v>
                </c:pt>
                <c:pt idx="18">
                  <c:v>-66.850014000000002</c:v>
                </c:pt>
                <c:pt idx="19">
                  <c:v>-65.747696000000005</c:v>
                </c:pt>
                <c:pt idx="20">
                  <c:v>-65.126923000000005</c:v>
                </c:pt>
                <c:pt idx="21">
                  <c:v>-63.038853000000003</c:v>
                </c:pt>
                <c:pt idx="22">
                  <c:v>-61.259720000000002</c:v>
                </c:pt>
                <c:pt idx="23">
                  <c:v>-59.610236999999998</c:v>
                </c:pt>
                <c:pt idx="24">
                  <c:v>-58.478091999999997</c:v>
                </c:pt>
                <c:pt idx="25">
                  <c:v>-57.145412</c:v>
                </c:pt>
                <c:pt idx="26">
                  <c:v>-55.821269999999998</c:v>
                </c:pt>
                <c:pt idx="27">
                  <c:v>-55.089160999999997</c:v>
                </c:pt>
                <c:pt idx="28">
                  <c:v>-54.236595000000001</c:v>
                </c:pt>
                <c:pt idx="29">
                  <c:v>-53.425654999999999</c:v>
                </c:pt>
                <c:pt idx="30">
                  <c:v>-52.756000999999998</c:v>
                </c:pt>
                <c:pt idx="31">
                  <c:v>-51.819042000000003</c:v>
                </c:pt>
                <c:pt idx="32">
                  <c:v>-50.942183999999997</c:v>
                </c:pt>
                <c:pt idx="33">
                  <c:v>-50.458702000000002</c:v>
                </c:pt>
                <c:pt idx="34">
                  <c:v>-50.042693999999997</c:v>
                </c:pt>
                <c:pt idx="35">
                  <c:v>-49.620773</c:v>
                </c:pt>
                <c:pt idx="36">
                  <c:v>-49.486454000000002</c:v>
                </c:pt>
                <c:pt idx="37">
                  <c:v>-49.219379000000004</c:v>
                </c:pt>
                <c:pt idx="38">
                  <c:v>-48.871245999999999</c:v>
                </c:pt>
                <c:pt idx="39">
                  <c:v>-48.615214999999999</c:v>
                </c:pt>
                <c:pt idx="40">
                  <c:v>-48.124186999999999</c:v>
                </c:pt>
                <c:pt idx="41">
                  <c:v>-47.781371999999998</c:v>
                </c:pt>
                <c:pt idx="42">
                  <c:v>-47.724032999999999</c:v>
                </c:pt>
                <c:pt idx="43">
                  <c:v>-47.599701000000003</c:v>
                </c:pt>
                <c:pt idx="44">
                  <c:v>-47.331122999999998</c:v>
                </c:pt>
                <c:pt idx="45">
                  <c:v>-47.137732999999997</c:v>
                </c:pt>
                <c:pt idx="46">
                  <c:v>-46.989330000000002</c:v>
                </c:pt>
                <c:pt idx="47">
                  <c:v>-46.836872</c:v>
                </c:pt>
                <c:pt idx="48">
                  <c:v>-46.971629999999998</c:v>
                </c:pt>
                <c:pt idx="49">
                  <c:v>-47.269539000000002</c:v>
                </c:pt>
                <c:pt idx="50">
                  <c:v>-47.719593000000003</c:v>
                </c:pt>
                <c:pt idx="51">
                  <c:v>-48.395218</c:v>
                </c:pt>
                <c:pt idx="52">
                  <c:v>-49.787300000000002</c:v>
                </c:pt>
                <c:pt idx="53">
                  <c:v>-50.748325000000001</c:v>
                </c:pt>
                <c:pt idx="54">
                  <c:v>-51.632441999999998</c:v>
                </c:pt>
                <c:pt idx="55">
                  <c:v>-52.413311</c:v>
                </c:pt>
                <c:pt idx="56">
                  <c:v>-52.997002000000002</c:v>
                </c:pt>
                <c:pt idx="57">
                  <c:v>-52.795757000000002</c:v>
                </c:pt>
                <c:pt idx="58">
                  <c:v>-53.029060000000001</c:v>
                </c:pt>
                <c:pt idx="59">
                  <c:v>-53.271019000000003</c:v>
                </c:pt>
                <c:pt idx="60">
                  <c:v>-53.423203000000001</c:v>
                </c:pt>
                <c:pt idx="61">
                  <c:v>-53.771380999999998</c:v>
                </c:pt>
                <c:pt idx="62">
                  <c:v>-54.295009999999998</c:v>
                </c:pt>
                <c:pt idx="63">
                  <c:v>-54.634681999999998</c:v>
                </c:pt>
                <c:pt idx="64">
                  <c:v>-55.068016</c:v>
                </c:pt>
                <c:pt idx="65">
                  <c:v>-55.793148000000002</c:v>
                </c:pt>
                <c:pt idx="66">
                  <c:v>-56.055518999999997</c:v>
                </c:pt>
                <c:pt idx="67">
                  <c:v>-56.228462</c:v>
                </c:pt>
                <c:pt idx="68">
                  <c:v>-56.419803999999999</c:v>
                </c:pt>
                <c:pt idx="69">
                  <c:v>-56.920132000000002</c:v>
                </c:pt>
                <c:pt idx="70">
                  <c:v>-57.756832000000003</c:v>
                </c:pt>
                <c:pt idx="71">
                  <c:v>-59.018898</c:v>
                </c:pt>
                <c:pt idx="72">
                  <c:v>-60.282238</c:v>
                </c:pt>
                <c:pt idx="73">
                  <c:v>-61.160656000000003</c:v>
                </c:pt>
                <c:pt idx="74">
                  <c:v>-61.988461000000001</c:v>
                </c:pt>
                <c:pt idx="75">
                  <c:v>-62.019016000000001</c:v>
                </c:pt>
                <c:pt idx="76">
                  <c:v>-63.029175000000002</c:v>
                </c:pt>
                <c:pt idx="77">
                  <c:v>-63.883395999999998</c:v>
                </c:pt>
                <c:pt idx="78">
                  <c:v>-66.532402000000005</c:v>
                </c:pt>
                <c:pt idx="79">
                  <c:v>-69.798004000000006</c:v>
                </c:pt>
                <c:pt idx="80">
                  <c:v>-74.290893999999994</c:v>
                </c:pt>
                <c:pt idx="81">
                  <c:v>-75.041427999999996</c:v>
                </c:pt>
                <c:pt idx="82">
                  <c:v>-75.266234999999995</c:v>
                </c:pt>
                <c:pt idx="83">
                  <c:v>-73.510681000000005</c:v>
                </c:pt>
                <c:pt idx="84">
                  <c:v>-70.217628000000005</c:v>
                </c:pt>
                <c:pt idx="85">
                  <c:v>-66.058136000000005</c:v>
                </c:pt>
                <c:pt idx="86">
                  <c:v>-63.998905000000001</c:v>
                </c:pt>
                <c:pt idx="87">
                  <c:v>-62.004314000000001</c:v>
                </c:pt>
                <c:pt idx="88">
                  <c:v>-60.742268000000003</c:v>
                </c:pt>
                <c:pt idx="89">
                  <c:v>-59.576134000000003</c:v>
                </c:pt>
                <c:pt idx="90">
                  <c:v>-58.289997</c:v>
                </c:pt>
                <c:pt idx="91">
                  <c:v>-57.393028000000001</c:v>
                </c:pt>
                <c:pt idx="92">
                  <c:v>-57.095745000000001</c:v>
                </c:pt>
                <c:pt idx="93">
                  <c:v>-56.577086999999999</c:v>
                </c:pt>
                <c:pt idx="94">
                  <c:v>-56.466220999999997</c:v>
                </c:pt>
                <c:pt idx="95">
                  <c:v>-56.382308999999999</c:v>
                </c:pt>
                <c:pt idx="96">
                  <c:v>-56.273159</c:v>
                </c:pt>
                <c:pt idx="97">
                  <c:v>-56.318325000000002</c:v>
                </c:pt>
                <c:pt idx="98">
                  <c:v>-56.572212</c:v>
                </c:pt>
                <c:pt idx="99">
                  <c:v>-56.540160999999998</c:v>
                </c:pt>
                <c:pt idx="100">
                  <c:v>-56.93486</c:v>
                </c:pt>
                <c:pt idx="101">
                  <c:v>-57.700623</c:v>
                </c:pt>
                <c:pt idx="102">
                  <c:v>-57.899203999999997</c:v>
                </c:pt>
                <c:pt idx="103">
                  <c:v>-57.990985999999999</c:v>
                </c:pt>
                <c:pt idx="104">
                  <c:v>-58.053874999999998</c:v>
                </c:pt>
                <c:pt idx="105">
                  <c:v>-57.595413000000001</c:v>
                </c:pt>
                <c:pt idx="106">
                  <c:v>-56.521895999999998</c:v>
                </c:pt>
                <c:pt idx="107">
                  <c:v>-55.799163999999998</c:v>
                </c:pt>
                <c:pt idx="108">
                  <c:v>-55.087905999999997</c:v>
                </c:pt>
                <c:pt idx="109">
                  <c:v>-54.426955999999997</c:v>
                </c:pt>
                <c:pt idx="110">
                  <c:v>-53.744045</c:v>
                </c:pt>
                <c:pt idx="111">
                  <c:v>-53.282401999999998</c:v>
                </c:pt>
                <c:pt idx="112">
                  <c:v>-52.813659999999999</c:v>
                </c:pt>
                <c:pt idx="113">
                  <c:v>-52.186970000000002</c:v>
                </c:pt>
                <c:pt idx="114">
                  <c:v>-51.467266000000002</c:v>
                </c:pt>
                <c:pt idx="115">
                  <c:v>-50.977169000000004</c:v>
                </c:pt>
                <c:pt idx="116">
                  <c:v>-50.365456000000002</c:v>
                </c:pt>
                <c:pt idx="117">
                  <c:v>-49.906638999999998</c:v>
                </c:pt>
                <c:pt idx="118">
                  <c:v>-49.501323999999997</c:v>
                </c:pt>
                <c:pt idx="119">
                  <c:v>-49.363925999999999</c:v>
                </c:pt>
                <c:pt idx="120">
                  <c:v>-49.203808000000002</c:v>
                </c:pt>
                <c:pt idx="121">
                  <c:v>-48.959549000000003</c:v>
                </c:pt>
                <c:pt idx="122">
                  <c:v>-48.849319000000001</c:v>
                </c:pt>
                <c:pt idx="123">
                  <c:v>-48.675533000000001</c:v>
                </c:pt>
                <c:pt idx="124">
                  <c:v>-48.471156999999998</c:v>
                </c:pt>
                <c:pt idx="125">
                  <c:v>-48.242534999999997</c:v>
                </c:pt>
                <c:pt idx="126">
                  <c:v>-48.287909999999997</c:v>
                </c:pt>
                <c:pt idx="127">
                  <c:v>-48.041359</c:v>
                </c:pt>
                <c:pt idx="128">
                  <c:v>-47.915154000000001</c:v>
                </c:pt>
                <c:pt idx="129">
                  <c:v>-47.865516999999997</c:v>
                </c:pt>
                <c:pt idx="130">
                  <c:v>-47.684142999999999</c:v>
                </c:pt>
                <c:pt idx="131">
                  <c:v>-47.477688000000001</c:v>
                </c:pt>
                <c:pt idx="132">
                  <c:v>-47.170845</c:v>
                </c:pt>
                <c:pt idx="133">
                  <c:v>-46.825142</c:v>
                </c:pt>
                <c:pt idx="134">
                  <c:v>-46.390926</c:v>
                </c:pt>
                <c:pt idx="135">
                  <c:v>-46.051403000000001</c:v>
                </c:pt>
                <c:pt idx="136">
                  <c:v>-45.624339999999997</c:v>
                </c:pt>
                <c:pt idx="137">
                  <c:v>-45.313957000000002</c:v>
                </c:pt>
                <c:pt idx="138">
                  <c:v>-45.009441000000002</c:v>
                </c:pt>
                <c:pt idx="139">
                  <c:v>-44.809052000000001</c:v>
                </c:pt>
                <c:pt idx="140">
                  <c:v>-44.617027</c:v>
                </c:pt>
                <c:pt idx="141">
                  <c:v>-44.464557999999997</c:v>
                </c:pt>
                <c:pt idx="142">
                  <c:v>-44.288505999999998</c:v>
                </c:pt>
                <c:pt idx="143">
                  <c:v>-44.269596</c:v>
                </c:pt>
                <c:pt idx="144">
                  <c:v>-44.178944000000001</c:v>
                </c:pt>
                <c:pt idx="145">
                  <c:v>-44.210655000000003</c:v>
                </c:pt>
                <c:pt idx="146">
                  <c:v>-44.455891000000001</c:v>
                </c:pt>
                <c:pt idx="147">
                  <c:v>-44.907055</c:v>
                </c:pt>
                <c:pt idx="148">
                  <c:v>-45.524451999999997</c:v>
                </c:pt>
                <c:pt idx="149">
                  <c:v>-46.660355000000003</c:v>
                </c:pt>
                <c:pt idx="150">
                  <c:v>-48.058804000000002</c:v>
                </c:pt>
                <c:pt idx="151">
                  <c:v>-49.661952999999997</c:v>
                </c:pt>
                <c:pt idx="152">
                  <c:v>-51.726897999999998</c:v>
                </c:pt>
                <c:pt idx="153">
                  <c:v>-53.347034000000001</c:v>
                </c:pt>
                <c:pt idx="154">
                  <c:v>-54.945667</c:v>
                </c:pt>
                <c:pt idx="155">
                  <c:v>-56.827339000000002</c:v>
                </c:pt>
                <c:pt idx="156">
                  <c:v>-56.911304000000001</c:v>
                </c:pt>
                <c:pt idx="157">
                  <c:v>-56.247086000000003</c:v>
                </c:pt>
                <c:pt idx="158">
                  <c:v>-55.692641999999999</c:v>
                </c:pt>
                <c:pt idx="159">
                  <c:v>-55.585299999999997</c:v>
                </c:pt>
                <c:pt idx="160">
                  <c:v>-54.194350999999997</c:v>
                </c:pt>
                <c:pt idx="161">
                  <c:v>-53.763683</c:v>
                </c:pt>
                <c:pt idx="162">
                  <c:v>-53.475971000000001</c:v>
                </c:pt>
                <c:pt idx="163">
                  <c:v>-53.263058000000001</c:v>
                </c:pt>
                <c:pt idx="164">
                  <c:v>-52.072398999999997</c:v>
                </c:pt>
                <c:pt idx="165">
                  <c:v>-51.417816000000002</c:v>
                </c:pt>
                <c:pt idx="166">
                  <c:v>-51.06982</c:v>
                </c:pt>
                <c:pt idx="167">
                  <c:v>-50.599730999999998</c:v>
                </c:pt>
                <c:pt idx="168">
                  <c:v>-49.904826999999997</c:v>
                </c:pt>
                <c:pt idx="169">
                  <c:v>-49.156905999999999</c:v>
                </c:pt>
                <c:pt idx="170">
                  <c:v>-48.297024</c:v>
                </c:pt>
                <c:pt idx="171">
                  <c:v>-47.486969000000002</c:v>
                </c:pt>
                <c:pt idx="172">
                  <c:v>-46.614463999999998</c:v>
                </c:pt>
                <c:pt idx="173">
                  <c:v>-45.849353999999998</c:v>
                </c:pt>
                <c:pt idx="174">
                  <c:v>-45.158622999999999</c:v>
                </c:pt>
                <c:pt idx="175">
                  <c:v>-44.542144999999998</c:v>
                </c:pt>
                <c:pt idx="176">
                  <c:v>-43.886223000000001</c:v>
                </c:pt>
                <c:pt idx="177">
                  <c:v>-43.332236999999999</c:v>
                </c:pt>
                <c:pt idx="178">
                  <c:v>-42.779632999999997</c:v>
                </c:pt>
                <c:pt idx="179">
                  <c:v>-42.255943000000002</c:v>
                </c:pt>
                <c:pt idx="180">
                  <c:v>-41.842075000000001</c:v>
                </c:pt>
                <c:pt idx="181">
                  <c:v>-41.487864999999999</c:v>
                </c:pt>
                <c:pt idx="182">
                  <c:v>-41.088844000000002</c:v>
                </c:pt>
                <c:pt idx="183">
                  <c:v>-40.792400000000001</c:v>
                </c:pt>
                <c:pt idx="184">
                  <c:v>-40.483887000000003</c:v>
                </c:pt>
                <c:pt idx="185">
                  <c:v>-40.094600999999997</c:v>
                </c:pt>
                <c:pt idx="186">
                  <c:v>-39.752018</c:v>
                </c:pt>
                <c:pt idx="187">
                  <c:v>-39.435046999999997</c:v>
                </c:pt>
                <c:pt idx="188">
                  <c:v>-39.029839000000003</c:v>
                </c:pt>
                <c:pt idx="189">
                  <c:v>-38.671024000000003</c:v>
                </c:pt>
                <c:pt idx="190">
                  <c:v>-38.170883000000003</c:v>
                </c:pt>
                <c:pt idx="191">
                  <c:v>-37.509613000000002</c:v>
                </c:pt>
                <c:pt idx="192">
                  <c:v>-36.837558999999999</c:v>
                </c:pt>
                <c:pt idx="193">
                  <c:v>-36.149791999999998</c:v>
                </c:pt>
                <c:pt idx="194">
                  <c:v>-35.392609</c:v>
                </c:pt>
                <c:pt idx="195">
                  <c:v>-34.903892999999997</c:v>
                </c:pt>
                <c:pt idx="196">
                  <c:v>-34.585521999999997</c:v>
                </c:pt>
                <c:pt idx="197">
                  <c:v>-34.459716999999998</c:v>
                </c:pt>
                <c:pt idx="198">
                  <c:v>-34.584468999999999</c:v>
                </c:pt>
                <c:pt idx="199">
                  <c:v>-34.816020999999999</c:v>
                </c:pt>
                <c:pt idx="200">
                  <c:v>-35.008442000000002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-61.454441000000003</c:v>
                </c:pt>
                <c:pt idx="1">
                  <c:v>-60.796855999999998</c:v>
                </c:pt>
                <c:pt idx="2">
                  <c:v>-60.205920999999996</c:v>
                </c:pt>
                <c:pt idx="3">
                  <c:v>-59.377338000000002</c:v>
                </c:pt>
                <c:pt idx="4">
                  <c:v>-58.801098000000003</c:v>
                </c:pt>
                <c:pt idx="5">
                  <c:v>-58.565899000000002</c:v>
                </c:pt>
                <c:pt idx="6">
                  <c:v>-58.199066000000002</c:v>
                </c:pt>
                <c:pt idx="7">
                  <c:v>-57.807673999999999</c:v>
                </c:pt>
                <c:pt idx="8">
                  <c:v>-57.555885000000004</c:v>
                </c:pt>
                <c:pt idx="9">
                  <c:v>-57.303024000000001</c:v>
                </c:pt>
                <c:pt idx="10">
                  <c:v>-57.185555000000001</c:v>
                </c:pt>
                <c:pt idx="11">
                  <c:v>-57.381476999999997</c:v>
                </c:pt>
                <c:pt idx="12">
                  <c:v>-57.483409999999999</c:v>
                </c:pt>
                <c:pt idx="13">
                  <c:v>-57.700012000000001</c:v>
                </c:pt>
                <c:pt idx="14">
                  <c:v>-57.497920999999998</c:v>
                </c:pt>
                <c:pt idx="15">
                  <c:v>-57.101604000000002</c:v>
                </c:pt>
                <c:pt idx="16">
                  <c:v>-55.811447000000001</c:v>
                </c:pt>
                <c:pt idx="17">
                  <c:v>-54.507961000000002</c:v>
                </c:pt>
                <c:pt idx="18">
                  <c:v>-53.175297</c:v>
                </c:pt>
                <c:pt idx="19">
                  <c:v>-51.987267000000003</c:v>
                </c:pt>
                <c:pt idx="20">
                  <c:v>-50.778095</c:v>
                </c:pt>
                <c:pt idx="21">
                  <c:v>-50.414284000000002</c:v>
                </c:pt>
                <c:pt idx="22">
                  <c:v>-49.646667000000001</c:v>
                </c:pt>
                <c:pt idx="23">
                  <c:v>-48.699717999999997</c:v>
                </c:pt>
                <c:pt idx="24">
                  <c:v>-47.722026999999997</c:v>
                </c:pt>
                <c:pt idx="25">
                  <c:v>-46.703907000000001</c:v>
                </c:pt>
                <c:pt idx="26">
                  <c:v>-45.751888000000001</c:v>
                </c:pt>
                <c:pt idx="27">
                  <c:v>-44.967644</c:v>
                </c:pt>
                <c:pt idx="28">
                  <c:v>-44.226055000000002</c:v>
                </c:pt>
                <c:pt idx="29">
                  <c:v>-43.872321999999997</c:v>
                </c:pt>
                <c:pt idx="30">
                  <c:v>-43.607425999999997</c:v>
                </c:pt>
                <c:pt idx="31">
                  <c:v>-43.211075000000001</c:v>
                </c:pt>
                <c:pt idx="32">
                  <c:v>-43.205112</c:v>
                </c:pt>
                <c:pt idx="33">
                  <c:v>-43.279662999999999</c:v>
                </c:pt>
                <c:pt idx="34">
                  <c:v>-43.564841999999999</c:v>
                </c:pt>
                <c:pt idx="35">
                  <c:v>-43.892829999999996</c:v>
                </c:pt>
                <c:pt idx="36">
                  <c:v>-44.423943000000001</c:v>
                </c:pt>
                <c:pt idx="37">
                  <c:v>-44.977722</c:v>
                </c:pt>
                <c:pt idx="38">
                  <c:v>-45.603828</c:v>
                </c:pt>
                <c:pt idx="39">
                  <c:v>-46.039200000000001</c:v>
                </c:pt>
                <c:pt idx="40">
                  <c:v>-46.526508</c:v>
                </c:pt>
                <c:pt idx="41">
                  <c:v>-46.968361000000002</c:v>
                </c:pt>
                <c:pt idx="42">
                  <c:v>-47.388218000000002</c:v>
                </c:pt>
                <c:pt idx="43">
                  <c:v>-47.737952999999997</c:v>
                </c:pt>
                <c:pt idx="44">
                  <c:v>-47.877934000000003</c:v>
                </c:pt>
                <c:pt idx="45">
                  <c:v>-48.148918000000002</c:v>
                </c:pt>
                <c:pt idx="46">
                  <c:v>-48.384650999999998</c:v>
                </c:pt>
                <c:pt idx="47">
                  <c:v>-48.797333000000002</c:v>
                </c:pt>
                <c:pt idx="48">
                  <c:v>-49.221328999999997</c:v>
                </c:pt>
                <c:pt idx="49">
                  <c:v>-49.759182000000003</c:v>
                </c:pt>
                <c:pt idx="50">
                  <c:v>-49.848109999999998</c:v>
                </c:pt>
                <c:pt idx="51">
                  <c:v>-49.7164</c:v>
                </c:pt>
                <c:pt idx="52">
                  <c:v>-48.935279999999999</c:v>
                </c:pt>
                <c:pt idx="53">
                  <c:v>-47.964779</c:v>
                </c:pt>
                <c:pt idx="54">
                  <c:v>-46.878971</c:v>
                </c:pt>
                <c:pt idx="55">
                  <c:v>-46.008246999999997</c:v>
                </c:pt>
                <c:pt idx="56">
                  <c:v>-45.580582</c:v>
                </c:pt>
                <c:pt idx="57">
                  <c:v>-45.511723000000003</c:v>
                </c:pt>
                <c:pt idx="58">
                  <c:v>-45.920257999999997</c:v>
                </c:pt>
                <c:pt idx="59">
                  <c:v>-46.720730000000003</c:v>
                </c:pt>
                <c:pt idx="60">
                  <c:v>-47.861839000000003</c:v>
                </c:pt>
                <c:pt idx="61">
                  <c:v>-48.930058000000002</c:v>
                </c:pt>
                <c:pt idx="62">
                  <c:v>-50.335915</c:v>
                </c:pt>
                <c:pt idx="63">
                  <c:v>-51.468082000000003</c:v>
                </c:pt>
                <c:pt idx="64">
                  <c:v>-52.489722999999998</c:v>
                </c:pt>
                <c:pt idx="65">
                  <c:v>-53.300747000000001</c:v>
                </c:pt>
                <c:pt idx="66">
                  <c:v>-53.663933</c:v>
                </c:pt>
                <c:pt idx="67">
                  <c:v>-53.883102000000001</c:v>
                </c:pt>
                <c:pt idx="68">
                  <c:v>-54.088692000000002</c:v>
                </c:pt>
                <c:pt idx="69">
                  <c:v>-54.166778999999998</c:v>
                </c:pt>
                <c:pt idx="70">
                  <c:v>-54.092007000000002</c:v>
                </c:pt>
                <c:pt idx="71">
                  <c:v>-54.068207000000001</c:v>
                </c:pt>
                <c:pt idx="72">
                  <c:v>-53.824416999999997</c:v>
                </c:pt>
                <c:pt idx="73">
                  <c:v>-53.578026000000001</c:v>
                </c:pt>
                <c:pt idx="74">
                  <c:v>-53.050429999999999</c:v>
                </c:pt>
                <c:pt idx="75">
                  <c:v>-52.605854000000001</c:v>
                </c:pt>
                <c:pt idx="76">
                  <c:v>-52.349730999999998</c:v>
                </c:pt>
                <c:pt idx="77">
                  <c:v>-52.053657999999999</c:v>
                </c:pt>
                <c:pt idx="78">
                  <c:v>-51.704075000000003</c:v>
                </c:pt>
                <c:pt idx="79">
                  <c:v>-51.396008000000002</c:v>
                </c:pt>
                <c:pt idx="80">
                  <c:v>-51.109135000000002</c:v>
                </c:pt>
                <c:pt idx="81">
                  <c:v>-50.637324999999997</c:v>
                </c:pt>
                <c:pt idx="82">
                  <c:v>-50.251812000000001</c:v>
                </c:pt>
                <c:pt idx="83">
                  <c:v>-50.059638999999997</c:v>
                </c:pt>
                <c:pt idx="84">
                  <c:v>-50.147106000000001</c:v>
                </c:pt>
                <c:pt idx="85">
                  <c:v>-50.412449000000002</c:v>
                </c:pt>
                <c:pt idx="86">
                  <c:v>-51.254330000000003</c:v>
                </c:pt>
                <c:pt idx="87">
                  <c:v>-52.102848000000002</c:v>
                </c:pt>
                <c:pt idx="88">
                  <c:v>-52.162559999999999</c:v>
                </c:pt>
                <c:pt idx="89">
                  <c:v>-51.698582000000002</c:v>
                </c:pt>
                <c:pt idx="90">
                  <c:v>-50.795582000000003</c:v>
                </c:pt>
                <c:pt idx="91">
                  <c:v>-49.456511999999996</c:v>
                </c:pt>
                <c:pt idx="92">
                  <c:v>-48.070022999999999</c:v>
                </c:pt>
                <c:pt idx="93">
                  <c:v>-47.296405999999998</c:v>
                </c:pt>
                <c:pt idx="94">
                  <c:v>-46.831234000000002</c:v>
                </c:pt>
                <c:pt idx="95">
                  <c:v>-46.576042000000001</c:v>
                </c:pt>
                <c:pt idx="96">
                  <c:v>-46.175570999999998</c:v>
                </c:pt>
                <c:pt idx="97">
                  <c:v>-45.832863000000003</c:v>
                </c:pt>
                <c:pt idx="98">
                  <c:v>-45.521526000000001</c:v>
                </c:pt>
                <c:pt idx="99">
                  <c:v>-45.145203000000002</c:v>
                </c:pt>
                <c:pt idx="100">
                  <c:v>-44.833343999999997</c:v>
                </c:pt>
                <c:pt idx="101">
                  <c:v>-44.627586000000001</c:v>
                </c:pt>
                <c:pt idx="102">
                  <c:v>-44.370941000000002</c:v>
                </c:pt>
                <c:pt idx="103">
                  <c:v>-44.164116</c:v>
                </c:pt>
                <c:pt idx="104">
                  <c:v>-44.060684000000002</c:v>
                </c:pt>
                <c:pt idx="105">
                  <c:v>-43.971687000000003</c:v>
                </c:pt>
                <c:pt idx="106">
                  <c:v>-43.912174</c:v>
                </c:pt>
                <c:pt idx="107">
                  <c:v>-43.866066000000004</c:v>
                </c:pt>
                <c:pt idx="108">
                  <c:v>-43.836246000000003</c:v>
                </c:pt>
                <c:pt idx="109">
                  <c:v>-43.692641999999999</c:v>
                </c:pt>
                <c:pt idx="110">
                  <c:v>-43.573250000000002</c:v>
                </c:pt>
                <c:pt idx="111">
                  <c:v>-43.348995000000002</c:v>
                </c:pt>
                <c:pt idx="112">
                  <c:v>-43.186481000000001</c:v>
                </c:pt>
                <c:pt idx="113">
                  <c:v>-43.004607999999998</c:v>
                </c:pt>
                <c:pt idx="114">
                  <c:v>-42.964638000000001</c:v>
                </c:pt>
                <c:pt idx="115">
                  <c:v>-42.875652000000002</c:v>
                </c:pt>
                <c:pt idx="116">
                  <c:v>-42.843074999999999</c:v>
                </c:pt>
                <c:pt idx="117">
                  <c:v>-42.806395999999999</c:v>
                </c:pt>
                <c:pt idx="118">
                  <c:v>-42.653328000000002</c:v>
                </c:pt>
                <c:pt idx="119">
                  <c:v>-42.512416999999999</c:v>
                </c:pt>
                <c:pt idx="120">
                  <c:v>-42.325142</c:v>
                </c:pt>
                <c:pt idx="121">
                  <c:v>-42.072906000000003</c:v>
                </c:pt>
                <c:pt idx="122">
                  <c:v>-41.830863999999998</c:v>
                </c:pt>
                <c:pt idx="123">
                  <c:v>-41.726151000000002</c:v>
                </c:pt>
                <c:pt idx="124">
                  <c:v>-41.509501999999998</c:v>
                </c:pt>
                <c:pt idx="125">
                  <c:v>-41.326881</c:v>
                </c:pt>
                <c:pt idx="126">
                  <c:v>-41.280639999999998</c:v>
                </c:pt>
                <c:pt idx="127">
                  <c:v>-41.267502</c:v>
                </c:pt>
                <c:pt idx="128">
                  <c:v>-41.247211</c:v>
                </c:pt>
                <c:pt idx="129">
                  <c:v>-41.322825999999999</c:v>
                </c:pt>
                <c:pt idx="130">
                  <c:v>-41.455821999999998</c:v>
                </c:pt>
                <c:pt idx="131">
                  <c:v>-41.651764</c:v>
                </c:pt>
                <c:pt idx="132">
                  <c:v>-41.732162000000002</c:v>
                </c:pt>
                <c:pt idx="133">
                  <c:v>-41.792763000000001</c:v>
                </c:pt>
                <c:pt idx="134">
                  <c:v>-41.837440000000001</c:v>
                </c:pt>
                <c:pt idx="135">
                  <c:v>-41.806606000000002</c:v>
                </c:pt>
                <c:pt idx="136">
                  <c:v>-41.725239000000002</c:v>
                </c:pt>
                <c:pt idx="137">
                  <c:v>-41.710487000000001</c:v>
                </c:pt>
                <c:pt idx="138">
                  <c:v>-41.658855000000003</c:v>
                </c:pt>
                <c:pt idx="139">
                  <c:v>-41.599308000000001</c:v>
                </c:pt>
                <c:pt idx="140">
                  <c:v>-41.634247000000002</c:v>
                </c:pt>
                <c:pt idx="141">
                  <c:v>-41.600299999999997</c:v>
                </c:pt>
                <c:pt idx="142">
                  <c:v>-41.483479000000003</c:v>
                </c:pt>
                <c:pt idx="143">
                  <c:v>-41.477305999999999</c:v>
                </c:pt>
                <c:pt idx="144">
                  <c:v>-41.427418000000003</c:v>
                </c:pt>
                <c:pt idx="145">
                  <c:v>-41.351489999999998</c:v>
                </c:pt>
                <c:pt idx="146">
                  <c:v>-41.514076000000003</c:v>
                </c:pt>
                <c:pt idx="147">
                  <c:v>-41.834167000000001</c:v>
                </c:pt>
                <c:pt idx="148">
                  <c:v>-42.286720000000003</c:v>
                </c:pt>
                <c:pt idx="149">
                  <c:v>-43.013041999999999</c:v>
                </c:pt>
                <c:pt idx="150">
                  <c:v>-43.965099000000002</c:v>
                </c:pt>
                <c:pt idx="151">
                  <c:v>-44.783203</c:v>
                </c:pt>
                <c:pt idx="152">
                  <c:v>-45.707737000000002</c:v>
                </c:pt>
                <c:pt idx="153">
                  <c:v>-46.500351000000002</c:v>
                </c:pt>
                <c:pt idx="154">
                  <c:v>-47.107669999999999</c:v>
                </c:pt>
                <c:pt idx="155">
                  <c:v>-47.674500000000002</c:v>
                </c:pt>
                <c:pt idx="156">
                  <c:v>-47.851612000000003</c:v>
                </c:pt>
                <c:pt idx="157">
                  <c:v>-47.521248</c:v>
                </c:pt>
                <c:pt idx="158">
                  <c:v>-47.261668999999998</c:v>
                </c:pt>
                <c:pt idx="159">
                  <c:v>-47.195236000000001</c:v>
                </c:pt>
                <c:pt idx="160">
                  <c:v>-46.646076000000001</c:v>
                </c:pt>
                <c:pt idx="161">
                  <c:v>-46.324272000000001</c:v>
                </c:pt>
                <c:pt idx="162">
                  <c:v>-46.356827000000003</c:v>
                </c:pt>
                <c:pt idx="163">
                  <c:v>-46.301093999999999</c:v>
                </c:pt>
                <c:pt idx="164">
                  <c:v>-45.941482999999998</c:v>
                </c:pt>
                <c:pt idx="165">
                  <c:v>-45.847847000000002</c:v>
                </c:pt>
                <c:pt idx="166">
                  <c:v>-45.821689999999997</c:v>
                </c:pt>
                <c:pt idx="167">
                  <c:v>-45.662742999999999</c:v>
                </c:pt>
                <c:pt idx="168">
                  <c:v>-45.393619999999999</c:v>
                </c:pt>
                <c:pt idx="169">
                  <c:v>-45.117179999999998</c:v>
                </c:pt>
                <c:pt idx="170">
                  <c:v>-44.767283999999997</c:v>
                </c:pt>
                <c:pt idx="171">
                  <c:v>-44.385024999999999</c:v>
                </c:pt>
                <c:pt idx="172">
                  <c:v>-44.038348999999997</c:v>
                </c:pt>
                <c:pt idx="173">
                  <c:v>-43.705680999999998</c:v>
                </c:pt>
                <c:pt idx="174">
                  <c:v>-43.387855999999999</c:v>
                </c:pt>
                <c:pt idx="175">
                  <c:v>-43.055672000000001</c:v>
                </c:pt>
                <c:pt idx="176">
                  <c:v>-42.760967000000001</c:v>
                </c:pt>
                <c:pt idx="177">
                  <c:v>-42.425083000000001</c:v>
                </c:pt>
                <c:pt idx="178">
                  <c:v>-42.065300000000001</c:v>
                </c:pt>
                <c:pt idx="179">
                  <c:v>-41.716842999999997</c:v>
                </c:pt>
                <c:pt idx="180">
                  <c:v>-41.364212000000002</c:v>
                </c:pt>
                <c:pt idx="181">
                  <c:v>-41.069049999999997</c:v>
                </c:pt>
                <c:pt idx="182">
                  <c:v>-40.790016000000001</c:v>
                </c:pt>
                <c:pt idx="183">
                  <c:v>-40.562088000000003</c:v>
                </c:pt>
                <c:pt idx="184">
                  <c:v>-40.443114999999999</c:v>
                </c:pt>
                <c:pt idx="185">
                  <c:v>-40.224254999999999</c:v>
                </c:pt>
                <c:pt idx="186">
                  <c:v>-40.030158999999998</c:v>
                </c:pt>
                <c:pt idx="187">
                  <c:v>-39.791229000000001</c:v>
                </c:pt>
                <c:pt idx="188">
                  <c:v>-39.399265</c:v>
                </c:pt>
                <c:pt idx="189">
                  <c:v>-38.870795999999999</c:v>
                </c:pt>
                <c:pt idx="190">
                  <c:v>-38.362136999999997</c:v>
                </c:pt>
                <c:pt idx="191">
                  <c:v>-37.542248000000001</c:v>
                </c:pt>
                <c:pt idx="192">
                  <c:v>-36.698002000000002</c:v>
                </c:pt>
                <c:pt idx="193">
                  <c:v>-35.837944</c:v>
                </c:pt>
                <c:pt idx="194">
                  <c:v>-34.846493000000002</c:v>
                </c:pt>
                <c:pt idx="195">
                  <c:v>-33.883011000000003</c:v>
                </c:pt>
                <c:pt idx="196">
                  <c:v>-33.054302</c:v>
                </c:pt>
                <c:pt idx="197">
                  <c:v>-32.273395999999998</c:v>
                </c:pt>
                <c:pt idx="198">
                  <c:v>-31.711596</c:v>
                </c:pt>
                <c:pt idx="199">
                  <c:v>-31.368883</c:v>
                </c:pt>
                <c:pt idx="200">
                  <c:v>-31.154591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-37.722759000000003</c:v>
                </c:pt>
                <c:pt idx="1">
                  <c:v>-37.882964999999999</c:v>
                </c:pt>
                <c:pt idx="2">
                  <c:v>-38.205502000000003</c:v>
                </c:pt>
                <c:pt idx="3">
                  <c:v>-38.731518000000001</c:v>
                </c:pt>
                <c:pt idx="4">
                  <c:v>-39.362166999999999</c:v>
                </c:pt>
                <c:pt idx="5">
                  <c:v>-40.261066</c:v>
                </c:pt>
                <c:pt idx="6">
                  <c:v>-41.957932</c:v>
                </c:pt>
                <c:pt idx="7">
                  <c:v>-43.942405999999998</c:v>
                </c:pt>
                <c:pt idx="8">
                  <c:v>-45.832473999999998</c:v>
                </c:pt>
                <c:pt idx="9">
                  <c:v>-47.160190999999998</c:v>
                </c:pt>
                <c:pt idx="10">
                  <c:v>-47.304119</c:v>
                </c:pt>
                <c:pt idx="11">
                  <c:v>-46.243298000000003</c:v>
                </c:pt>
                <c:pt idx="12">
                  <c:v>-44.436531000000002</c:v>
                </c:pt>
                <c:pt idx="13">
                  <c:v>-42.189064000000002</c:v>
                </c:pt>
                <c:pt idx="14">
                  <c:v>-40.180458000000002</c:v>
                </c:pt>
                <c:pt idx="15">
                  <c:v>-38.743549000000002</c:v>
                </c:pt>
                <c:pt idx="16">
                  <c:v>-37.496192999999998</c:v>
                </c:pt>
                <c:pt idx="17">
                  <c:v>-36.396014999999998</c:v>
                </c:pt>
                <c:pt idx="18">
                  <c:v>-35.490349000000002</c:v>
                </c:pt>
                <c:pt idx="19">
                  <c:v>-34.585278000000002</c:v>
                </c:pt>
                <c:pt idx="20">
                  <c:v>-33.756793999999999</c:v>
                </c:pt>
                <c:pt idx="21">
                  <c:v>-32.971397000000003</c:v>
                </c:pt>
                <c:pt idx="22">
                  <c:v>-32.156154999999998</c:v>
                </c:pt>
                <c:pt idx="23">
                  <c:v>-31.394821</c:v>
                </c:pt>
                <c:pt idx="24">
                  <c:v>-30.692862000000002</c:v>
                </c:pt>
                <c:pt idx="25">
                  <c:v>-29.961387999999999</c:v>
                </c:pt>
                <c:pt idx="26">
                  <c:v>-29.32696</c:v>
                </c:pt>
                <c:pt idx="27">
                  <c:v>-28.725307000000001</c:v>
                </c:pt>
                <c:pt idx="28">
                  <c:v>-28.110222</c:v>
                </c:pt>
                <c:pt idx="29">
                  <c:v>-27.560161999999998</c:v>
                </c:pt>
                <c:pt idx="30">
                  <c:v>-27.025348999999999</c:v>
                </c:pt>
                <c:pt idx="31">
                  <c:v>-26.458956000000001</c:v>
                </c:pt>
                <c:pt idx="32">
                  <c:v>-25.919443000000001</c:v>
                </c:pt>
                <c:pt idx="33">
                  <c:v>-25.407575999999999</c:v>
                </c:pt>
                <c:pt idx="34">
                  <c:v>-24.909851</c:v>
                </c:pt>
                <c:pt idx="35">
                  <c:v>-24.475847000000002</c:v>
                </c:pt>
                <c:pt idx="36">
                  <c:v>-24.088007000000001</c:v>
                </c:pt>
                <c:pt idx="37">
                  <c:v>-23.771008999999999</c:v>
                </c:pt>
                <c:pt idx="38">
                  <c:v>-23.472480999999998</c:v>
                </c:pt>
                <c:pt idx="39">
                  <c:v>-23.249984999999999</c:v>
                </c:pt>
                <c:pt idx="40">
                  <c:v>-23.025044999999999</c:v>
                </c:pt>
                <c:pt idx="41">
                  <c:v>-22.850487000000001</c:v>
                </c:pt>
                <c:pt idx="42">
                  <c:v>-22.704989999999999</c:v>
                </c:pt>
                <c:pt idx="43">
                  <c:v>-22.605758999999999</c:v>
                </c:pt>
                <c:pt idx="44">
                  <c:v>-22.480387</c:v>
                </c:pt>
                <c:pt idx="45">
                  <c:v>-22.432507000000001</c:v>
                </c:pt>
                <c:pt idx="46">
                  <c:v>-22.368960999999999</c:v>
                </c:pt>
                <c:pt idx="47">
                  <c:v>-22.332692999999999</c:v>
                </c:pt>
                <c:pt idx="48">
                  <c:v>-22.313976</c:v>
                </c:pt>
                <c:pt idx="49">
                  <c:v>-22.316655999999998</c:v>
                </c:pt>
                <c:pt idx="50">
                  <c:v>-22.33662</c:v>
                </c:pt>
                <c:pt idx="51">
                  <c:v>-22.396346999999999</c:v>
                </c:pt>
                <c:pt idx="52">
                  <c:v>-22.464001</c:v>
                </c:pt>
                <c:pt idx="53">
                  <c:v>-22.550025999999999</c:v>
                </c:pt>
                <c:pt idx="54">
                  <c:v>-22.6387</c:v>
                </c:pt>
                <c:pt idx="55">
                  <c:v>-22.745258</c:v>
                </c:pt>
                <c:pt idx="56">
                  <c:v>-22.863865000000001</c:v>
                </c:pt>
                <c:pt idx="57">
                  <c:v>-22.972228999999999</c:v>
                </c:pt>
                <c:pt idx="58">
                  <c:v>-23.090510999999999</c:v>
                </c:pt>
                <c:pt idx="59">
                  <c:v>-23.238056</c:v>
                </c:pt>
                <c:pt idx="60">
                  <c:v>-23.397387999999999</c:v>
                </c:pt>
                <c:pt idx="61">
                  <c:v>-23.569590000000002</c:v>
                </c:pt>
                <c:pt idx="62">
                  <c:v>-23.761451999999998</c:v>
                </c:pt>
                <c:pt idx="63">
                  <c:v>-23.937964999999998</c:v>
                </c:pt>
                <c:pt idx="64">
                  <c:v>-24.144434</c:v>
                </c:pt>
                <c:pt idx="65">
                  <c:v>-24.351327999999999</c:v>
                </c:pt>
                <c:pt idx="66">
                  <c:v>-24.569595</c:v>
                </c:pt>
                <c:pt idx="67">
                  <c:v>-24.822127999999999</c:v>
                </c:pt>
                <c:pt idx="68">
                  <c:v>-25.120768000000002</c:v>
                </c:pt>
                <c:pt idx="69">
                  <c:v>-25.427213999999999</c:v>
                </c:pt>
                <c:pt idx="70">
                  <c:v>-25.790179999999999</c:v>
                </c:pt>
                <c:pt idx="71">
                  <c:v>-26.192437999999999</c:v>
                </c:pt>
                <c:pt idx="72">
                  <c:v>-26.638338000000001</c:v>
                </c:pt>
                <c:pt idx="73">
                  <c:v>-27.175182</c:v>
                </c:pt>
                <c:pt idx="74">
                  <c:v>-27.773852999999999</c:v>
                </c:pt>
                <c:pt idx="75">
                  <c:v>-28.444552999999999</c:v>
                </c:pt>
                <c:pt idx="76">
                  <c:v>-29.220666999999999</c:v>
                </c:pt>
                <c:pt idx="77">
                  <c:v>-30.085766</c:v>
                </c:pt>
                <c:pt idx="78">
                  <c:v>-31.023855000000001</c:v>
                </c:pt>
                <c:pt idx="79">
                  <c:v>-32.092990999999998</c:v>
                </c:pt>
                <c:pt idx="80">
                  <c:v>-33.274647000000002</c:v>
                </c:pt>
                <c:pt idx="81">
                  <c:v>-34.606453000000002</c:v>
                </c:pt>
                <c:pt idx="82">
                  <c:v>-36.127048000000002</c:v>
                </c:pt>
                <c:pt idx="83">
                  <c:v>-37.767204</c:v>
                </c:pt>
                <c:pt idx="84">
                  <c:v>-39.391452999999998</c:v>
                </c:pt>
                <c:pt idx="85">
                  <c:v>-40.698718999999997</c:v>
                </c:pt>
                <c:pt idx="86">
                  <c:v>-41.366539000000003</c:v>
                </c:pt>
                <c:pt idx="87">
                  <c:v>-41.341178999999997</c:v>
                </c:pt>
                <c:pt idx="88">
                  <c:v>-40.631504</c:v>
                </c:pt>
                <c:pt idx="89">
                  <c:v>-39.363261999999999</c:v>
                </c:pt>
                <c:pt idx="90">
                  <c:v>-37.881199000000002</c:v>
                </c:pt>
                <c:pt idx="91">
                  <c:v>-36.486880999999997</c:v>
                </c:pt>
                <c:pt idx="92">
                  <c:v>-35.201591000000001</c:v>
                </c:pt>
                <c:pt idx="93">
                  <c:v>-34.074840999999999</c:v>
                </c:pt>
                <c:pt idx="94">
                  <c:v>-33.104354999999998</c:v>
                </c:pt>
                <c:pt idx="95">
                  <c:v>-32.235996</c:v>
                </c:pt>
                <c:pt idx="96">
                  <c:v>-31.447732999999999</c:v>
                </c:pt>
                <c:pt idx="97">
                  <c:v>-30.752859000000001</c:v>
                </c:pt>
                <c:pt idx="98">
                  <c:v>-30.115358000000001</c:v>
                </c:pt>
                <c:pt idx="99">
                  <c:v>-29.538422000000001</c:v>
                </c:pt>
                <c:pt idx="100">
                  <c:v>-29.015291000000001</c:v>
                </c:pt>
                <c:pt idx="101">
                  <c:v>-28.519204999999999</c:v>
                </c:pt>
                <c:pt idx="102">
                  <c:v>-28.057627</c:v>
                </c:pt>
                <c:pt idx="103">
                  <c:v>-27.613810000000001</c:v>
                </c:pt>
                <c:pt idx="104">
                  <c:v>-27.182155999999999</c:v>
                </c:pt>
                <c:pt idx="105">
                  <c:v>-26.765612000000001</c:v>
                </c:pt>
                <c:pt idx="106">
                  <c:v>-26.350304000000001</c:v>
                </c:pt>
                <c:pt idx="107">
                  <c:v>-25.940815000000001</c:v>
                </c:pt>
                <c:pt idx="108">
                  <c:v>-25.536239999999999</c:v>
                </c:pt>
                <c:pt idx="109">
                  <c:v>-25.129567999999999</c:v>
                </c:pt>
                <c:pt idx="110">
                  <c:v>-24.751524</c:v>
                </c:pt>
                <c:pt idx="111">
                  <c:v>-24.388311000000002</c:v>
                </c:pt>
                <c:pt idx="112">
                  <c:v>-24.030868999999999</c:v>
                </c:pt>
                <c:pt idx="113">
                  <c:v>-23.728726999999999</c:v>
                </c:pt>
                <c:pt idx="114">
                  <c:v>-23.478386</c:v>
                </c:pt>
                <c:pt idx="115">
                  <c:v>-23.229609</c:v>
                </c:pt>
                <c:pt idx="116">
                  <c:v>-23.046216999999999</c:v>
                </c:pt>
                <c:pt idx="117">
                  <c:v>-22.944057000000001</c:v>
                </c:pt>
                <c:pt idx="118">
                  <c:v>-22.862268</c:v>
                </c:pt>
                <c:pt idx="119">
                  <c:v>-22.833580000000001</c:v>
                </c:pt>
                <c:pt idx="120">
                  <c:v>-22.891134000000001</c:v>
                </c:pt>
                <c:pt idx="121">
                  <c:v>-22.954643000000001</c:v>
                </c:pt>
                <c:pt idx="122">
                  <c:v>-23.065999999999999</c:v>
                </c:pt>
                <c:pt idx="123">
                  <c:v>-23.181740000000001</c:v>
                </c:pt>
                <c:pt idx="124">
                  <c:v>-23.311157000000001</c:v>
                </c:pt>
                <c:pt idx="125">
                  <c:v>-23.442551000000002</c:v>
                </c:pt>
                <c:pt idx="126">
                  <c:v>-23.630091</c:v>
                </c:pt>
                <c:pt idx="127">
                  <c:v>-23.828962000000001</c:v>
                </c:pt>
                <c:pt idx="128">
                  <c:v>-24.083182999999998</c:v>
                </c:pt>
                <c:pt idx="129">
                  <c:v>-24.363074999999998</c:v>
                </c:pt>
                <c:pt idx="130">
                  <c:v>-24.676489</c:v>
                </c:pt>
                <c:pt idx="131">
                  <c:v>-25.030460000000001</c:v>
                </c:pt>
                <c:pt idx="132">
                  <c:v>-25.269988999999999</c:v>
                </c:pt>
                <c:pt idx="133">
                  <c:v>-25.604434999999999</c:v>
                </c:pt>
                <c:pt idx="134">
                  <c:v>-25.892561000000001</c:v>
                </c:pt>
                <c:pt idx="135">
                  <c:v>-26.173345999999999</c:v>
                </c:pt>
                <c:pt idx="136">
                  <c:v>-26.438782</c:v>
                </c:pt>
                <c:pt idx="137">
                  <c:v>-26.781803</c:v>
                </c:pt>
                <c:pt idx="138">
                  <c:v>-27.003018999999998</c:v>
                </c:pt>
                <c:pt idx="139">
                  <c:v>-27.308358999999999</c:v>
                </c:pt>
                <c:pt idx="140">
                  <c:v>-27.633451000000001</c:v>
                </c:pt>
                <c:pt idx="141">
                  <c:v>-27.906424000000001</c:v>
                </c:pt>
                <c:pt idx="142">
                  <c:v>-28.204552</c:v>
                </c:pt>
                <c:pt idx="143">
                  <c:v>-28.509716000000001</c:v>
                </c:pt>
                <c:pt idx="144">
                  <c:v>-28.782114</c:v>
                </c:pt>
                <c:pt idx="145">
                  <c:v>-28.997344999999999</c:v>
                </c:pt>
                <c:pt idx="146">
                  <c:v>-29.243459999999999</c:v>
                </c:pt>
                <c:pt idx="147">
                  <c:v>-29.475351</c:v>
                </c:pt>
                <c:pt idx="148">
                  <c:v>-29.709254999999999</c:v>
                </c:pt>
                <c:pt idx="149">
                  <c:v>-29.935234000000001</c:v>
                </c:pt>
                <c:pt idx="150">
                  <c:v>-30.224920000000001</c:v>
                </c:pt>
                <c:pt idx="151">
                  <c:v>-30.490179000000001</c:v>
                </c:pt>
                <c:pt idx="152">
                  <c:v>-30.770613000000001</c:v>
                </c:pt>
                <c:pt idx="153">
                  <c:v>-31.112000999999999</c:v>
                </c:pt>
                <c:pt idx="154">
                  <c:v>-31.412915999999999</c:v>
                </c:pt>
                <c:pt idx="155">
                  <c:v>-31.715910000000001</c:v>
                </c:pt>
                <c:pt idx="156">
                  <c:v>-32.102584999999998</c:v>
                </c:pt>
                <c:pt idx="157">
                  <c:v>-32.526505</c:v>
                </c:pt>
                <c:pt idx="158">
                  <c:v>-33.109901000000001</c:v>
                </c:pt>
                <c:pt idx="159">
                  <c:v>-34.472377999999999</c:v>
                </c:pt>
                <c:pt idx="160">
                  <c:v>-36.255451000000001</c:v>
                </c:pt>
                <c:pt idx="161">
                  <c:v>-36.731155000000001</c:v>
                </c:pt>
                <c:pt idx="162">
                  <c:v>-36.991019999999999</c:v>
                </c:pt>
                <c:pt idx="163">
                  <c:v>-36.990524000000001</c:v>
                </c:pt>
                <c:pt idx="164">
                  <c:v>-36.247928999999999</c:v>
                </c:pt>
                <c:pt idx="165">
                  <c:v>-34.986224999999997</c:v>
                </c:pt>
                <c:pt idx="166">
                  <c:v>-34.90654</c:v>
                </c:pt>
                <c:pt idx="167">
                  <c:v>-34.974364999999999</c:v>
                </c:pt>
                <c:pt idx="168">
                  <c:v>-34.990093000000002</c:v>
                </c:pt>
                <c:pt idx="169">
                  <c:v>-34.901634000000001</c:v>
                </c:pt>
                <c:pt idx="170">
                  <c:v>-34.748500999999997</c:v>
                </c:pt>
                <c:pt idx="171">
                  <c:v>-34.456386999999999</c:v>
                </c:pt>
                <c:pt idx="172">
                  <c:v>-34.024585999999999</c:v>
                </c:pt>
                <c:pt idx="173">
                  <c:v>-33.522129</c:v>
                </c:pt>
                <c:pt idx="174">
                  <c:v>-32.838290999999998</c:v>
                </c:pt>
                <c:pt idx="175">
                  <c:v>-32.059184999999999</c:v>
                </c:pt>
                <c:pt idx="176">
                  <c:v>-31.238312000000001</c:v>
                </c:pt>
                <c:pt idx="177">
                  <c:v>-30.297730999999999</c:v>
                </c:pt>
                <c:pt idx="178">
                  <c:v>-29.364578000000002</c:v>
                </c:pt>
                <c:pt idx="179">
                  <c:v>-28.458621999999998</c:v>
                </c:pt>
                <c:pt idx="180">
                  <c:v>-27.502869</c:v>
                </c:pt>
                <c:pt idx="181">
                  <c:v>-26.618217000000001</c:v>
                </c:pt>
                <c:pt idx="182">
                  <c:v>-25.799658000000001</c:v>
                </c:pt>
                <c:pt idx="183">
                  <c:v>-24.997337000000002</c:v>
                </c:pt>
                <c:pt idx="184">
                  <c:v>-24.323250000000002</c:v>
                </c:pt>
                <c:pt idx="185">
                  <c:v>-23.735831999999998</c:v>
                </c:pt>
                <c:pt idx="186">
                  <c:v>-23.205321999999999</c:v>
                </c:pt>
                <c:pt idx="187">
                  <c:v>-22.774709999999999</c:v>
                </c:pt>
                <c:pt idx="188">
                  <c:v>-22.387449</c:v>
                </c:pt>
                <c:pt idx="189">
                  <c:v>-22.072313000000001</c:v>
                </c:pt>
                <c:pt idx="190">
                  <c:v>-21.856152999999999</c:v>
                </c:pt>
                <c:pt idx="191">
                  <c:v>-21.701892999999998</c:v>
                </c:pt>
                <c:pt idx="192">
                  <c:v>-21.674637000000001</c:v>
                </c:pt>
                <c:pt idx="193">
                  <c:v>-21.777070999999999</c:v>
                </c:pt>
                <c:pt idx="194">
                  <c:v>-22.005521999999999</c:v>
                </c:pt>
                <c:pt idx="195">
                  <c:v>-22.420237</c:v>
                </c:pt>
                <c:pt idx="196">
                  <c:v>-22.984870999999998</c:v>
                </c:pt>
                <c:pt idx="197">
                  <c:v>-23.655085</c:v>
                </c:pt>
                <c:pt idx="198">
                  <c:v>-24.427906</c:v>
                </c:pt>
                <c:pt idx="199">
                  <c:v>-25.074352000000001</c:v>
                </c:pt>
                <c:pt idx="200">
                  <c:v>-25.562866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-27.552479000000002</c:v>
                </c:pt>
                <c:pt idx="1">
                  <c:v>-27.624186999999999</c:v>
                </c:pt>
                <c:pt idx="2">
                  <c:v>-27.88513</c:v>
                </c:pt>
                <c:pt idx="3">
                  <c:v>-28.201321</c:v>
                </c:pt>
                <c:pt idx="4">
                  <c:v>-28.745958000000002</c:v>
                </c:pt>
                <c:pt idx="5">
                  <c:v>-29.754227</c:v>
                </c:pt>
                <c:pt idx="6">
                  <c:v>-30.806422999999999</c:v>
                </c:pt>
                <c:pt idx="7">
                  <c:v>-31.908242999999999</c:v>
                </c:pt>
                <c:pt idx="8">
                  <c:v>-32.992260000000002</c:v>
                </c:pt>
                <c:pt idx="9">
                  <c:v>-33.920279999999998</c:v>
                </c:pt>
                <c:pt idx="10">
                  <c:v>-34.446097999999999</c:v>
                </c:pt>
                <c:pt idx="11">
                  <c:v>-34.813332000000003</c:v>
                </c:pt>
                <c:pt idx="12">
                  <c:v>-35.047156999999999</c:v>
                </c:pt>
                <c:pt idx="13">
                  <c:v>-35.079310999999997</c:v>
                </c:pt>
                <c:pt idx="14">
                  <c:v>-34.905628</c:v>
                </c:pt>
                <c:pt idx="15">
                  <c:v>-34.536574999999999</c:v>
                </c:pt>
                <c:pt idx="16">
                  <c:v>-33.932502999999997</c:v>
                </c:pt>
                <c:pt idx="17">
                  <c:v>-32.997520000000002</c:v>
                </c:pt>
                <c:pt idx="18">
                  <c:v>-32.004772000000003</c:v>
                </c:pt>
                <c:pt idx="19">
                  <c:v>-30.844511000000001</c:v>
                </c:pt>
                <c:pt idx="20">
                  <c:v>-29.856546000000002</c:v>
                </c:pt>
                <c:pt idx="21">
                  <c:v>-28.926613</c:v>
                </c:pt>
                <c:pt idx="22">
                  <c:v>-28.082027</c:v>
                </c:pt>
                <c:pt idx="23">
                  <c:v>-27.416191000000001</c:v>
                </c:pt>
                <c:pt idx="24">
                  <c:v>-26.91395</c:v>
                </c:pt>
                <c:pt idx="25">
                  <c:v>-26.478725000000001</c:v>
                </c:pt>
                <c:pt idx="26">
                  <c:v>-26.14941</c:v>
                </c:pt>
                <c:pt idx="27">
                  <c:v>-25.892962000000001</c:v>
                </c:pt>
                <c:pt idx="28">
                  <c:v>-25.709879000000001</c:v>
                </c:pt>
                <c:pt idx="29">
                  <c:v>-25.640446000000001</c:v>
                </c:pt>
                <c:pt idx="30">
                  <c:v>-25.528303000000001</c:v>
                </c:pt>
                <c:pt idx="31">
                  <c:v>-25.419111000000001</c:v>
                </c:pt>
                <c:pt idx="32">
                  <c:v>-25.354085999999999</c:v>
                </c:pt>
                <c:pt idx="33">
                  <c:v>-25.250641000000002</c:v>
                </c:pt>
                <c:pt idx="34">
                  <c:v>-25.151326999999998</c:v>
                </c:pt>
                <c:pt idx="35">
                  <c:v>-25.078457</c:v>
                </c:pt>
                <c:pt idx="36">
                  <c:v>-25.052834000000001</c:v>
                </c:pt>
                <c:pt idx="37">
                  <c:v>-25.057652999999998</c:v>
                </c:pt>
                <c:pt idx="38">
                  <c:v>-25.082111000000001</c:v>
                </c:pt>
                <c:pt idx="39">
                  <c:v>-25.129574000000002</c:v>
                </c:pt>
                <c:pt idx="40">
                  <c:v>-25.166225000000001</c:v>
                </c:pt>
                <c:pt idx="41">
                  <c:v>-25.228190999999999</c:v>
                </c:pt>
                <c:pt idx="42">
                  <c:v>-25.302876000000001</c:v>
                </c:pt>
                <c:pt idx="43">
                  <c:v>-25.406407999999999</c:v>
                </c:pt>
                <c:pt idx="44">
                  <c:v>-25.518495999999999</c:v>
                </c:pt>
                <c:pt idx="45">
                  <c:v>-25.700631999999999</c:v>
                </c:pt>
                <c:pt idx="46">
                  <c:v>-25.898790000000002</c:v>
                </c:pt>
                <c:pt idx="47">
                  <c:v>-26.142026999999999</c:v>
                </c:pt>
                <c:pt idx="48">
                  <c:v>-26.409098</c:v>
                </c:pt>
                <c:pt idx="49">
                  <c:v>-26.688158000000001</c:v>
                </c:pt>
                <c:pt idx="50">
                  <c:v>-26.98329</c:v>
                </c:pt>
                <c:pt idx="51">
                  <c:v>-27.322444999999998</c:v>
                </c:pt>
                <c:pt idx="52">
                  <c:v>-27.657684</c:v>
                </c:pt>
                <c:pt idx="53">
                  <c:v>-27.994892</c:v>
                </c:pt>
                <c:pt idx="54">
                  <c:v>-28.347918</c:v>
                </c:pt>
                <c:pt idx="55">
                  <c:v>-28.682435999999999</c:v>
                </c:pt>
                <c:pt idx="56">
                  <c:v>-29.014548999999999</c:v>
                </c:pt>
                <c:pt idx="57">
                  <c:v>-29.373315999999999</c:v>
                </c:pt>
                <c:pt idx="58">
                  <c:v>-29.718074999999999</c:v>
                </c:pt>
                <c:pt idx="59">
                  <c:v>-30.08736</c:v>
                </c:pt>
                <c:pt idx="60">
                  <c:v>-30.469099</c:v>
                </c:pt>
                <c:pt idx="61">
                  <c:v>-30.854863999999999</c:v>
                </c:pt>
                <c:pt idx="62">
                  <c:v>-31.272000999999999</c:v>
                </c:pt>
                <c:pt idx="63">
                  <c:v>-31.717214999999999</c:v>
                </c:pt>
                <c:pt idx="64">
                  <c:v>-32.188599000000004</c:v>
                </c:pt>
                <c:pt idx="65">
                  <c:v>-32.712905999999997</c:v>
                </c:pt>
                <c:pt idx="66">
                  <c:v>-33.262450999999999</c:v>
                </c:pt>
                <c:pt idx="67">
                  <c:v>-33.853081000000003</c:v>
                </c:pt>
                <c:pt idx="68">
                  <c:v>-34.482044000000002</c:v>
                </c:pt>
                <c:pt idx="69">
                  <c:v>-35.132461999999997</c:v>
                </c:pt>
                <c:pt idx="70">
                  <c:v>-35.846958000000001</c:v>
                </c:pt>
                <c:pt idx="71">
                  <c:v>-36.590916</c:v>
                </c:pt>
                <c:pt idx="72">
                  <c:v>-37.341006999999998</c:v>
                </c:pt>
                <c:pt idx="73">
                  <c:v>-38.129337</c:v>
                </c:pt>
                <c:pt idx="74">
                  <c:v>-38.923405000000002</c:v>
                </c:pt>
                <c:pt idx="75">
                  <c:v>-39.725071</c:v>
                </c:pt>
                <c:pt idx="76">
                  <c:v>-40.569766999999999</c:v>
                </c:pt>
                <c:pt idx="77">
                  <c:v>-41.364058999999997</c:v>
                </c:pt>
                <c:pt idx="78">
                  <c:v>-42.138081</c:v>
                </c:pt>
                <c:pt idx="79">
                  <c:v>-42.814709000000001</c:v>
                </c:pt>
                <c:pt idx="80">
                  <c:v>-43.300494999999998</c:v>
                </c:pt>
                <c:pt idx="81">
                  <c:v>-43.545135000000002</c:v>
                </c:pt>
                <c:pt idx="82">
                  <c:v>-43.619033999999999</c:v>
                </c:pt>
                <c:pt idx="83">
                  <c:v>-43.382556999999998</c:v>
                </c:pt>
                <c:pt idx="84">
                  <c:v>-42.986156000000001</c:v>
                </c:pt>
                <c:pt idx="85">
                  <c:v>-42.451790000000003</c:v>
                </c:pt>
                <c:pt idx="86">
                  <c:v>-41.819186999999999</c:v>
                </c:pt>
                <c:pt idx="87">
                  <c:v>-41.150790999999998</c:v>
                </c:pt>
                <c:pt idx="88">
                  <c:v>-40.566352999999999</c:v>
                </c:pt>
                <c:pt idx="89">
                  <c:v>-39.983508999999998</c:v>
                </c:pt>
                <c:pt idx="90">
                  <c:v>-39.462212000000001</c:v>
                </c:pt>
                <c:pt idx="91">
                  <c:v>-39.026542999999997</c:v>
                </c:pt>
                <c:pt idx="92">
                  <c:v>-38.598979999999997</c:v>
                </c:pt>
                <c:pt idx="93">
                  <c:v>-38.204791999999998</c:v>
                </c:pt>
                <c:pt idx="94">
                  <c:v>-37.845905000000002</c:v>
                </c:pt>
                <c:pt idx="95">
                  <c:v>-37.498978000000001</c:v>
                </c:pt>
                <c:pt idx="96">
                  <c:v>-37.179648999999998</c:v>
                </c:pt>
                <c:pt idx="97">
                  <c:v>-36.885750000000002</c:v>
                </c:pt>
                <c:pt idx="98">
                  <c:v>-36.609195999999997</c:v>
                </c:pt>
                <c:pt idx="99">
                  <c:v>-36.384864999999998</c:v>
                </c:pt>
                <c:pt idx="100">
                  <c:v>-36.184733999999999</c:v>
                </c:pt>
                <c:pt idx="101">
                  <c:v>-36.005645999999999</c:v>
                </c:pt>
                <c:pt idx="102">
                  <c:v>-35.883468999999998</c:v>
                </c:pt>
                <c:pt idx="103">
                  <c:v>-35.785957000000003</c:v>
                </c:pt>
                <c:pt idx="104">
                  <c:v>-35.731110000000001</c:v>
                </c:pt>
                <c:pt idx="105">
                  <c:v>-35.741104</c:v>
                </c:pt>
                <c:pt idx="106">
                  <c:v>-35.808703999999999</c:v>
                </c:pt>
                <c:pt idx="107">
                  <c:v>-35.932490999999999</c:v>
                </c:pt>
                <c:pt idx="108">
                  <c:v>-36.148136000000001</c:v>
                </c:pt>
                <c:pt idx="109">
                  <c:v>-36.416901000000003</c:v>
                </c:pt>
                <c:pt idx="110">
                  <c:v>-36.743586999999998</c:v>
                </c:pt>
                <c:pt idx="111">
                  <c:v>-37.168373000000003</c:v>
                </c:pt>
                <c:pt idx="112">
                  <c:v>-37.669139999999999</c:v>
                </c:pt>
                <c:pt idx="113">
                  <c:v>-38.233265000000003</c:v>
                </c:pt>
                <c:pt idx="114">
                  <c:v>-38.846344000000002</c:v>
                </c:pt>
                <c:pt idx="115">
                  <c:v>-39.353076999999999</c:v>
                </c:pt>
                <c:pt idx="116">
                  <c:v>-39.698532</c:v>
                </c:pt>
                <c:pt idx="117">
                  <c:v>-39.852139000000001</c:v>
                </c:pt>
                <c:pt idx="118">
                  <c:v>-39.633831000000001</c:v>
                </c:pt>
                <c:pt idx="119">
                  <c:v>-39.200771000000003</c:v>
                </c:pt>
                <c:pt idx="120">
                  <c:v>-38.659472999999998</c:v>
                </c:pt>
                <c:pt idx="121">
                  <c:v>-37.912269999999999</c:v>
                </c:pt>
                <c:pt idx="122">
                  <c:v>-37.038738000000002</c:v>
                </c:pt>
                <c:pt idx="123">
                  <c:v>-36.358074000000002</c:v>
                </c:pt>
                <c:pt idx="124">
                  <c:v>-35.639831999999998</c:v>
                </c:pt>
                <c:pt idx="125">
                  <c:v>-35.018127</c:v>
                </c:pt>
                <c:pt idx="126">
                  <c:v>-34.526477999999997</c:v>
                </c:pt>
                <c:pt idx="127">
                  <c:v>-34.155749999999998</c:v>
                </c:pt>
                <c:pt idx="128">
                  <c:v>-33.775917</c:v>
                </c:pt>
                <c:pt idx="129">
                  <c:v>-33.413131999999997</c:v>
                </c:pt>
                <c:pt idx="130">
                  <c:v>-33.081161000000002</c:v>
                </c:pt>
                <c:pt idx="131">
                  <c:v>-32.766841999999997</c:v>
                </c:pt>
                <c:pt idx="132">
                  <c:v>-32.507148999999998</c:v>
                </c:pt>
                <c:pt idx="133">
                  <c:v>-32.286994999999997</c:v>
                </c:pt>
                <c:pt idx="134">
                  <c:v>-32.155631999999997</c:v>
                </c:pt>
                <c:pt idx="135">
                  <c:v>-31.998199</c:v>
                </c:pt>
                <c:pt idx="136">
                  <c:v>-31.936094000000001</c:v>
                </c:pt>
                <c:pt idx="137">
                  <c:v>-31.859442000000001</c:v>
                </c:pt>
                <c:pt idx="138">
                  <c:v>-31.785157999999999</c:v>
                </c:pt>
                <c:pt idx="139">
                  <c:v>-31.766075000000001</c:v>
                </c:pt>
                <c:pt idx="140">
                  <c:v>-31.760859</c:v>
                </c:pt>
                <c:pt idx="141">
                  <c:v>-31.764707999999999</c:v>
                </c:pt>
                <c:pt idx="142">
                  <c:v>-31.800523999999999</c:v>
                </c:pt>
                <c:pt idx="143">
                  <c:v>-31.836877999999999</c:v>
                </c:pt>
                <c:pt idx="144">
                  <c:v>-31.865203999999999</c:v>
                </c:pt>
                <c:pt idx="145">
                  <c:v>-31.906002000000001</c:v>
                </c:pt>
                <c:pt idx="146">
                  <c:v>-31.915482000000001</c:v>
                </c:pt>
                <c:pt idx="147">
                  <c:v>-31.941123999999999</c:v>
                </c:pt>
                <c:pt idx="148">
                  <c:v>-31.923147</c:v>
                </c:pt>
                <c:pt idx="149">
                  <c:v>-31.870111000000001</c:v>
                </c:pt>
                <c:pt idx="150">
                  <c:v>-31.825026999999999</c:v>
                </c:pt>
                <c:pt idx="151">
                  <c:v>-31.697144000000002</c:v>
                </c:pt>
                <c:pt idx="152">
                  <c:v>-31.496438999999999</c:v>
                </c:pt>
                <c:pt idx="153">
                  <c:v>-31.306173000000001</c:v>
                </c:pt>
                <c:pt idx="154">
                  <c:v>-31.074081</c:v>
                </c:pt>
                <c:pt idx="155">
                  <c:v>-30.798535999999999</c:v>
                </c:pt>
                <c:pt idx="156">
                  <c:v>-30.487625000000001</c:v>
                </c:pt>
                <c:pt idx="157">
                  <c:v>-29.991377</c:v>
                </c:pt>
                <c:pt idx="158">
                  <c:v>-29.715391</c:v>
                </c:pt>
                <c:pt idx="159">
                  <c:v>-31.364557000000001</c:v>
                </c:pt>
                <c:pt idx="160">
                  <c:v>-32.530746000000001</c:v>
                </c:pt>
                <c:pt idx="161">
                  <c:v>-33.518619999999999</c:v>
                </c:pt>
                <c:pt idx="162">
                  <c:v>-34.549849999999999</c:v>
                </c:pt>
                <c:pt idx="163">
                  <c:v>-35.251587000000001</c:v>
                </c:pt>
                <c:pt idx="164">
                  <c:v>-33.998154</c:v>
                </c:pt>
                <c:pt idx="165">
                  <c:v>-33.153675</c:v>
                </c:pt>
                <c:pt idx="166">
                  <c:v>-32.539580999999998</c:v>
                </c:pt>
                <c:pt idx="167">
                  <c:v>-32.038319000000001</c:v>
                </c:pt>
                <c:pt idx="168">
                  <c:v>-31.544180000000001</c:v>
                </c:pt>
                <c:pt idx="169">
                  <c:v>-31.033234</c:v>
                </c:pt>
                <c:pt idx="170">
                  <c:v>-30.521916999999998</c:v>
                </c:pt>
                <c:pt idx="171">
                  <c:v>-29.850916000000002</c:v>
                </c:pt>
                <c:pt idx="172">
                  <c:v>-29.168800000000001</c:v>
                </c:pt>
                <c:pt idx="173">
                  <c:v>-28.439135</c:v>
                </c:pt>
                <c:pt idx="174">
                  <c:v>-27.575319</c:v>
                </c:pt>
                <c:pt idx="175">
                  <c:v>-26.642900000000001</c:v>
                </c:pt>
                <c:pt idx="176">
                  <c:v>-25.786284999999999</c:v>
                </c:pt>
                <c:pt idx="177">
                  <c:v>-24.715572000000002</c:v>
                </c:pt>
                <c:pt idx="178">
                  <c:v>-23.728854999999999</c:v>
                </c:pt>
                <c:pt idx="179">
                  <c:v>-22.807344000000001</c:v>
                </c:pt>
                <c:pt idx="180">
                  <c:v>-21.797180000000001</c:v>
                </c:pt>
                <c:pt idx="181">
                  <c:v>-20.795189000000001</c:v>
                </c:pt>
                <c:pt idx="182">
                  <c:v>-19.936571000000001</c:v>
                </c:pt>
                <c:pt idx="183">
                  <c:v>-19.049719</c:v>
                </c:pt>
                <c:pt idx="184">
                  <c:v>-18.252838000000001</c:v>
                </c:pt>
                <c:pt idx="185">
                  <c:v>-17.583117999999999</c:v>
                </c:pt>
                <c:pt idx="186">
                  <c:v>-16.992767000000001</c:v>
                </c:pt>
                <c:pt idx="187">
                  <c:v>-16.482336</c:v>
                </c:pt>
                <c:pt idx="188">
                  <c:v>-15.992133000000001</c:v>
                </c:pt>
                <c:pt idx="189">
                  <c:v>-15.542818</c:v>
                </c:pt>
                <c:pt idx="190">
                  <c:v>-15.164543999999999</c:v>
                </c:pt>
                <c:pt idx="191">
                  <c:v>-14.783227</c:v>
                </c:pt>
                <c:pt idx="192">
                  <c:v>-14.474136</c:v>
                </c:pt>
                <c:pt idx="193">
                  <c:v>-14.238160000000001</c:v>
                </c:pt>
                <c:pt idx="194">
                  <c:v>-14.022053</c:v>
                </c:pt>
                <c:pt idx="195">
                  <c:v>-13.920873</c:v>
                </c:pt>
                <c:pt idx="196">
                  <c:v>-13.845632999999999</c:v>
                </c:pt>
                <c:pt idx="197">
                  <c:v>-13.787296</c:v>
                </c:pt>
                <c:pt idx="198">
                  <c:v>-13.786408</c:v>
                </c:pt>
                <c:pt idx="199">
                  <c:v>-13.801579</c:v>
                </c:pt>
                <c:pt idx="200">
                  <c:v>-13.777809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5"/>
          <c:order val="3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-15.77942</c:v>
                </c:pt>
                <c:pt idx="1">
                  <c:v>-15.558514000000001</c:v>
                </c:pt>
                <c:pt idx="2">
                  <c:v>-15.239872</c:v>
                </c:pt>
                <c:pt idx="3">
                  <c:v>-14.876303</c:v>
                </c:pt>
                <c:pt idx="4">
                  <c:v>-14.421457999999999</c:v>
                </c:pt>
                <c:pt idx="5">
                  <c:v>-13.899315</c:v>
                </c:pt>
                <c:pt idx="6">
                  <c:v>-13.387066000000001</c:v>
                </c:pt>
                <c:pt idx="7">
                  <c:v>-12.839387</c:v>
                </c:pt>
                <c:pt idx="8">
                  <c:v>-12.259947</c:v>
                </c:pt>
                <c:pt idx="9">
                  <c:v>-11.752345</c:v>
                </c:pt>
                <c:pt idx="10">
                  <c:v>-11.208641</c:v>
                </c:pt>
                <c:pt idx="11">
                  <c:v>-10.692285</c:v>
                </c:pt>
                <c:pt idx="12">
                  <c:v>-10.22465</c:v>
                </c:pt>
                <c:pt idx="13">
                  <c:v>-9.771452</c:v>
                </c:pt>
                <c:pt idx="14">
                  <c:v>-9.3626003000000004</c:v>
                </c:pt>
                <c:pt idx="15">
                  <c:v>-8.9910583000000006</c:v>
                </c:pt>
                <c:pt idx="16">
                  <c:v>-8.6711539999999996</c:v>
                </c:pt>
                <c:pt idx="17">
                  <c:v>-8.3957548000000006</c:v>
                </c:pt>
                <c:pt idx="18">
                  <c:v>-8.1335172999999994</c:v>
                </c:pt>
                <c:pt idx="19">
                  <c:v>-7.9144677999999997</c:v>
                </c:pt>
                <c:pt idx="20">
                  <c:v>-7.7366323000000001</c:v>
                </c:pt>
                <c:pt idx="21">
                  <c:v>-7.6008024000000001</c:v>
                </c:pt>
                <c:pt idx="22">
                  <c:v>-7.4959287999999997</c:v>
                </c:pt>
                <c:pt idx="23">
                  <c:v>-7.4497470999999997</c:v>
                </c:pt>
                <c:pt idx="24">
                  <c:v>-7.4136404999999996</c:v>
                </c:pt>
                <c:pt idx="25">
                  <c:v>-7.4045553000000002</c:v>
                </c:pt>
                <c:pt idx="26">
                  <c:v>-7.4324813000000001</c:v>
                </c:pt>
                <c:pt idx="27">
                  <c:v>-7.4919868000000003</c:v>
                </c:pt>
                <c:pt idx="28">
                  <c:v>-7.5746507999999997</c:v>
                </c:pt>
                <c:pt idx="29">
                  <c:v>-7.6636518999999996</c:v>
                </c:pt>
                <c:pt idx="30">
                  <c:v>-7.7855840000000001</c:v>
                </c:pt>
                <c:pt idx="31">
                  <c:v>-7.8992734000000002</c:v>
                </c:pt>
                <c:pt idx="32">
                  <c:v>-8.0018778000000008</c:v>
                </c:pt>
                <c:pt idx="33">
                  <c:v>-8.0752963999999992</c:v>
                </c:pt>
                <c:pt idx="34">
                  <c:v>-8.1578959999999991</c:v>
                </c:pt>
                <c:pt idx="35">
                  <c:v>-8.2067908999999997</c:v>
                </c:pt>
                <c:pt idx="36">
                  <c:v>-8.2478923999999996</c:v>
                </c:pt>
                <c:pt idx="37">
                  <c:v>-8.2777776999999997</c:v>
                </c:pt>
                <c:pt idx="38">
                  <c:v>-8.3104153000000007</c:v>
                </c:pt>
                <c:pt idx="39">
                  <c:v>-8.3372191999999998</c:v>
                </c:pt>
                <c:pt idx="40">
                  <c:v>-8.3637419000000008</c:v>
                </c:pt>
                <c:pt idx="41">
                  <c:v>-8.3885269000000005</c:v>
                </c:pt>
                <c:pt idx="42">
                  <c:v>-8.4145412000000004</c:v>
                </c:pt>
                <c:pt idx="43">
                  <c:v>-8.4414110000000004</c:v>
                </c:pt>
                <c:pt idx="44">
                  <c:v>-8.4461221999999996</c:v>
                </c:pt>
                <c:pt idx="45">
                  <c:v>-8.4617863</c:v>
                </c:pt>
                <c:pt idx="46">
                  <c:v>-8.4532652000000006</c:v>
                </c:pt>
                <c:pt idx="47">
                  <c:v>-8.4474944999999995</c:v>
                </c:pt>
                <c:pt idx="48">
                  <c:v>-8.4353180000000005</c:v>
                </c:pt>
                <c:pt idx="49">
                  <c:v>-8.4330377999999993</c:v>
                </c:pt>
                <c:pt idx="50">
                  <c:v>-8.4301329000000003</c:v>
                </c:pt>
                <c:pt idx="51">
                  <c:v>-8.4394655000000007</c:v>
                </c:pt>
                <c:pt idx="52">
                  <c:v>-8.4632091999999997</c:v>
                </c:pt>
                <c:pt idx="53">
                  <c:v>-8.5005921999999998</c:v>
                </c:pt>
                <c:pt idx="54">
                  <c:v>-8.5659933000000006</c:v>
                </c:pt>
                <c:pt idx="55">
                  <c:v>-8.6329478999999996</c:v>
                </c:pt>
                <c:pt idx="56">
                  <c:v>-8.7075452999999996</c:v>
                </c:pt>
                <c:pt idx="57">
                  <c:v>-8.7816763000000009</c:v>
                </c:pt>
                <c:pt idx="58">
                  <c:v>-8.8535298999999998</c:v>
                </c:pt>
                <c:pt idx="59">
                  <c:v>-8.8915500999999999</c:v>
                </c:pt>
                <c:pt idx="60">
                  <c:v>-8.9178847999999995</c:v>
                </c:pt>
                <c:pt idx="61">
                  <c:v>-8.9307651999999997</c:v>
                </c:pt>
                <c:pt idx="62">
                  <c:v>-8.924099</c:v>
                </c:pt>
                <c:pt idx="63">
                  <c:v>-8.8941239999999997</c:v>
                </c:pt>
                <c:pt idx="64">
                  <c:v>-8.8694734999999998</c:v>
                </c:pt>
                <c:pt idx="65">
                  <c:v>-8.8371525000000002</c:v>
                </c:pt>
                <c:pt idx="66">
                  <c:v>-8.8109044999999995</c:v>
                </c:pt>
                <c:pt idx="67">
                  <c:v>-8.7711200999999992</c:v>
                </c:pt>
                <c:pt idx="68">
                  <c:v>-8.7359361999999994</c:v>
                </c:pt>
                <c:pt idx="69">
                  <c:v>-8.6960286999999994</c:v>
                </c:pt>
                <c:pt idx="70">
                  <c:v>-8.6626700999999997</c:v>
                </c:pt>
                <c:pt idx="71">
                  <c:v>-8.6284513</c:v>
                </c:pt>
                <c:pt idx="72">
                  <c:v>-8.6050920000000009</c:v>
                </c:pt>
                <c:pt idx="73">
                  <c:v>-8.5842685999999997</c:v>
                </c:pt>
                <c:pt idx="74">
                  <c:v>-8.5634575000000002</c:v>
                </c:pt>
                <c:pt idx="75">
                  <c:v>-8.5413475000000005</c:v>
                </c:pt>
                <c:pt idx="76">
                  <c:v>-8.5333652000000004</c:v>
                </c:pt>
                <c:pt idx="77">
                  <c:v>-8.5400828999999998</c:v>
                </c:pt>
                <c:pt idx="78">
                  <c:v>-8.5443850000000001</c:v>
                </c:pt>
                <c:pt idx="79">
                  <c:v>-8.5557584999999996</c:v>
                </c:pt>
                <c:pt idx="80">
                  <c:v>-8.5624161000000001</c:v>
                </c:pt>
                <c:pt idx="81">
                  <c:v>-8.5461559000000005</c:v>
                </c:pt>
                <c:pt idx="82">
                  <c:v>-8.5087861999999994</c:v>
                </c:pt>
                <c:pt idx="83">
                  <c:v>-8.4765644000000009</c:v>
                </c:pt>
                <c:pt idx="84">
                  <c:v>-8.4387998999999994</c:v>
                </c:pt>
                <c:pt idx="85">
                  <c:v>-8.4009274999999999</c:v>
                </c:pt>
                <c:pt idx="86">
                  <c:v>-8.3768262999999994</c:v>
                </c:pt>
                <c:pt idx="87">
                  <c:v>-8.3637923999999995</c:v>
                </c:pt>
                <c:pt idx="88">
                  <c:v>-8.3517045999999997</c:v>
                </c:pt>
                <c:pt idx="89">
                  <c:v>-8.3488445000000002</c:v>
                </c:pt>
                <c:pt idx="90">
                  <c:v>-8.3518352999999994</c:v>
                </c:pt>
                <c:pt idx="91">
                  <c:v>-8.3667783999999994</c:v>
                </c:pt>
                <c:pt idx="92">
                  <c:v>-8.3911151999999998</c:v>
                </c:pt>
                <c:pt idx="93">
                  <c:v>-8.4313707000000004</c:v>
                </c:pt>
                <c:pt idx="94">
                  <c:v>-8.4698629000000007</c:v>
                </c:pt>
                <c:pt idx="95">
                  <c:v>-8.5277338</c:v>
                </c:pt>
                <c:pt idx="96">
                  <c:v>-8.5768623000000002</c:v>
                </c:pt>
                <c:pt idx="97">
                  <c:v>-8.6248816999999995</c:v>
                </c:pt>
                <c:pt idx="98">
                  <c:v>-8.6599997999999996</c:v>
                </c:pt>
                <c:pt idx="99">
                  <c:v>-8.7068138000000008</c:v>
                </c:pt>
                <c:pt idx="100">
                  <c:v>-8.7407207000000007</c:v>
                </c:pt>
                <c:pt idx="101">
                  <c:v>-8.7766447000000003</c:v>
                </c:pt>
                <c:pt idx="102">
                  <c:v>-8.8025017000000005</c:v>
                </c:pt>
                <c:pt idx="103">
                  <c:v>-8.836112</c:v>
                </c:pt>
                <c:pt idx="104">
                  <c:v>-8.8591537000000002</c:v>
                </c:pt>
                <c:pt idx="105">
                  <c:v>-8.8855819999999994</c:v>
                </c:pt>
                <c:pt idx="106">
                  <c:v>-8.9110145999999997</c:v>
                </c:pt>
                <c:pt idx="107">
                  <c:v>-8.9573783999999996</c:v>
                </c:pt>
                <c:pt idx="108">
                  <c:v>-8.9996680999999992</c:v>
                </c:pt>
                <c:pt idx="109">
                  <c:v>-9.0404911000000006</c:v>
                </c:pt>
                <c:pt idx="110">
                  <c:v>-9.0876979999999996</c:v>
                </c:pt>
                <c:pt idx="111">
                  <c:v>-9.148263</c:v>
                </c:pt>
                <c:pt idx="112">
                  <c:v>-9.2003106999999993</c:v>
                </c:pt>
                <c:pt idx="113">
                  <c:v>-9.2501583000000007</c:v>
                </c:pt>
                <c:pt idx="114">
                  <c:v>-9.3072596000000001</c:v>
                </c:pt>
                <c:pt idx="115">
                  <c:v>-9.3640059999999998</c:v>
                </c:pt>
                <c:pt idx="116">
                  <c:v>-9.4144200999999992</c:v>
                </c:pt>
                <c:pt idx="117">
                  <c:v>-9.4524240000000006</c:v>
                </c:pt>
                <c:pt idx="118">
                  <c:v>-9.4918107999999997</c:v>
                </c:pt>
                <c:pt idx="119">
                  <c:v>-9.5239657999999991</c:v>
                </c:pt>
                <c:pt idx="120">
                  <c:v>-9.5513124000000005</c:v>
                </c:pt>
                <c:pt idx="121">
                  <c:v>-9.5749922000000005</c:v>
                </c:pt>
                <c:pt idx="122">
                  <c:v>-9.5950871000000006</c:v>
                </c:pt>
                <c:pt idx="123">
                  <c:v>-9.6373653000000008</c:v>
                </c:pt>
                <c:pt idx="124">
                  <c:v>-9.6592722000000002</c:v>
                </c:pt>
                <c:pt idx="125">
                  <c:v>-9.6613244999999992</c:v>
                </c:pt>
                <c:pt idx="126">
                  <c:v>-9.6423673999999995</c:v>
                </c:pt>
                <c:pt idx="127">
                  <c:v>-9.6367425999999998</c:v>
                </c:pt>
                <c:pt idx="128">
                  <c:v>-9.5953417000000005</c:v>
                </c:pt>
                <c:pt idx="129">
                  <c:v>-9.5775213000000008</c:v>
                </c:pt>
                <c:pt idx="130">
                  <c:v>-9.5847596999999993</c:v>
                </c:pt>
                <c:pt idx="131">
                  <c:v>-9.588419</c:v>
                </c:pt>
                <c:pt idx="132">
                  <c:v>-9.6007919000000008</c:v>
                </c:pt>
                <c:pt idx="133">
                  <c:v>-9.6649179000000007</c:v>
                </c:pt>
                <c:pt idx="134">
                  <c:v>-9.7040442999999996</c:v>
                </c:pt>
                <c:pt idx="135">
                  <c:v>-9.7541142000000001</c:v>
                </c:pt>
                <c:pt idx="136">
                  <c:v>-9.8688897999999998</c:v>
                </c:pt>
                <c:pt idx="137">
                  <c:v>-9.9539127000000001</c:v>
                </c:pt>
                <c:pt idx="138">
                  <c:v>-10.034554</c:v>
                </c:pt>
                <c:pt idx="139">
                  <c:v>-10.114025</c:v>
                </c:pt>
                <c:pt idx="140">
                  <c:v>-10.263882000000001</c:v>
                </c:pt>
                <c:pt idx="141">
                  <c:v>-10.406568999999999</c:v>
                </c:pt>
                <c:pt idx="142">
                  <c:v>-10.662368000000001</c:v>
                </c:pt>
                <c:pt idx="143">
                  <c:v>-10.853774</c:v>
                </c:pt>
                <c:pt idx="144">
                  <c:v>-11.130132</c:v>
                </c:pt>
                <c:pt idx="145">
                  <c:v>-11.360198</c:v>
                </c:pt>
                <c:pt idx="146">
                  <c:v>-11.548802999999999</c:v>
                </c:pt>
                <c:pt idx="147">
                  <c:v>-11.646694999999999</c:v>
                </c:pt>
                <c:pt idx="148">
                  <c:v>-11.763992999999999</c:v>
                </c:pt>
                <c:pt idx="149">
                  <c:v>-11.809348</c:v>
                </c:pt>
                <c:pt idx="150">
                  <c:v>-11.803236999999999</c:v>
                </c:pt>
                <c:pt idx="151">
                  <c:v>-11.80982</c:v>
                </c:pt>
                <c:pt idx="152">
                  <c:v>-11.805323</c:v>
                </c:pt>
                <c:pt idx="153">
                  <c:v>-11.814531000000001</c:v>
                </c:pt>
                <c:pt idx="154">
                  <c:v>-11.838303</c:v>
                </c:pt>
                <c:pt idx="155">
                  <c:v>-11.868843</c:v>
                </c:pt>
                <c:pt idx="156">
                  <c:v>-11.900091</c:v>
                </c:pt>
                <c:pt idx="157">
                  <c:v>-11.923251</c:v>
                </c:pt>
                <c:pt idx="158">
                  <c:v>-11.947400999999999</c:v>
                </c:pt>
                <c:pt idx="159">
                  <c:v>-11.961104000000001</c:v>
                </c:pt>
                <c:pt idx="160">
                  <c:v>-11.962173</c:v>
                </c:pt>
                <c:pt idx="161">
                  <c:v>-11.926614000000001</c:v>
                </c:pt>
                <c:pt idx="162">
                  <c:v>-11.901764999999999</c:v>
                </c:pt>
                <c:pt idx="163">
                  <c:v>-11.864136</c:v>
                </c:pt>
                <c:pt idx="164">
                  <c:v>-11.823008</c:v>
                </c:pt>
                <c:pt idx="165">
                  <c:v>-11.816086</c:v>
                </c:pt>
                <c:pt idx="166">
                  <c:v>-11.852480999999999</c:v>
                </c:pt>
                <c:pt idx="167">
                  <c:v>-11.894026999999999</c:v>
                </c:pt>
                <c:pt idx="168">
                  <c:v>-11.941648000000001</c:v>
                </c:pt>
                <c:pt idx="169">
                  <c:v>-12.028261000000001</c:v>
                </c:pt>
                <c:pt idx="170">
                  <c:v>-12.09717</c:v>
                </c:pt>
                <c:pt idx="171">
                  <c:v>-12.169127</c:v>
                </c:pt>
                <c:pt idx="172">
                  <c:v>-12.275796</c:v>
                </c:pt>
                <c:pt idx="173">
                  <c:v>-12.371449999999999</c:v>
                </c:pt>
                <c:pt idx="174">
                  <c:v>-12.428839</c:v>
                </c:pt>
                <c:pt idx="175">
                  <c:v>-12.481680000000001</c:v>
                </c:pt>
                <c:pt idx="176">
                  <c:v>-12.543418000000001</c:v>
                </c:pt>
                <c:pt idx="177">
                  <c:v>-12.548387999999999</c:v>
                </c:pt>
                <c:pt idx="178">
                  <c:v>-12.558909999999999</c:v>
                </c:pt>
                <c:pt idx="179">
                  <c:v>-12.580273</c:v>
                </c:pt>
                <c:pt idx="180">
                  <c:v>-12.598074</c:v>
                </c:pt>
                <c:pt idx="181">
                  <c:v>-12.604423000000001</c:v>
                </c:pt>
                <c:pt idx="182">
                  <c:v>-12.609235999999999</c:v>
                </c:pt>
                <c:pt idx="183">
                  <c:v>-12.612140999999999</c:v>
                </c:pt>
                <c:pt idx="184">
                  <c:v>-12.616823</c:v>
                </c:pt>
                <c:pt idx="185">
                  <c:v>-12.605838</c:v>
                </c:pt>
                <c:pt idx="186">
                  <c:v>-12.574070000000001</c:v>
                </c:pt>
                <c:pt idx="187">
                  <c:v>-12.556380000000001</c:v>
                </c:pt>
                <c:pt idx="188">
                  <c:v>-12.559113</c:v>
                </c:pt>
                <c:pt idx="189">
                  <c:v>-12.548408999999999</c:v>
                </c:pt>
                <c:pt idx="190">
                  <c:v>-12.537426999999999</c:v>
                </c:pt>
                <c:pt idx="191">
                  <c:v>-12.530154</c:v>
                </c:pt>
                <c:pt idx="192">
                  <c:v>-12.553704</c:v>
                </c:pt>
                <c:pt idx="193">
                  <c:v>-12.559086000000001</c:v>
                </c:pt>
                <c:pt idx="194">
                  <c:v>-12.587516000000001</c:v>
                </c:pt>
                <c:pt idx="195">
                  <c:v>-12.64662</c:v>
                </c:pt>
                <c:pt idx="196">
                  <c:v>-12.723736000000001</c:v>
                </c:pt>
                <c:pt idx="197">
                  <c:v>-12.782887000000001</c:v>
                </c:pt>
                <c:pt idx="198">
                  <c:v>-12.871549</c:v>
                </c:pt>
                <c:pt idx="199">
                  <c:v>-12.943769</c:v>
                </c:pt>
                <c:pt idx="200">
                  <c:v>-12.999955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+7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-16.208448000000001</c:v>
                </c:pt>
                <c:pt idx="1">
                  <c:v>-15.781779</c:v>
                </c:pt>
                <c:pt idx="2">
                  <c:v>-15.949991000000001</c:v>
                </c:pt>
                <c:pt idx="3">
                  <c:v>-15.105639</c:v>
                </c:pt>
                <c:pt idx="4">
                  <c:v>-14.659176</c:v>
                </c:pt>
                <c:pt idx="5">
                  <c:v>-14.555365</c:v>
                </c:pt>
                <c:pt idx="6">
                  <c:v>-13.576010999999999</c:v>
                </c:pt>
                <c:pt idx="7">
                  <c:v>-13.329382000000001</c:v>
                </c:pt>
                <c:pt idx="8">
                  <c:v>-12.633281</c:v>
                </c:pt>
                <c:pt idx="9">
                  <c:v>-11.845045000000001</c:v>
                </c:pt>
                <c:pt idx="10">
                  <c:v>-11.625425999999999</c:v>
                </c:pt>
                <c:pt idx="11">
                  <c:v>-11.014022000000001</c:v>
                </c:pt>
                <c:pt idx="12">
                  <c:v>-10.437678999999999</c:v>
                </c:pt>
                <c:pt idx="13">
                  <c:v>-9.8742722999999994</c:v>
                </c:pt>
                <c:pt idx="14">
                  <c:v>-9.3963365999999997</c:v>
                </c:pt>
                <c:pt idx="15">
                  <c:v>-9.0646467000000008</c:v>
                </c:pt>
                <c:pt idx="16">
                  <c:v>-8.8623504999999998</c:v>
                </c:pt>
                <c:pt idx="17">
                  <c:v>-8.5010986000000006</c:v>
                </c:pt>
                <c:pt idx="18">
                  <c:v>-8.2075329000000004</c:v>
                </c:pt>
                <c:pt idx="19">
                  <c:v>-8.0037927999999994</c:v>
                </c:pt>
                <c:pt idx="20">
                  <c:v>-7.7515606999999997</c:v>
                </c:pt>
                <c:pt idx="21">
                  <c:v>-7.7336945999999998</c:v>
                </c:pt>
                <c:pt idx="22">
                  <c:v>-7.6012597</c:v>
                </c:pt>
                <c:pt idx="23">
                  <c:v>-7.5243358999999996</c:v>
                </c:pt>
                <c:pt idx="24">
                  <c:v>-7.4894099000000001</c:v>
                </c:pt>
                <c:pt idx="25">
                  <c:v>-7.5278444000000002</c:v>
                </c:pt>
                <c:pt idx="26">
                  <c:v>-7.5301247</c:v>
                </c:pt>
                <c:pt idx="27">
                  <c:v>-7.5233207000000002</c:v>
                </c:pt>
                <c:pt idx="28">
                  <c:v>-7.6594110000000004</c:v>
                </c:pt>
                <c:pt idx="29">
                  <c:v>-7.7686830000000002</c:v>
                </c:pt>
                <c:pt idx="30">
                  <c:v>-7.9194307000000004</c:v>
                </c:pt>
                <c:pt idx="31">
                  <c:v>-7.9475635999999996</c:v>
                </c:pt>
                <c:pt idx="32">
                  <c:v>-8.0828551999999991</c:v>
                </c:pt>
                <c:pt idx="33">
                  <c:v>-8.1580905999999995</c:v>
                </c:pt>
                <c:pt idx="34">
                  <c:v>-8.1949834999999993</c:v>
                </c:pt>
                <c:pt idx="35">
                  <c:v>-8.2261275999999999</c:v>
                </c:pt>
                <c:pt idx="36">
                  <c:v>-8.2925910999999992</c:v>
                </c:pt>
                <c:pt idx="37">
                  <c:v>-8.2880839999999996</c:v>
                </c:pt>
                <c:pt idx="38">
                  <c:v>-8.3230533999999992</c:v>
                </c:pt>
                <c:pt idx="39">
                  <c:v>-8.3263025000000006</c:v>
                </c:pt>
                <c:pt idx="40">
                  <c:v>-8.3510036000000003</c:v>
                </c:pt>
                <c:pt idx="41">
                  <c:v>-8.4239520999999993</c:v>
                </c:pt>
                <c:pt idx="42">
                  <c:v>-8.4306535999999994</c:v>
                </c:pt>
                <c:pt idx="43">
                  <c:v>-8.4509678000000008</c:v>
                </c:pt>
                <c:pt idx="44">
                  <c:v>-8.4449196000000004</c:v>
                </c:pt>
                <c:pt idx="45">
                  <c:v>-8.5060243999999994</c:v>
                </c:pt>
                <c:pt idx="46">
                  <c:v>-8.4652901000000007</c:v>
                </c:pt>
                <c:pt idx="47">
                  <c:v>-8.5093993999999995</c:v>
                </c:pt>
                <c:pt idx="48">
                  <c:v>-8.4677285999999992</c:v>
                </c:pt>
                <c:pt idx="49">
                  <c:v>-8.4756231</c:v>
                </c:pt>
                <c:pt idx="50">
                  <c:v>-8.4954891000000003</c:v>
                </c:pt>
                <c:pt idx="51">
                  <c:v>-8.5027933000000004</c:v>
                </c:pt>
                <c:pt idx="52">
                  <c:v>-8.5582837999999999</c:v>
                </c:pt>
                <c:pt idx="53">
                  <c:v>-8.5605811999999997</c:v>
                </c:pt>
                <c:pt idx="54">
                  <c:v>-8.6374282999999998</c:v>
                </c:pt>
                <c:pt idx="55">
                  <c:v>-8.7118348999999995</c:v>
                </c:pt>
                <c:pt idx="56">
                  <c:v>-8.8534659999999992</c:v>
                </c:pt>
                <c:pt idx="57">
                  <c:v>-8.9414806000000002</c:v>
                </c:pt>
                <c:pt idx="58">
                  <c:v>-8.9303694</c:v>
                </c:pt>
                <c:pt idx="59">
                  <c:v>-9.0244044999999993</c:v>
                </c:pt>
                <c:pt idx="60">
                  <c:v>-9.0917215000000002</c:v>
                </c:pt>
                <c:pt idx="61">
                  <c:v>-9.0424786000000008</c:v>
                </c:pt>
                <c:pt idx="62">
                  <c:v>-9.0208244000000004</c:v>
                </c:pt>
                <c:pt idx="63">
                  <c:v>-8.9724941000000005</c:v>
                </c:pt>
                <c:pt idx="64">
                  <c:v>-8.9504880999999994</c:v>
                </c:pt>
                <c:pt idx="65">
                  <c:v>-8.8928566</c:v>
                </c:pt>
                <c:pt idx="66">
                  <c:v>-8.8834972000000008</c:v>
                </c:pt>
                <c:pt idx="67">
                  <c:v>-8.8357477000000006</c:v>
                </c:pt>
                <c:pt idx="68">
                  <c:v>-8.8263043999999997</c:v>
                </c:pt>
                <c:pt idx="69">
                  <c:v>-8.7499275000000001</c:v>
                </c:pt>
                <c:pt idx="70">
                  <c:v>-8.7298612999999996</c:v>
                </c:pt>
                <c:pt idx="71">
                  <c:v>-8.6790599999999998</c:v>
                </c:pt>
                <c:pt idx="72">
                  <c:v>-8.6988448999999992</c:v>
                </c:pt>
                <c:pt idx="73">
                  <c:v>-8.6585789000000002</c:v>
                </c:pt>
                <c:pt idx="74">
                  <c:v>-8.6046820000000004</c:v>
                </c:pt>
                <c:pt idx="75">
                  <c:v>-8.5827646000000009</c:v>
                </c:pt>
                <c:pt idx="76">
                  <c:v>-8.5357751999999998</c:v>
                </c:pt>
                <c:pt idx="77">
                  <c:v>-8.5127629999999996</c:v>
                </c:pt>
                <c:pt idx="78">
                  <c:v>-8.5142717000000001</c:v>
                </c:pt>
                <c:pt idx="79">
                  <c:v>-8.5360879999999995</c:v>
                </c:pt>
                <c:pt idx="80">
                  <c:v>-8.5128622000000007</c:v>
                </c:pt>
                <c:pt idx="81">
                  <c:v>-8.5083189000000008</c:v>
                </c:pt>
                <c:pt idx="82">
                  <c:v>-8.4733076000000001</c:v>
                </c:pt>
                <c:pt idx="83">
                  <c:v>-8.4277010000000008</c:v>
                </c:pt>
                <c:pt idx="84">
                  <c:v>-8.3944911999999992</c:v>
                </c:pt>
                <c:pt idx="85">
                  <c:v>-8.3876915000000007</c:v>
                </c:pt>
                <c:pt idx="86">
                  <c:v>-8.3875475000000002</c:v>
                </c:pt>
                <c:pt idx="87">
                  <c:v>-8.3587188999999995</c:v>
                </c:pt>
                <c:pt idx="88">
                  <c:v>-8.3676022999999997</c:v>
                </c:pt>
                <c:pt idx="89">
                  <c:v>-8.3700723999999997</c:v>
                </c:pt>
                <c:pt idx="90">
                  <c:v>-8.3941812999999996</c:v>
                </c:pt>
                <c:pt idx="91">
                  <c:v>-8.4473114000000002</c:v>
                </c:pt>
                <c:pt idx="92">
                  <c:v>-8.4559754999999992</c:v>
                </c:pt>
                <c:pt idx="93">
                  <c:v>-8.5062865999999993</c:v>
                </c:pt>
                <c:pt idx="94">
                  <c:v>-8.5871744000000003</c:v>
                </c:pt>
                <c:pt idx="95">
                  <c:v>-8.6801329000000003</c:v>
                </c:pt>
                <c:pt idx="96">
                  <c:v>-8.6882514999999998</c:v>
                </c:pt>
                <c:pt idx="97">
                  <c:v>-8.7545594999999992</c:v>
                </c:pt>
                <c:pt idx="98">
                  <c:v>-8.7616662999999999</c:v>
                </c:pt>
                <c:pt idx="99">
                  <c:v>-8.8037042999999997</c:v>
                </c:pt>
                <c:pt idx="100">
                  <c:v>-8.7697362999999999</c:v>
                </c:pt>
                <c:pt idx="101">
                  <c:v>-8.8393812</c:v>
                </c:pt>
                <c:pt idx="102">
                  <c:v>-8.8571633999999992</c:v>
                </c:pt>
                <c:pt idx="103">
                  <c:v>-8.9017391000000003</c:v>
                </c:pt>
                <c:pt idx="104">
                  <c:v>-8.8691119999999994</c:v>
                </c:pt>
                <c:pt idx="105">
                  <c:v>-8.9282160000000008</c:v>
                </c:pt>
                <c:pt idx="106">
                  <c:v>-8.9514437000000004</c:v>
                </c:pt>
                <c:pt idx="107">
                  <c:v>-8.9763680000000008</c:v>
                </c:pt>
                <c:pt idx="108">
                  <c:v>-8.9975567000000005</c:v>
                </c:pt>
                <c:pt idx="109">
                  <c:v>-9.1026936000000003</c:v>
                </c:pt>
                <c:pt idx="110">
                  <c:v>-9.1163062999999998</c:v>
                </c:pt>
                <c:pt idx="111">
                  <c:v>-9.1676254000000004</c:v>
                </c:pt>
                <c:pt idx="112">
                  <c:v>-9.2443647000000002</c:v>
                </c:pt>
                <c:pt idx="113">
                  <c:v>-9.2740307000000008</c:v>
                </c:pt>
                <c:pt idx="114">
                  <c:v>-9.3618068999999995</c:v>
                </c:pt>
                <c:pt idx="115">
                  <c:v>-9.3822956000000008</c:v>
                </c:pt>
                <c:pt idx="116">
                  <c:v>-9.4174156</c:v>
                </c:pt>
                <c:pt idx="117">
                  <c:v>-9.4494285999999992</c:v>
                </c:pt>
                <c:pt idx="118">
                  <c:v>-9.5145225999999994</c:v>
                </c:pt>
                <c:pt idx="119">
                  <c:v>-9.4903917</c:v>
                </c:pt>
                <c:pt idx="120">
                  <c:v>-9.4595423000000007</c:v>
                </c:pt>
                <c:pt idx="121">
                  <c:v>-9.4818076999999992</c:v>
                </c:pt>
                <c:pt idx="122">
                  <c:v>-9.4816151000000009</c:v>
                </c:pt>
                <c:pt idx="123">
                  <c:v>-9.5077353000000002</c:v>
                </c:pt>
                <c:pt idx="124">
                  <c:v>-9.4600238999999995</c:v>
                </c:pt>
                <c:pt idx="125">
                  <c:v>-9.5294360999999999</c:v>
                </c:pt>
                <c:pt idx="126">
                  <c:v>-9.4842023999999991</c:v>
                </c:pt>
                <c:pt idx="127">
                  <c:v>-9.4322499999999998</c:v>
                </c:pt>
                <c:pt idx="128">
                  <c:v>-9.3508282000000005</c:v>
                </c:pt>
                <c:pt idx="129">
                  <c:v>-9.3729476999999992</c:v>
                </c:pt>
                <c:pt idx="130">
                  <c:v>-9.3250703999999995</c:v>
                </c:pt>
                <c:pt idx="131">
                  <c:v>-9.3083887000000001</c:v>
                </c:pt>
                <c:pt idx="132">
                  <c:v>-9.3563498999999997</c:v>
                </c:pt>
                <c:pt idx="133">
                  <c:v>-9.3002795999999996</c:v>
                </c:pt>
                <c:pt idx="134">
                  <c:v>-9.2783517999999994</c:v>
                </c:pt>
                <c:pt idx="135">
                  <c:v>-9.3558635999999993</c:v>
                </c:pt>
                <c:pt idx="136">
                  <c:v>-9.3610562999999996</c:v>
                </c:pt>
                <c:pt idx="137">
                  <c:v>-9.3807535000000009</c:v>
                </c:pt>
                <c:pt idx="138">
                  <c:v>-9.4276733000000004</c:v>
                </c:pt>
                <c:pt idx="139">
                  <c:v>-9.4227457000000001</c:v>
                </c:pt>
                <c:pt idx="140">
                  <c:v>-9.4430771</c:v>
                </c:pt>
                <c:pt idx="141">
                  <c:v>-9.4676265999999991</c:v>
                </c:pt>
                <c:pt idx="142">
                  <c:v>-9.5791979000000005</c:v>
                </c:pt>
                <c:pt idx="143">
                  <c:v>-9.6503887000000006</c:v>
                </c:pt>
                <c:pt idx="144">
                  <c:v>-9.8437585999999992</c:v>
                </c:pt>
                <c:pt idx="145">
                  <c:v>-9.8559512999999992</c:v>
                </c:pt>
                <c:pt idx="146">
                  <c:v>-10.042158000000001</c:v>
                </c:pt>
                <c:pt idx="147">
                  <c:v>-10.354901999999999</c:v>
                </c:pt>
                <c:pt idx="148">
                  <c:v>-10.406587999999999</c:v>
                </c:pt>
                <c:pt idx="149">
                  <c:v>-10.584630000000001</c:v>
                </c:pt>
                <c:pt idx="150">
                  <c:v>-10.852541</c:v>
                </c:pt>
                <c:pt idx="151">
                  <c:v>-10.927552</c:v>
                </c:pt>
                <c:pt idx="152">
                  <c:v>-11.0227</c:v>
                </c:pt>
                <c:pt idx="153">
                  <c:v>-11.178971000000001</c:v>
                </c:pt>
                <c:pt idx="154">
                  <c:v>-11.303012000000001</c:v>
                </c:pt>
                <c:pt idx="155">
                  <c:v>-11.455303000000001</c:v>
                </c:pt>
                <c:pt idx="156">
                  <c:v>-11.716642999999999</c:v>
                </c:pt>
                <c:pt idx="157">
                  <c:v>-11.639402</c:v>
                </c:pt>
                <c:pt idx="158">
                  <c:v>-11.804379000000001</c:v>
                </c:pt>
                <c:pt idx="159">
                  <c:v>-11.824398</c:v>
                </c:pt>
                <c:pt idx="160">
                  <c:v>-11.893018</c:v>
                </c:pt>
                <c:pt idx="161">
                  <c:v>-11.89358</c:v>
                </c:pt>
                <c:pt idx="162">
                  <c:v>-11.920712</c:v>
                </c:pt>
                <c:pt idx="163">
                  <c:v>-11.810383</c:v>
                </c:pt>
                <c:pt idx="164">
                  <c:v>-11.820857999999999</c:v>
                </c:pt>
                <c:pt idx="165">
                  <c:v>-11.815125</c:v>
                </c:pt>
                <c:pt idx="166">
                  <c:v>-11.772325</c:v>
                </c:pt>
                <c:pt idx="167">
                  <c:v>-11.880523</c:v>
                </c:pt>
                <c:pt idx="168">
                  <c:v>-11.9663</c:v>
                </c:pt>
                <c:pt idx="169">
                  <c:v>-11.997059</c:v>
                </c:pt>
                <c:pt idx="170">
                  <c:v>-12.006375</c:v>
                </c:pt>
                <c:pt idx="171">
                  <c:v>-12.124176</c:v>
                </c:pt>
                <c:pt idx="172">
                  <c:v>-12.207363000000001</c:v>
                </c:pt>
                <c:pt idx="173">
                  <c:v>-12.28436</c:v>
                </c:pt>
                <c:pt idx="174">
                  <c:v>-12.486893999999999</c:v>
                </c:pt>
                <c:pt idx="175">
                  <c:v>-12.415729000000001</c:v>
                </c:pt>
                <c:pt idx="176">
                  <c:v>-12.351153</c:v>
                </c:pt>
                <c:pt idx="177">
                  <c:v>-12.426159999999999</c:v>
                </c:pt>
                <c:pt idx="178">
                  <c:v>-12.554622</c:v>
                </c:pt>
                <c:pt idx="179">
                  <c:v>-12.479698000000001</c:v>
                </c:pt>
                <c:pt idx="180">
                  <c:v>-12.443231000000001</c:v>
                </c:pt>
                <c:pt idx="181">
                  <c:v>-12.475339999999999</c:v>
                </c:pt>
                <c:pt idx="182">
                  <c:v>-12.474698</c:v>
                </c:pt>
                <c:pt idx="183">
                  <c:v>-12.548500000000001</c:v>
                </c:pt>
                <c:pt idx="184">
                  <c:v>-12.466654</c:v>
                </c:pt>
                <c:pt idx="185">
                  <c:v>-12.438281999999999</c:v>
                </c:pt>
                <c:pt idx="186">
                  <c:v>-12.440766999999999</c:v>
                </c:pt>
                <c:pt idx="187">
                  <c:v>-12.397683000000001</c:v>
                </c:pt>
                <c:pt idx="188">
                  <c:v>-12.379224000000001</c:v>
                </c:pt>
                <c:pt idx="189">
                  <c:v>-12.386094</c:v>
                </c:pt>
                <c:pt idx="190">
                  <c:v>-12.408068</c:v>
                </c:pt>
                <c:pt idx="191">
                  <c:v>-12.363576</c:v>
                </c:pt>
                <c:pt idx="192">
                  <c:v>-12.310549999999999</c:v>
                </c:pt>
                <c:pt idx="193">
                  <c:v>-12.287423</c:v>
                </c:pt>
                <c:pt idx="194">
                  <c:v>-12.422708</c:v>
                </c:pt>
                <c:pt idx="195">
                  <c:v>-12.405354000000001</c:v>
                </c:pt>
                <c:pt idx="196">
                  <c:v>-12.472568000000001</c:v>
                </c:pt>
                <c:pt idx="197">
                  <c:v>-12.567773000000001</c:v>
                </c:pt>
                <c:pt idx="198">
                  <c:v>-12.606493</c:v>
                </c:pt>
                <c:pt idx="199">
                  <c:v>-12.695214999999999</c:v>
                </c:pt>
                <c:pt idx="200">
                  <c:v>-12.816781000000001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5"/>
          <c:tx>
            <c:strRef>
              <c:f>CLvsLO!$V$2</c:f>
              <c:strCache>
                <c:ptCount val="1"/>
                <c:pt idx="0">
                  <c:v>+5 dBm</c:v>
                </c:pt>
              </c:strCache>
            </c:strRef>
          </c:tx>
          <c:spPr>
            <a:ln cap="sq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2.11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2.44</c:v>
                </c:pt>
                <c:pt idx="5">
                  <c:v>2.5499999999999998</c:v>
                </c:pt>
                <c:pt idx="6">
                  <c:v>2.66</c:v>
                </c:pt>
                <c:pt idx="7">
                  <c:v>2.77</c:v>
                </c:pt>
                <c:pt idx="8">
                  <c:v>2.88</c:v>
                </c:pt>
                <c:pt idx="9">
                  <c:v>2.99</c:v>
                </c:pt>
                <c:pt idx="10">
                  <c:v>3.1</c:v>
                </c:pt>
                <c:pt idx="11">
                  <c:v>3.21</c:v>
                </c:pt>
                <c:pt idx="12">
                  <c:v>3.32</c:v>
                </c:pt>
                <c:pt idx="13">
                  <c:v>3.43</c:v>
                </c:pt>
                <c:pt idx="14">
                  <c:v>3.54</c:v>
                </c:pt>
                <c:pt idx="15">
                  <c:v>3.65</c:v>
                </c:pt>
                <c:pt idx="16">
                  <c:v>3.76</c:v>
                </c:pt>
                <c:pt idx="17">
                  <c:v>3.87</c:v>
                </c:pt>
                <c:pt idx="18">
                  <c:v>3.98</c:v>
                </c:pt>
                <c:pt idx="19">
                  <c:v>4.09</c:v>
                </c:pt>
                <c:pt idx="20">
                  <c:v>4.2</c:v>
                </c:pt>
                <c:pt idx="21">
                  <c:v>4.3099999999999996</c:v>
                </c:pt>
                <c:pt idx="22">
                  <c:v>4.42</c:v>
                </c:pt>
                <c:pt idx="23">
                  <c:v>4.53</c:v>
                </c:pt>
                <c:pt idx="24">
                  <c:v>4.6399999999999997</c:v>
                </c:pt>
                <c:pt idx="25">
                  <c:v>4.75</c:v>
                </c:pt>
                <c:pt idx="26">
                  <c:v>4.8600000000000003</c:v>
                </c:pt>
                <c:pt idx="27">
                  <c:v>4.97</c:v>
                </c:pt>
                <c:pt idx="28">
                  <c:v>5.08</c:v>
                </c:pt>
                <c:pt idx="29">
                  <c:v>5.19</c:v>
                </c:pt>
                <c:pt idx="30">
                  <c:v>5.3</c:v>
                </c:pt>
                <c:pt idx="31">
                  <c:v>5.41</c:v>
                </c:pt>
                <c:pt idx="32">
                  <c:v>5.52</c:v>
                </c:pt>
                <c:pt idx="33">
                  <c:v>5.63</c:v>
                </c:pt>
                <c:pt idx="34">
                  <c:v>5.74</c:v>
                </c:pt>
                <c:pt idx="35">
                  <c:v>5.85</c:v>
                </c:pt>
                <c:pt idx="36">
                  <c:v>5.96</c:v>
                </c:pt>
                <c:pt idx="37">
                  <c:v>6.07</c:v>
                </c:pt>
                <c:pt idx="38">
                  <c:v>6.18</c:v>
                </c:pt>
                <c:pt idx="39">
                  <c:v>6.29</c:v>
                </c:pt>
                <c:pt idx="40">
                  <c:v>6.4</c:v>
                </c:pt>
                <c:pt idx="41">
                  <c:v>6.51</c:v>
                </c:pt>
                <c:pt idx="42">
                  <c:v>6.62</c:v>
                </c:pt>
                <c:pt idx="43">
                  <c:v>6.73</c:v>
                </c:pt>
                <c:pt idx="44">
                  <c:v>6.84</c:v>
                </c:pt>
                <c:pt idx="45">
                  <c:v>6.95</c:v>
                </c:pt>
                <c:pt idx="46">
                  <c:v>7.06</c:v>
                </c:pt>
                <c:pt idx="47">
                  <c:v>7.17</c:v>
                </c:pt>
                <c:pt idx="48">
                  <c:v>7.28</c:v>
                </c:pt>
                <c:pt idx="49">
                  <c:v>7.39</c:v>
                </c:pt>
                <c:pt idx="50">
                  <c:v>7.5</c:v>
                </c:pt>
                <c:pt idx="51">
                  <c:v>7.61</c:v>
                </c:pt>
                <c:pt idx="52">
                  <c:v>7.72</c:v>
                </c:pt>
                <c:pt idx="53">
                  <c:v>7.83</c:v>
                </c:pt>
                <c:pt idx="54">
                  <c:v>7.94</c:v>
                </c:pt>
                <c:pt idx="55">
                  <c:v>8.0500000000000007</c:v>
                </c:pt>
                <c:pt idx="56">
                  <c:v>8.16</c:v>
                </c:pt>
                <c:pt idx="57">
                  <c:v>8.27</c:v>
                </c:pt>
                <c:pt idx="58">
                  <c:v>8.3800000000000008</c:v>
                </c:pt>
                <c:pt idx="59">
                  <c:v>8.49</c:v>
                </c:pt>
                <c:pt idx="60">
                  <c:v>8.6</c:v>
                </c:pt>
                <c:pt idx="61">
                  <c:v>8.7100000000000009</c:v>
                </c:pt>
                <c:pt idx="62">
                  <c:v>8.82</c:v>
                </c:pt>
                <c:pt idx="63">
                  <c:v>8.93</c:v>
                </c:pt>
                <c:pt idx="64">
                  <c:v>9.0399999999999991</c:v>
                </c:pt>
                <c:pt idx="65">
                  <c:v>9.15</c:v>
                </c:pt>
                <c:pt idx="66">
                  <c:v>9.26</c:v>
                </c:pt>
                <c:pt idx="67">
                  <c:v>9.3699999999999992</c:v>
                </c:pt>
                <c:pt idx="68">
                  <c:v>9.48</c:v>
                </c:pt>
                <c:pt idx="69">
                  <c:v>9.59</c:v>
                </c:pt>
                <c:pt idx="70">
                  <c:v>9.6999999999999993</c:v>
                </c:pt>
                <c:pt idx="71">
                  <c:v>9.81</c:v>
                </c:pt>
                <c:pt idx="72">
                  <c:v>9.92</c:v>
                </c:pt>
                <c:pt idx="73">
                  <c:v>10.029999999999999</c:v>
                </c:pt>
                <c:pt idx="74">
                  <c:v>10.14</c:v>
                </c:pt>
                <c:pt idx="75">
                  <c:v>10.25</c:v>
                </c:pt>
                <c:pt idx="76">
                  <c:v>10.36</c:v>
                </c:pt>
                <c:pt idx="77">
                  <c:v>10.47</c:v>
                </c:pt>
                <c:pt idx="78">
                  <c:v>10.58</c:v>
                </c:pt>
                <c:pt idx="79">
                  <c:v>10.69</c:v>
                </c:pt>
                <c:pt idx="80">
                  <c:v>10.8</c:v>
                </c:pt>
                <c:pt idx="81">
                  <c:v>10.91</c:v>
                </c:pt>
                <c:pt idx="82">
                  <c:v>11.02</c:v>
                </c:pt>
                <c:pt idx="83">
                  <c:v>11.13</c:v>
                </c:pt>
                <c:pt idx="84">
                  <c:v>11.24</c:v>
                </c:pt>
                <c:pt idx="85">
                  <c:v>11.35</c:v>
                </c:pt>
                <c:pt idx="86">
                  <c:v>11.46</c:v>
                </c:pt>
                <c:pt idx="87">
                  <c:v>11.57</c:v>
                </c:pt>
                <c:pt idx="88">
                  <c:v>11.68</c:v>
                </c:pt>
                <c:pt idx="89">
                  <c:v>11.79</c:v>
                </c:pt>
                <c:pt idx="90">
                  <c:v>11.9</c:v>
                </c:pt>
                <c:pt idx="91">
                  <c:v>12.01</c:v>
                </c:pt>
                <c:pt idx="92">
                  <c:v>12.12</c:v>
                </c:pt>
                <c:pt idx="93">
                  <c:v>12.23</c:v>
                </c:pt>
                <c:pt idx="94">
                  <c:v>12.34</c:v>
                </c:pt>
                <c:pt idx="95">
                  <c:v>12.45</c:v>
                </c:pt>
                <c:pt idx="96">
                  <c:v>12.56</c:v>
                </c:pt>
                <c:pt idx="97">
                  <c:v>12.67</c:v>
                </c:pt>
                <c:pt idx="98">
                  <c:v>12.78</c:v>
                </c:pt>
                <c:pt idx="99">
                  <c:v>12.89</c:v>
                </c:pt>
                <c:pt idx="100">
                  <c:v>13</c:v>
                </c:pt>
                <c:pt idx="101">
                  <c:v>13.11</c:v>
                </c:pt>
                <c:pt idx="102">
                  <c:v>13.22</c:v>
                </c:pt>
                <c:pt idx="103">
                  <c:v>13.33</c:v>
                </c:pt>
                <c:pt idx="104">
                  <c:v>13.44</c:v>
                </c:pt>
                <c:pt idx="105">
                  <c:v>13.55</c:v>
                </c:pt>
                <c:pt idx="106">
                  <c:v>13.66</c:v>
                </c:pt>
                <c:pt idx="107">
                  <c:v>13.77</c:v>
                </c:pt>
                <c:pt idx="108">
                  <c:v>13.88</c:v>
                </c:pt>
                <c:pt idx="109">
                  <c:v>13.99</c:v>
                </c:pt>
                <c:pt idx="110">
                  <c:v>14.1</c:v>
                </c:pt>
                <c:pt idx="111">
                  <c:v>14.21</c:v>
                </c:pt>
                <c:pt idx="112">
                  <c:v>14.32</c:v>
                </c:pt>
                <c:pt idx="113">
                  <c:v>14.43</c:v>
                </c:pt>
                <c:pt idx="114">
                  <c:v>14.54</c:v>
                </c:pt>
                <c:pt idx="115">
                  <c:v>14.65</c:v>
                </c:pt>
                <c:pt idx="116">
                  <c:v>14.76</c:v>
                </c:pt>
                <c:pt idx="117">
                  <c:v>14.87</c:v>
                </c:pt>
                <c:pt idx="118">
                  <c:v>14.98</c:v>
                </c:pt>
                <c:pt idx="119">
                  <c:v>15.09</c:v>
                </c:pt>
                <c:pt idx="120">
                  <c:v>15.2</c:v>
                </c:pt>
                <c:pt idx="121">
                  <c:v>15.31</c:v>
                </c:pt>
                <c:pt idx="122">
                  <c:v>15.42</c:v>
                </c:pt>
                <c:pt idx="123">
                  <c:v>15.53</c:v>
                </c:pt>
                <c:pt idx="124">
                  <c:v>15.64</c:v>
                </c:pt>
                <c:pt idx="125">
                  <c:v>15.75</c:v>
                </c:pt>
                <c:pt idx="126">
                  <c:v>15.86</c:v>
                </c:pt>
                <c:pt idx="127">
                  <c:v>15.97</c:v>
                </c:pt>
                <c:pt idx="128">
                  <c:v>16.079999999999998</c:v>
                </c:pt>
                <c:pt idx="129">
                  <c:v>16.190000000000001</c:v>
                </c:pt>
                <c:pt idx="130">
                  <c:v>16.3</c:v>
                </c:pt>
                <c:pt idx="131">
                  <c:v>16.41</c:v>
                </c:pt>
                <c:pt idx="132">
                  <c:v>16.52</c:v>
                </c:pt>
                <c:pt idx="133">
                  <c:v>16.63</c:v>
                </c:pt>
                <c:pt idx="134">
                  <c:v>16.739999999999998</c:v>
                </c:pt>
                <c:pt idx="135">
                  <c:v>16.850000000000001</c:v>
                </c:pt>
                <c:pt idx="136">
                  <c:v>16.96</c:v>
                </c:pt>
                <c:pt idx="137">
                  <c:v>17.07</c:v>
                </c:pt>
                <c:pt idx="138">
                  <c:v>17.18</c:v>
                </c:pt>
                <c:pt idx="139">
                  <c:v>17.29</c:v>
                </c:pt>
                <c:pt idx="140">
                  <c:v>17.399999999999999</c:v>
                </c:pt>
                <c:pt idx="141">
                  <c:v>17.510000000000002</c:v>
                </c:pt>
                <c:pt idx="142">
                  <c:v>17.62</c:v>
                </c:pt>
                <c:pt idx="143">
                  <c:v>17.73</c:v>
                </c:pt>
                <c:pt idx="144">
                  <c:v>17.84</c:v>
                </c:pt>
                <c:pt idx="145">
                  <c:v>17.95</c:v>
                </c:pt>
                <c:pt idx="146">
                  <c:v>18.059999999999999</c:v>
                </c:pt>
                <c:pt idx="147">
                  <c:v>18.170000000000002</c:v>
                </c:pt>
                <c:pt idx="148">
                  <c:v>18.28</c:v>
                </c:pt>
                <c:pt idx="149">
                  <c:v>18.39</c:v>
                </c:pt>
                <c:pt idx="150">
                  <c:v>18.5</c:v>
                </c:pt>
                <c:pt idx="151">
                  <c:v>18.61</c:v>
                </c:pt>
                <c:pt idx="152">
                  <c:v>18.72</c:v>
                </c:pt>
                <c:pt idx="153">
                  <c:v>18.829999999999998</c:v>
                </c:pt>
                <c:pt idx="154">
                  <c:v>18.940000000000001</c:v>
                </c:pt>
                <c:pt idx="155">
                  <c:v>19.05</c:v>
                </c:pt>
                <c:pt idx="156">
                  <c:v>19.16</c:v>
                </c:pt>
                <c:pt idx="157">
                  <c:v>19.27</c:v>
                </c:pt>
                <c:pt idx="158">
                  <c:v>19.38</c:v>
                </c:pt>
                <c:pt idx="159">
                  <c:v>19.489999999999998</c:v>
                </c:pt>
                <c:pt idx="160">
                  <c:v>19.600000000000001</c:v>
                </c:pt>
                <c:pt idx="161">
                  <c:v>19.71</c:v>
                </c:pt>
                <c:pt idx="162">
                  <c:v>19.82</c:v>
                </c:pt>
                <c:pt idx="163">
                  <c:v>19.93</c:v>
                </c:pt>
                <c:pt idx="164">
                  <c:v>20.04</c:v>
                </c:pt>
                <c:pt idx="165">
                  <c:v>20.149999999999999</c:v>
                </c:pt>
                <c:pt idx="166">
                  <c:v>20.260000000000002</c:v>
                </c:pt>
                <c:pt idx="167">
                  <c:v>20.37</c:v>
                </c:pt>
                <c:pt idx="168">
                  <c:v>20.48</c:v>
                </c:pt>
                <c:pt idx="169">
                  <c:v>20.59</c:v>
                </c:pt>
                <c:pt idx="170">
                  <c:v>20.7</c:v>
                </c:pt>
                <c:pt idx="171">
                  <c:v>20.81</c:v>
                </c:pt>
                <c:pt idx="172">
                  <c:v>20.92</c:v>
                </c:pt>
                <c:pt idx="173">
                  <c:v>21.03</c:v>
                </c:pt>
                <c:pt idx="174">
                  <c:v>21.14</c:v>
                </c:pt>
                <c:pt idx="175">
                  <c:v>21.25</c:v>
                </c:pt>
                <c:pt idx="176">
                  <c:v>21.36</c:v>
                </c:pt>
                <c:pt idx="177">
                  <c:v>21.47</c:v>
                </c:pt>
                <c:pt idx="178">
                  <c:v>21.58</c:v>
                </c:pt>
                <c:pt idx="179">
                  <c:v>21.69</c:v>
                </c:pt>
                <c:pt idx="180">
                  <c:v>21.8</c:v>
                </c:pt>
                <c:pt idx="181">
                  <c:v>21.91</c:v>
                </c:pt>
                <c:pt idx="182">
                  <c:v>22.02</c:v>
                </c:pt>
                <c:pt idx="183">
                  <c:v>22.13</c:v>
                </c:pt>
                <c:pt idx="184">
                  <c:v>22.24</c:v>
                </c:pt>
                <c:pt idx="185">
                  <c:v>22.35</c:v>
                </c:pt>
                <c:pt idx="186">
                  <c:v>22.46</c:v>
                </c:pt>
                <c:pt idx="187">
                  <c:v>22.57</c:v>
                </c:pt>
                <c:pt idx="188">
                  <c:v>22.68</c:v>
                </c:pt>
                <c:pt idx="189">
                  <c:v>22.79</c:v>
                </c:pt>
                <c:pt idx="190">
                  <c:v>22.9</c:v>
                </c:pt>
                <c:pt idx="191">
                  <c:v>23.01</c:v>
                </c:pt>
                <c:pt idx="192">
                  <c:v>23.12</c:v>
                </c:pt>
                <c:pt idx="193">
                  <c:v>23.23</c:v>
                </c:pt>
                <c:pt idx="194">
                  <c:v>23.34</c:v>
                </c:pt>
                <c:pt idx="195">
                  <c:v>23.45</c:v>
                </c:pt>
                <c:pt idx="196">
                  <c:v>23.56</c:v>
                </c:pt>
                <c:pt idx="197">
                  <c:v>23.67</c:v>
                </c:pt>
                <c:pt idx="198">
                  <c:v>23.78</c:v>
                </c:pt>
                <c:pt idx="199">
                  <c:v>23.89</c:v>
                </c:pt>
                <c:pt idx="200">
                  <c:v>24</c:v>
                </c:pt>
              </c:numCache>
            </c:numRef>
          </c:xVal>
          <c:yVal>
            <c:numRef>
              <c:f>CLvsLO!$V$5:$V$205</c:f>
              <c:numCache>
                <c:formatCode>General</c:formatCode>
                <c:ptCount val="201"/>
                <c:pt idx="0">
                  <c:v>-16.598806</c:v>
                </c:pt>
                <c:pt idx="1">
                  <c:v>-16.545465</c:v>
                </c:pt>
                <c:pt idx="2">
                  <c:v>-16.159797999999999</c:v>
                </c:pt>
                <c:pt idx="3">
                  <c:v>-15.78119</c:v>
                </c:pt>
                <c:pt idx="4">
                  <c:v>-15.368945</c:v>
                </c:pt>
                <c:pt idx="5">
                  <c:v>-14.886424</c:v>
                </c:pt>
                <c:pt idx="6">
                  <c:v>-14.484211999999999</c:v>
                </c:pt>
                <c:pt idx="7">
                  <c:v>-13.800973000000001</c:v>
                </c:pt>
                <c:pt idx="8">
                  <c:v>-13.195779</c:v>
                </c:pt>
                <c:pt idx="9">
                  <c:v>-12.610079000000001</c:v>
                </c:pt>
                <c:pt idx="10">
                  <c:v>-12.032672</c:v>
                </c:pt>
                <c:pt idx="11">
                  <c:v>-11.546556000000001</c:v>
                </c:pt>
                <c:pt idx="12">
                  <c:v>-10.884338</c:v>
                </c:pt>
                <c:pt idx="13">
                  <c:v>-10.264037</c:v>
                </c:pt>
                <c:pt idx="14">
                  <c:v>-9.7426405000000003</c:v>
                </c:pt>
                <c:pt idx="15">
                  <c:v>-9.3780421999999994</c:v>
                </c:pt>
                <c:pt idx="16">
                  <c:v>-9.0641584000000002</c:v>
                </c:pt>
                <c:pt idx="17">
                  <c:v>-8.7802018999999998</c:v>
                </c:pt>
                <c:pt idx="18">
                  <c:v>-8.4678658999999996</c:v>
                </c:pt>
                <c:pt idx="19">
                  <c:v>-8.2109193999999999</c:v>
                </c:pt>
                <c:pt idx="20">
                  <c:v>-8.0524863999999994</c:v>
                </c:pt>
                <c:pt idx="21">
                  <c:v>-7.9209566000000002</c:v>
                </c:pt>
                <c:pt idx="22">
                  <c:v>-7.8409076000000004</c:v>
                </c:pt>
                <c:pt idx="23">
                  <c:v>-7.7513185</c:v>
                </c:pt>
                <c:pt idx="24">
                  <c:v>-7.7264470999999997</c:v>
                </c:pt>
                <c:pt idx="25">
                  <c:v>-7.7225542000000003</c:v>
                </c:pt>
                <c:pt idx="26">
                  <c:v>-7.7332330000000002</c:v>
                </c:pt>
                <c:pt idx="27">
                  <c:v>-7.7539110000000004</c:v>
                </c:pt>
                <c:pt idx="28">
                  <c:v>-7.8305135000000003</c:v>
                </c:pt>
                <c:pt idx="29">
                  <c:v>-7.9548392000000003</c:v>
                </c:pt>
                <c:pt idx="30">
                  <c:v>-8.0500717000000002</c:v>
                </c:pt>
                <c:pt idx="31">
                  <c:v>-8.1303453000000001</c:v>
                </c:pt>
                <c:pt idx="32">
                  <c:v>-8.1831368999999992</c:v>
                </c:pt>
                <c:pt idx="33">
                  <c:v>-8.2356577000000009</c:v>
                </c:pt>
                <c:pt idx="34">
                  <c:v>-8.2703217999999996</c:v>
                </c:pt>
                <c:pt idx="35">
                  <c:v>-8.3032494000000003</c:v>
                </c:pt>
                <c:pt idx="36">
                  <c:v>-8.3343410000000002</c:v>
                </c:pt>
                <c:pt idx="37">
                  <c:v>-8.3713187999999992</c:v>
                </c:pt>
                <c:pt idx="38">
                  <c:v>-8.3829230999999993</c:v>
                </c:pt>
                <c:pt idx="39">
                  <c:v>-8.4050025999999995</c:v>
                </c:pt>
                <c:pt idx="40">
                  <c:v>-8.4338007000000008</c:v>
                </c:pt>
                <c:pt idx="41">
                  <c:v>-8.4818449000000005</c:v>
                </c:pt>
                <c:pt idx="42">
                  <c:v>-8.5169058</c:v>
                </c:pt>
                <c:pt idx="43">
                  <c:v>-8.5366516000000008</c:v>
                </c:pt>
                <c:pt idx="44">
                  <c:v>-8.5710478000000005</c:v>
                </c:pt>
                <c:pt idx="45">
                  <c:v>-8.5943059999999996</c:v>
                </c:pt>
                <c:pt idx="46">
                  <c:v>-8.6163091999999999</c:v>
                </c:pt>
                <c:pt idx="47">
                  <c:v>-8.6079483000000003</c:v>
                </c:pt>
                <c:pt idx="48">
                  <c:v>-8.6253033000000006</c:v>
                </c:pt>
                <c:pt idx="49">
                  <c:v>-8.6422491000000008</c:v>
                </c:pt>
                <c:pt idx="50">
                  <c:v>-8.6649036000000006</c:v>
                </c:pt>
                <c:pt idx="51">
                  <c:v>-8.7050104000000008</c:v>
                </c:pt>
                <c:pt idx="52">
                  <c:v>-8.7433309999999995</c:v>
                </c:pt>
                <c:pt idx="53">
                  <c:v>-8.8074799000000006</c:v>
                </c:pt>
                <c:pt idx="54">
                  <c:v>-8.8686275000000006</c:v>
                </c:pt>
                <c:pt idx="55">
                  <c:v>-8.9792375999999994</c:v>
                </c:pt>
                <c:pt idx="56">
                  <c:v>-9.0917559000000008</c:v>
                </c:pt>
                <c:pt idx="57">
                  <c:v>-9.1671514999999992</c:v>
                </c:pt>
                <c:pt idx="58">
                  <c:v>-9.2213182000000007</c:v>
                </c:pt>
                <c:pt idx="59">
                  <c:v>-9.2774525000000008</c:v>
                </c:pt>
                <c:pt idx="60">
                  <c:v>-9.3254146999999996</c:v>
                </c:pt>
                <c:pt idx="61">
                  <c:v>-9.3199930000000002</c:v>
                </c:pt>
                <c:pt idx="62">
                  <c:v>-9.2650146000000007</c:v>
                </c:pt>
                <c:pt idx="63">
                  <c:v>-9.2133341000000009</c:v>
                </c:pt>
                <c:pt idx="64">
                  <c:v>-9.1753005999999999</c:v>
                </c:pt>
                <c:pt idx="65">
                  <c:v>-9.1410646</c:v>
                </c:pt>
                <c:pt idx="66">
                  <c:v>-9.1067237999999993</c:v>
                </c:pt>
                <c:pt idx="67">
                  <c:v>-9.0795317000000004</c:v>
                </c:pt>
                <c:pt idx="68">
                  <c:v>-9.0467463000000006</c:v>
                </c:pt>
                <c:pt idx="69">
                  <c:v>-9.0085087000000001</c:v>
                </c:pt>
                <c:pt idx="70">
                  <c:v>-8.9490738000000007</c:v>
                </c:pt>
                <c:pt idx="71">
                  <c:v>-8.9225387999999999</c:v>
                </c:pt>
                <c:pt idx="72">
                  <c:v>-8.8935832999999995</c:v>
                </c:pt>
                <c:pt idx="73">
                  <c:v>-8.8647156000000003</c:v>
                </c:pt>
                <c:pt idx="74">
                  <c:v>-8.8114004000000001</c:v>
                </c:pt>
                <c:pt idx="75">
                  <c:v>-8.7585219999999993</c:v>
                </c:pt>
                <c:pt idx="76">
                  <c:v>-8.7103824999999997</c:v>
                </c:pt>
                <c:pt idx="77">
                  <c:v>-8.6609268000000004</c:v>
                </c:pt>
                <c:pt idx="78">
                  <c:v>-8.6422129000000005</c:v>
                </c:pt>
                <c:pt idx="79">
                  <c:v>-8.6236601000000004</c:v>
                </c:pt>
                <c:pt idx="80">
                  <c:v>-8.6197443000000007</c:v>
                </c:pt>
                <c:pt idx="81">
                  <c:v>-8.5950650999999993</c:v>
                </c:pt>
                <c:pt idx="82">
                  <c:v>-8.5702666999999995</c:v>
                </c:pt>
                <c:pt idx="83">
                  <c:v>-8.5443382000000003</c:v>
                </c:pt>
                <c:pt idx="84">
                  <c:v>-8.5244665000000008</c:v>
                </c:pt>
                <c:pt idx="85">
                  <c:v>-8.5243701999999999</c:v>
                </c:pt>
                <c:pt idx="86">
                  <c:v>-8.5284147000000008</c:v>
                </c:pt>
                <c:pt idx="87">
                  <c:v>-8.5376653999999998</c:v>
                </c:pt>
                <c:pt idx="88">
                  <c:v>-8.5534228999999993</c:v>
                </c:pt>
                <c:pt idx="89">
                  <c:v>-8.5738420000000009</c:v>
                </c:pt>
                <c:pt idx="90">
                  <c:v>-8.6257038000000001</c:v>
                </c:pt>
                <c:pt idx="91">
                  <c:v>-8.6668681999999997</c:v>
                </c:pt>
                <c:pt idx="92">
                  <c:v>-8.7237749000000004</c:v>
                </c:pt>
                <c:pt idx="93">
                  <c:v>-8.7778931</c:v>
                </c:pt>
                <c:pt idx="94">
                  <c:v>-8.8647069999999992</c:v>
                </c:pt>
                <c:pt idx="95">
                  <c:v>-8.9255055999999993</c:v>
                </c:pt>
                <c:pt idx="96">
                  <c:v>-8.9831295000000004</c:v>
                </c:pt>
                <c:pt idx="97">
                  <c:v>-8.9969815999999998</c:v>
                </c:pt>
                <c:pt idx="98">
                  <c:v>-9.0318021999999996</c:v>
                </c:pt>
                <c:pt idx="99">
                  <c:v>-9.0122432999999997</c:v>
                </c:pt>
                <c:pt idx="100">
                  <c:v>-9.0272932000000008</c:v>
                </c:pt>
                <c:pt idx="101">
                  <c:v>-9.0231484999999996</c:v>
                </c:pt>
                <c:pt idx="102">
                  <c:v>-9.0680656000000006</c:v>
                </c:pt>
                <c:pt idx="103">
                  <c:v>-9.0798302</c:v>
                </c:pt>
                <c:pt idx="104">
                  <c:v>-9.1077843000000005</c:v>
                </c:pt>
                <c:pt idx="105">
                  <c:v>-9.1146326000000002</c:v>
                </c:pt>
                <c:pt idx="106">
                  <c:v>-9.1498404000000004</c:v>
                </c:pt>
                <c:pt idx="107">
                  <c:v>-9.1760415999999996</c:v>
                </c:pt>
                <c:pt idx="108">
                  <c:v>-9.2318572999999997</c:v>
                </c:pt>
                <c:pt idx="109">
                  <c:v>-9.2754402000000002</c:v>
                </c:pt>
                <c:pt idx="110">
                  <c:v>-9.3446540999999996</c:v>
                </c:pt>
                <c:pt idx="111">
                  <c:v>-9.3935355999999999</c:v>
                </c:pt>
                <c:pt idx="112">
                  <c:v>-9.4494781000000003</c:v>
                </c:pt>
                <c:pt idx="113">
                  <c:v>-9.5103606999999997</c:v>
                </c:pt>
                <c:pt idx="114">
                  <c:v>-9.5662251000000005</c:v>
                </c:pt>
                <c:pt idx="115">
                  <c:v>-9.6083745999999994</c:v>
                </c:pt>
                <c:pt idx="116">
                  <c:v>-9.6206178999999992</c:v>
                </c:pt>
                <c:pt idx="117">
                  <c:v>-9.6531181000000004</c:v>
                </c:pt>
                <c:pt idx="118">
                  <c:v>-9.6711110999999992</c:v>
                </c:pt>
                <c:pt idx="119">
                  <c:v>-9.6636152000000006</c:v>
                </c:pt>
                <c:pt idx="120">
                  <c:v>-9.6332035000000005</c:v>
                </c:pt>
                <c:pt idx="121">
                  <c:v>-9.6088438000000007</c:v>
                </c:pt>
                <c:pt idx="122">
                  <c:v>-9.6080360000000002</c:v>
                </c:pt>
                <c:pt idx="123">
                  <c:v>-9.5852126999999996</c:v>
                </c:pt>
                <c:pt idx="124">
                  <c:v>-9.5851544999999998</c:v>
                </c:pt>
                <c:pt idx="125">
                  <c:v>-9.5619755000000008</c:v>
                </c:pt>
                <c:pt idx="126">
                  <c:v>-9.5452689999999993</c:v>
                </c:pt>
                <c:pt idx="127">
                  <c:v>-9.4770783999999999</c:v>
                </c:pt>
                <c:pt idx="128">
                  <c:v>-9.4261589000000008</c:v>
                </c:pt>
                <c:pt idx="129">
                  <c:v>-9.3794336000000005</c:v>
                </c:pt>
                <c:pt idx="130">
                  <c:v>-9.3528938000000004</c:v>
                </c:pt>
                <c:pt idx="131">
                  <c:v>-9.3418579000000008</c:v>
                </c:pt>
                <c:pt idx="132">
                  <c:v>-9.3307027999999992</c:v>
                </c:pt>
                <c:pt idx="133">
                  <c:v>-9.3092793999999994</c:v>
                </c:pt>
                <c:pt idx="134">
                  <c:v>-9.2842845999999994</c:v>
                </c:pt>
                <c:pt idx="135">
                  <c:v>-9.2734976000000007</c:v>
                </c:pt>
                <c:pt idx="136">
                  <c:v>-9.2849149999999998</c:v>
                </c:pt>
                <c:pt idx="137">
                  <c:v>-9.2922411</c:v>
                </c:pt>
                <c:pt idx="138">
                  <c:v>-9.2915773000000002</c:v>
                </c:pt>
                <c:pt idx="139">
                  <c:v>-9.2836961999999996</c:v>
                </c:pt>
                <c:pt idx="140">
                  <c:v>-9.2883768</c:v>
                </c:pt>
                <c:pt idx="141">
                  <c:v>-9.2995509999999992</c:v>
                </c:pt>
                <c:pt idx="142">
                  <c:v>-9.3322438999999999</c:v>
                </c:pt>
                <c:pt idx="143">
                  <c:v>-9.3540601999999993</c:v>
                </c:pt>
                <c:pt idx="144">
                  <c:v>-9.3962392999999995</c:v>
                </c:pt>
                <c:pt idx="145">
                  <c:v>-9.4522742999999991</c:v>
                </c:pt>
                <c:pt idx="146">
                  <c:v>-9.5282288000000008</c:v>
                </c:pt>
                <c:pt idx="147">
                  <c:v>-9.6143599000000002</c:v>
                </c:pt>
                <c:pt idx="148">
                  <c:v>-9.7023334999999999</c:v>
                </c:pt>
                <c:pt idx="149">
                  <c:v>-9.7963284999999996</c:v>
                </c:pt>
                <c:pt idx="150">
                  <c:v>-9.8811807999999992</c:v>
                </c:pt>
                <c:pt idx="151">
                  <c:v>-9.9535809000000004</c:v>
                </c:pt>
                <c:pt idx="152">
                  <c:v>-10.012556</c:v>
                </c:pt>
                <c:pt idx="153">
                  <c:v>-10.085473</c:v>
                </c:pt>
                <c:pt idx="154">
                  <c:v>-10.169661</c:v>
                </c:pt>
                <c:pt idx="155">
                  <c:v>-10.275651999999999</c:v>
                </c:pt>
                <c:pt idx="156">
                  <c:v>-10.362375999999999</c:v>
                </c:pt>
                <c:pt idx="157">
                  <c:v>-10.451586000000001</c:v>
                </c:pt>
                <c:pt idx="158">
                  <c:v>-10.52248</c:v>
                </c:pt>
                <c:pt idx="159">
                  <c:v>-10.595477000000001</c:v>
                </c:pt>
                <c:pt idx="160">
                  <c:v>-10.676765</c:v>
                </c:pt>
                <c:pt idx="161">
                  <c:v>-10.793215</c:v>
                </c:pt>
                <c:pt idx="162">
                  <c:v>-10.904680000000001</c:v>
                </c:pt>
                <c:pt idx="163">
                  <c:v>-11.016742000000001</c:v>
                </c:pt>
                <c:pt idx="164">
                  <c:v>-11.099202</c:v>
                </c:pt>
                <c:pt idx="165">
                  <c:v>-11.191715</c:v>
                </c:pt>
                <c:pt idx="166">
                  <c:v>-11.261381</c:v>
                </c:pt>
                <c:pt idx="167">
                  <c:v>-11.33727</c:v>
                </c:pt>
                <c:pt idx="168">
                  <c:v>-11.442148</c:v>
                </c:pt>
                <c:pt idx="169">
                  <c:v>-11.503225</c:v>
                </c:pt>
                <c:pt idx="170">
                  <c:v>-11.578303999999999</c:v>
                </c:pt>
                <c:pt idx="171">
                  <c:v>-11.614698000000001</c:v>
                </c:pt>
                <c:pt idx="172">
                  <c:v>-11.734711000000001</c:v>
                </c:pt>
                <c:pt idx="173">
                  <c:v>-11.851815999999999</c:v>
                </c:pt>
                <c:pt idx="174">
                  <c:v>-11.935809000000001</c:v>
                </c:pt>
                <c:pt idx="175">
                  <c:v>-11.964333999999999</c:v>
                </c:pt>
                <c:pt idx="176">
                  <c:v>-11.957305</c:v>
                </c:pt>
                <c:pt idx="177">
                  <c:v>-12.023701000000001</c:v>
                </c:pt>
                <c:pt idx="178">
                  <c:v>-12.062037</c:v>
                </c:pt>
                <c:pt idx="179">
                  <c:v>-12.081089</c:v>
                </c:pt>
                <c:pt idx="180">
                  <c:v>-12.048923</c:v>
                </c:pt>
                <c:pt idx="181">
                  <c:v>-12.060093</c:v>
                </c:pt>
                <c:pt idx="182">
                  <c:v>-12.130983000000001</c:v>
                </c:pt>
                <c:pt idx="183">
                  <c:v>-12.166069999999999</c:v>
                </c:pt>
                <c:pt idx="184">
                  <c:v>-12.189351</c:v>
                </c:pt>
                <c:pt idx="185">
                  <c:v>-12.205724</c:v>
                </c:pt>
                <c:pt idx="186">
                  <c:v>-12.244958</c:v>
                </c:pt>
                <c:pt idx="187">
                  <c:v>-12.292555999999999</c:v>
                </c:pt>
                <c:pt idx="188">
                  <c:v>-12.283504000000001</c:v>
                </c:pt>
                <c:pt idx="189">
                  <c:v>-12.306357999999999</c:v>
                </c:pt>
                <c:pt idx="190">
                  <c:v>-12.324476000000001</c:v>
                </c:pt>
                <c:pt idx="191">
                  <c:v>-12.341338</c:v>
                </c:pt>
                <c:pt idx="192">
                  <c:v>-12.320043</c:v>
                </c:pt>
                <c:pt idx="193">
                  <c:v>-12.334830999999999</c:v>
                </c:pt>
                <c:pt idx="194">
                  <c:v>-12.351668999999999</c:v>
                </c:pt>
                <c:pt idx="195">
                  <c:v>-12.423994</c:v>
                </c:pt>
                <c:pt idx="196">
                  <c:v>-12.509036999999999</c:v>
                </c:pt>
                <c:pt idx="197">
                  <c:v>-12.593249</c:v>
                </c:pt>
                <c:pt idx="198">
                  <c:v>-12.692734</c:v>
                </c:pt>
                <c:pt idx="199">
                  <c:v>-12.765637</c:v>
                </c:pt>
                <c:pt idx="200">
                  <c:v>-12.848007000000001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CLvsLO!$Q$2</c15:sqref>
                        </c15:formulaRef>
                      </c:ext>
                    </c:extLst>
                    <c:strCache>
                      <c:ptCount val="1"/>
                      <c:pt idx="0">
                        <c:v>+15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-15.377961000000001</c:v>
                      </c:pt>
                      <c:pt idx="1">
                        <c:v>-15.168469999999999</c:v>
                      </c:pt>
                      <c:pt idx="2">
                        <c:v>-14.850363</c:v>
                      </c:pt>
                      <c:pt idx="3">
                        <c:v>-14.444224999999999</c:v>
                      </c:pt>
                      <c:pt idx="4">
                        <c:v>-13.980653999999999</c:v>
                      </c:pt>
                      <c:pt idx="5">
                        <c:v>-13.473398</c:v>
                      </c:pt>
                      <c:pt idx="6">
                        <c:v>-12.941675999999999</c:v>
                      </c:pt>
                      <c:pt idx="7">
                        <c:v>-12.418386</c:v>
                      </c:pt>
                      <c:pt idx="8">
                        <c:v>-11.803781000000001</c:v>
                      </c:pt>
                      <c:pt idx="9">
                        <c:v>-11.315187</c:v>
                      </c:pt>
                      <c:pt idx="10">
                        <c:v>-10.838561</c:v>
                      </c:pt>
                      <c:pt idx="11">
                        <c:v>-10.382973</c:v>
                      </c:pt>
                      <c:pt idx="12">
                        <c:v>-9.9522771999999993</c:v>
                      </c:pt>
                      <c:pt idx="13">
                        <c:v>-9.6356421000000001</c:v>
                      </c:pt>
                      <c:pt idx="14">
                        <c:v>-9.2509622999999994</c:v>
                      </c:pt>
                      <c:pt idx="15">
                        <c:v>-8.8889026999999992</c:v>
                      </c:pt>
                      <c:pt idx="16">
                        <c:v>-8.568327</c:v>
                      </c:pt>
                      <c:pt idx="17">
                        <c:v>-8.2842751000000003</c:v>
                      </c:pt>
                      <c:pt idx="18">
                        <c:v>-8.0232314999999996</c:v>
                      </c:pt>
                      <c:pt idx="19">
                        <c:v>-7.8066788000000003</c:v>
                      </c:pt>
                      <c:pt idx="20">
                        <c:v>-7.6275310999999997</c:v>
                      </c:pt>
                      <c:pt idx="21">
                        <c:v>-7.4920979000000001</c:v>
                      </c:pt>
                      <c:pt idx="22">
                        <c:v>-7.3867158999999996</c:v>
                      </c:pt>
                      <c:pt idx="23">
                        <c:v>-7.3311038000000002</c:v>
                      </c:pt>
                      <c:pt idx="24">
                        <c:v>-7.3030863000000004</c:v>
                      </c:pt>
                      <c:pt idx="25">
                        <c:v>-7.3018764999999997</c:v>
                      </c:pt>
                      <c:pt idx="26">
                        <c:v>-7.3353190000000001</c:v>
                      </c:pt>
                      <c:pt idx="27">
                        <c:v>-7.3939009000000002</c:v>
                      </c:pt>
                      <c:pt idx="28">
                        <c:v>-7.4748720999999998</c:v>
                      </c:pt>
                      <c:pt idx="29">
                        <c:v>-7.5662012000000001</c:v>
                      </c:pt>
                      <c:pt idx="30">
                        <c:v>-7.6956791999999998</c:v>
                      </c:pt>
                      <c:pt idx="31">
                        <c:v>-7.8239422000000003</c:v>
                      </c:pt>
                      <c:pt idx="32">
                        <c:v>-7.9527698000000004</c:v>
                      </c:pt>
                      <c:pt idx="33">
                        <c:v>-8.0614538000000007</c:v>
                      </c:pt>
                      <c:pt idx="34">
                        <c:v>-8.1786508999999992</c:v>
                      </c:pt>
                      <c:pt idx="35">
                        <c:v>-8.2660254999999996</c:v>
                      </c:pt>
                      <c:pt idx="36">
                        <c:v>-8.3328199000000005</c:v>
                      </c:pt>
                      <c:pt idx="37">
                        <c:v>-8.3898840000000003</c:v>
                      </c:pt>
                      <c:pt idx="38">
                        <c:v>-8.4512900999999996</c:v>
                      </c:pt>
                      <c:pt idx="39">
                        <c:v>-8.5005684000000006</c:v>
                      </c:pt>
                      <c:pt idx="40">
                        <c:v>-8.5387258999999993</c:v>
                      </c:pt>
                      <c:pt idx="41">
                        <c:v>-8.5790167000000004</c:v>
                      </c:pt>
                      <c:pt idx="42">
                        <c:v>-8.6124182000000005</c:v>
                      </c:pt>
                      <c:pt idx="43">
                        <c:v>-8.6267776000000005</c:v>
                      </c:pt>
                      <c:pt idx="44">
                        <c:v>-8.6254187000000009</c:v>
                      </c:pt>
                      <c:pt idx="45">
                        <c:v>-8.6358004000000008</c:v>
                      </c:pt>
                      <c:pt idx="46">
                        <c:v>-8.6057395999999997</c:v>
                      </c:pt>
                      <c:pt idx="47">
                        <c:v>-8.5643338999999994</c:v>
                      </c:pt>
                      <c:pt idx="48">
                        <c:v>-8.5192089000000006</c:v>
                      </c:pt>
                      <c:pt idx="49">
                        <c:v>-8.4786757999999995</c:v>
                      </c:pt>
                      <c:pt idx="50">
                        <c:v>-8.4266977000000001</c:v>
                      </c:pt>
                      <c:pt idx="51">
                        <c:v>-8.4044255999999997</c:v>
                      </c:pt>
                      <c:pt idx="52">
                        <c:v>-8.4110460000000007</c:v>
                      </c:pt>
                      <c:pt idx="53">
                        <c:v>-8.4415873999999995</c:v>
                      </c:pt>
                      <c:pt idx="54">
                        <c:v>-8.4920197000000002</c:v>
                      </c:pt>
                      <c:pt idx="55">
                        <c:v>-8.5593395000000001</c:v>
                      </c:pt>
                      <c:pt idx="56">
                        <c:v>-8.6478518999999991</c:v>
                      </c:pt>
                      <c:pt idx="57">
                        <c:v>-8.7410850999999994</c:v>
                      </c:pt>
                      <c:pt idx="58">
                        <c:v>-8.8339291000000006</c:v>
                      </c:pt>
                      <c:pt idx="59">
                        <c:v>-8.9129676999999994</c:v>
                      </c:pt>
                      <c:pt idx="60">
                        <c:v>-8.9882630999999993</c:v>
                      </c:pt>
                      <c:pt idx="61">
                        <c:v>-9.0480803999999999</c:v>
                      </c:pt>
                      <c:pt idx="62">
                        <c:v>-9.0777712000000008</c:v>
                      </c:pt>
                      <c:pt idx="63">
                        <c:v>-9.0857334000000005</c:v>
                      </c:pt>
                      <c:pt idx="64">
                        <c:v>-9.0861815999999997</c:v>
                      </c:pt>
                      <c:pt idx="65">
                        <c:v>-9.0649376000000004</c:v>
                      </c:pt>
                      <c:pt idx="66">
                        <c:v>-9.0186814999999996</c:v>
                      </c:pt>
                      <c:pt idx="67">
                        <c:v>-8.9634342</c:v>
                      </c:pt>
                      <c:pt idx="68">
                        <c:v>-8.9168415000000003</c:v>
                      </c:pt>
                      <c:pt idx="69">
                        <c:v>-8.8703412999999998</c:v>
                      </c:pt>
                      <c:pt idx="70">
                        <c:v>-8.8228139999999993</c:v>
                      </c:pt>
                      <c:pt idx="71">
                        <c:v>-8.8087081999999999</c:v>
                      </c:pt>
                      <c:pt idx="72">
                        <c:v>-8.8164501000000008</c:v>
                      </c:pt>
                      <c:pt idx="73">
                        <c:v>-8.8295002</c:v>
                      </c:pt>
                      <c:pt idx="74">
                        <c:v>-8.8215798999999997</c:v>
                      </c:pt>
                      <c:pt idx="75">
                        <c:v>-8.8549851999999998</c:v>
                      </c:pt>
                      <c:pt idx="76">
                        <c:v>-8.8919773000000006</c:v>
                      </c:pt>
                      <c:pt idx="77">
                        <c:v>-8.9233855999999996</c:v>
                      </c:pt>
                      <c:pt idx="78">
                        <c:v>-8.9225625999999991</c:v>
                      </c:pt>
                      <c:pt idx="79">
                        <c:v>-8.9582539000000008</c:v>
                      </c:pt>
                      <c:pt idx="80">
                        <c:v>-8.9513245000000001</c:v>
                      </c:pt>
                      <c:pt idx="81">
                        <c:v>-8.9248294999999995</c:v>
                      </c:pt>
                      <c:pt idx="82">
                        <c:v>-8.8751230000000003</c:v>
                      </c:pt>
                      <c:pt idx="83">
                        <c:v>-8.8532066</c:v>
                      </c:pt>
                      <c:pt idx="84">
                        <c:v>-8.7991647999999998</c:v>
                      </c:pt>
                      <c:pt idx="85">
                        <c:v>-8.7541350999999992</c:v>
                      </c:pt>
                      <c:pt idx="86">
                        <c:v>-8.7068957999999999</c:v>
                      </c:pt>
                      <c:pt idx="87">
                        <c:v>-8.6858597</c:v>
                      </c:pt>
                      <c:pt idx="88">
                        <c:v>-8.6593990000000005</c:v>
                      </c:pt>
                      <c:pt idx="89">
                        <c:v>-8.6501894000000004</c:v>
                      </c:pt>
                      <c:pt idx="90">
                        <c:v>-8.6380795999999993</c:v>
                      </c:pt>
                      <c:pt idx="91">
                        <c:v>-8.6414614000000007</c:v>
                      </c:pt>
                      <c:pt idx="92">
                        <c:v>-8.6472987999999997</c:v>
                      </c:pt>
                      <c:pt idx="93">
                        <c:v>-8.681241</c:v>
                      </c:pt>
                      <c:pt idx="94">
                        <c:v>-8.7302093999999997</c:v>
                      </c:pt>
                      <c:pt idx="95">
                        <c:v>-8.8474102000000006</c:v>
                      </c:pt>
                      <c:pt idx="96">
                        <c:v>-8.9649429000000005</c:v>
                      </c:pt>
                      <c:pt idx="97">
                        <c:v>-9.1350794000000004</c:v>
                      </c:pt>
                      <c:pt idx="98">
                        <c:v>-9.2516327</c:v>
                      </c:pt>
                      <c:pt idx="99">
                        <c:v>-9.3801184000000006</c:v>
                      </c:pt>
                      <c:pt idx="100">
                        <c:v>-9.4283637999999996</c:v>
                      </c:pt>
                      <c:pt idx="101">
                        <c:v>-9.5017233000000001</c:v>
                      </c:pt>
                      <c:pt idx="102">
                        <c:v>-9.5489301999999991</c:v>
                      </c:pt>
                      <c:pt idx="103">
                        <c:v>-9.7235555999999992</c:v>
                      </c:pt>
                      <c:pt idx="104">
                        <c:v>-9.9317951000000004</c:v>
                      </c:pt>
                      <c:pt idx="105">
                        <c:v>-10.255083000000001</c:v>
                      </c:pt>
                      <c:pt idx="106">
                        <c:v>-10.572804</c:v>
                      </c:pt>
                      <c:pt idx="107">
                        <c:v>-10.915352</c:v>
                      </c:pt>
                      <c:pt idx="108">
                        <c:v>-11.229506000000001</c:v>
                      </c:pt>
                      <c:pt idx="109">
                        <c:v>-11.572606</c:v>
                      </c:pt>
                      <c:pt idx="110">
                        <c:v>-11.743428</c:v>
                      </c:pt>
                      <c:pt idx="111">
                        <c:v>-11.966388</c:v>
                      </c:pt>
                      <c:pt idx="112">
                        <c:v>-12.107303</c:v>
                      </c:pt>
                      <c:pt idx="113">
                        <c:v>-12.164225</c:v>
                      </c:pt>
                      <c:pt idx="114">
                        <c:v>-12.104006</c:v>
                      </c:pt>
                      <c:pt idx="115">
                        <c:v>-12.129292</c:v>
                      </c:pt>
                      <c:pt idx="116">
                        <c:v>-12.076501</c:v>
                      </c:pt>
                      <c:pt idx="117">
                        <c:v>-12.048227000000001</c:v>
                      </c:pt>
                      <c:pt idx="118">
                        <c:v>-12.023937999999999</c:v>
                      </c:pt>
                      <c:pt idx="119">
                        <c:v>-12.011646000000001</c:v>
                      </c:pt>
                      <c:pt idx="120">
                        <c:v>-11.996332000000001</c:v>
                      </c:pt>
                      <c:pt idx="121">
                        <c:v>-11.936532</c:v>
                      </c:pt>
                      <c:pt idx="122">
                        <c:v>-11.868085000000001</c:v>
                      </c:pt>
                      <c:pt idx="123">
                        <c:v>-11.729499000000001</c:v>
                      </c:pt>
                      <c:pt idx="124">
                        <c:v>-11.58625</c:v>
                      </c:pt>
                      <c:pt idx="125">
                        <c:v>-11.44267</c:v>
                      </c:pt>
                      <c:pt idx="126">
                        <c:v>-11.374917</c:v>
                      </c:pt>
                      <c:pt idx="127">
                        <c:v>-11.304185</c:v>
                      </c:pt>
                      <c:pt idx="128">
                        <c:v>-11.324714</c:v>
                      </c:pt>
                      <c:pt idx="129">
                        <c:v>-11.360703000000001</c:v>
                      </c:pt>
                      <c:pt idx="130">
                        <c:v>-11.372355000000001</c:v>
                      </c:pt>
                      <c:pt idx="131">
                        <c:v>-11.353261</c:v>
                      </c:pt>
                      <c:pt idx="132">
                        <c:v>-11.327232</c:v>
                      </c:pt>
                      <c:pt idx="133">
                        <c:v>-11.271551000000001</c:v>
                      </c:pt>
                      <c:pt idx="134">
                        <c:v>-11.187428000000001</c:v>
                      </c:pt>
                      <c:pt idx="135">
                        <c:v>-11.109247999999999</c:v>
                      </c:pt>
                      <c:pt idx="136">
                        <c:v>-11.015195</c:v>
                      </c:pt>
                      <c:pt idx="137">
                        <c:v>-10.952895</c:v>
                      </c:pt>
                      <c:pt idx="138">
                        <c:v>-10.936302</c:v>
                      </c:pt>
                      <c:pt idx="139">
                        <c:v>-10.941174999999999</c:v>
                      </c:pt>
                      <c:pt idx="140">
                        <c:v>-10.977021000000001</c:v>
                      </c:pt>
                      <c:pt idx="141">
                        <c:v>-11.050466999999999</c:v>
                      </c:pt>
                      <c:pt idx="142">
                        <c:v>-11.132168</c:v>
                      </c:pt>
                      <c:pt idx="143">
                        <c:v>-11.176399999999999</c:v>
                      </c:pt>
                      <c:pt idx="144">
                        <c:v>-11.252096999999999</c:v>
                      </c:pt>
                      <c:pt idx="145">
                        <c:v>-11.323897000000001</c:v>
                      </c:pt>
                      <c:pt idx="146">
                        <c:v>-11.376004</c:v>
                      </c:pt>
                      <c:pt idx="147">
                        <c:v>-11.420075000000001</c:v>
                      </c:pt>
                      <c:pt idx="148">
                        <c:v>-11.491282</c:v>
                      </c:pt>
                      <c:pt idx="149">
                        <c:v>-11.552879000000001</c:v>
                      </c:pt>
                      <c:pt idx="150">
                        <c:v>-11.610517</c:v>
                      </c:pt>
                      <c:pt idx="151">
                        <c:v>-11.687937</c:v>
                      </c:pt>
                      <c:pt idx="152">
                        <c:v>-11.760024</c:v>
                      </c:pt>
                      <c:pt idx="153">
                        <c:v>-11.838392000000001</c:v>
                      </c:pt>
                      <c:pt idx="154">
                        <c:v>-11.928471</c:v>
                      </c:pt>
                      <c:pt idx="155">
                        <c:v>-12.018929999999999</c:v>
                      </c:pt>
                      <c:pt idx="156">
                        <c:v>-12.105302</c:v>
                      </c:pt>
                      <c:pt idx="157">
                        <c:v>-12.191217</c:v>
                      </c:pt>
                      <c:pt idx="158">
                        <c:v>-12.267929000000001</c:v>
                      </c:pt>
                      <c:pt idx="159">
                        <c:v>-12.321263</c:v>
                      </c:pt>
                      <c:pt idx="160">
                        <c:v>-12.350892</c:v>
                      </c:pt>
                      <c:pt idx="161">
                        <c:v>-12.335772</c:v>
                      </c:pt>
                      <c:pt idx="162">
                        <c:v>-12.316409</c:v>
                      </c:pt>
                      <c:pt idx="163">
                        <c:v>-12.272864</c:v>
                      </c:pt>
                      <c:pt idx="164">
                        <c:v>-12.224475999999999</c:v>
                      </c:pt>
                      <c:pt idx="165">
                        <c:v>-12.214304</c:v>
                      </c:pt>
                      <c:pt idx="166">
                        <c:v>-12.252541000000001</c:v>
                      </c:pt>
                      <c:pt idx="167">
                        <c:v>-12.29569</c:v>
                      </c:pt>
                      <c:pt idx="168">
                        <c:v>-12.351444000000001</c:v>
                      </c:pt>
                      <c:pt idx="169">
                        <c:v>-12.4527</c:v>
                      </c:pt>
                      <c:pt idx="170">
                        <c:v>-12.535852999999999</c:v>
                      </c:pt>
                      <c:pt idx="171">
                        <c:v>-12.626913</c:v>
                      </c:pt>
                      <c:pt idx="172">
                        <c:v>-12.747185999999999</c:v>
                      </c:pt>
                      <c:pt idx="173">
                        <c:v>-12.862677</c:v>
                      </c:pt>
                      <c:pt idx="174">
                        <c:v>-12.936279000000001</c:v>
                      </c:pt>
                      <c:pt idx="175">
                        <c:v>-13.00671</c:v>
                      </c:pt>
                      <c:pt idx="176">
                        <c:v>-13.074033999999999</c:v>
                      </c:pt>
                      <c:pt idx="177">
                        <c:v>-13.084911</c:v>
                      </c:pt>
                      <c:pt idx="178">
                        <c:v>-13.094162000000001</c:v>
                      </c:pt>
                      <c:pt idx="179">
                        <c:v>-13.116572</c:v>
                      </c:pt>
                      <c:pt idx="180">
                        <c:v>-13.139791000000001</c:v>
                      </c:pt>
                      <c:pt idx="181">
                        <c:v>-13.152703000000001</c:v>
                      </c:pt>
                      <c:pt idx="182">
                        <c:v>-13.166285999999999</c:v>
                      </c:pt>
                      <c:pt idx="183">
                        <c:v>-13.183806000000001</c:v>
                      </c:pt>
                      <c:pt idx="184">
                        <c:v>-13.195686</c:v>
                      </c:pt>
                      <c:pt idx="185">
                        <c:v>-13.187792999999999</c:v>
                      </c:pt>
                      <c:pt idx="186">
                        <c:v>-13.161617</c:v>
                      </c:pt>
                      <c:pt idx="187">
                        <c:v>-13.159701999999999</c:v>
                      </c:pt>
                      <c:pt idx="188">
                        <c:v>-13.175385</c:v>
                      </c:pt>
                      <c:pt idx="189">
                        <c:v>-13.176359</c:v>
                      </c:pt>
                      <c:pt idx="190">
                        <c:v>-13.183531</c:v>
                      </c:pt>
                      <c:pt idx="191">
                        <c:v>-13.203321000000001</c:v>
                      </c:pt>
                      <c:pt idx="192">
                        <c:v>-13.255547999999999</c:v>
                      </c:pt>
                      <c:pt idx="193">
                        <c:v>-13.295525</c:v>
                      </c:pt>
                      <c:pt idx="194">
                        <c:v>-13.372413999999999</c:v>
                      </c:pt>
                      <c:pt idx="195">
                        <c:v>-13.482965999999999</c:v>
                      </c:pt>
                      <c:pt idx="196">
                        <c:v>-13.600904999999999</c:v>
                      </c:pt>
                      <c:pt idx="197">
                        <c:v>-13.69811</c:v>
                      </c:pt>
                      <c:pt idx="198">
                        <c:v>-13.821232999999999</c:v>
                      </c:pt>
                      <c:pt idx="199">
                        <c:v>-13.916055</c:v>
                      </c:pt>
                      <c:pt idx="200">
                        <c:v>-13.983335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214-40A3-8FF3-7129B99B200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CLvsLO!$R$2</c15:sqref>
                        </c15:formulaRef>
                      </c:ext>
                    </c:extLst>
                    <c:strCache>
                      <c:ptCount val="1"/>
                      <c:pt idx="0">
                        <c:v>+13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CLvsLO!$R$5:$R$205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-15.443327</c:v>
                      </c:pt>
                      <c:pt idx="1">
                        <c:v>-15.235462</c:v>
                      </c:pt>
                      <c:pt idx="2">
                        <c:v>-14.919192000000001</c:v>
                      </c:pt>
                      <c:pt idx="3">
                        <c:v>-14.523738</c:v>
                      </c:pt>
                      <c:pt idx="4">
                        <c:v>-14.060819</c:v>
                      </c:pt>
                      <c:pt idx="5">
                        <c:v>-13.553393</c:v>
                      </c:pt>
                      <c:pt idx="6">
                        <c:v>-13.022789</c:v>
                      </c:pt>
                      <c:pt idx="7">
                        <c:v>-12.489906</c:v>
                      </c:pt>
                      <c:pt idx="8">
                        <c:v>-11.900714000000001</c:v>
                      </c:pt>
                      <c:pt idx="9">
                        <c:v>-11.402960999999999</c:v>
                      </c:pt>
                      <c:pt idx="10">
                        <c:v>-10.9099</c:v>
                      </c:pt>
                      <c:pt idx="11">
                        <c:v>-10.437912000000001</c:v>
                      </c:pt>
                      <c:pt idx="12">
                        <c:v>-9.9976053</c:v>
                      </c:pt>
                      <c:pt idx="13">
                        <c:v>-9.6336440999999997</c:v>
                      </c:pt>
                      <c:pt idx="14">
                        <c:v>-9.2494192000000002</c:v>
                      </c:pt>
                      <c:pt idx="15">
                        <c:v>-8.8882036000000006</c:v>
                      </c:pt>
                      <c:pt idx="16">
                        <c:v>-8.5712328000000007</c:v>
                      </c:pt>
                      <c:pt idx="17">
                        <c:v>-8.2929057999999998</c:v>
                      </c:pt>
                      <c:pt idx="18">
                        <c:v>-8.0284575999999994</c:v>
                      </c:pt>
                      <c:pt idx="19">
                        <c:v>-7.8088173999999997</c:v>
                      </c:pt>
                      <c:pt idx="20">
                        <c:v>-7.6262335999999999</c:v>
                      </c:pt>
                      <c:pt idx="21">
                        <c:v>-7.4898714999999996</c:v>
                      </c:pt>
                      <c:pt idx="22">
                        <c:v>-7.3841634000000003</c:v>
                      </c:pt>
                      <c:pt idx="23">
                        <c:v>-7.3309354999999998</c:v>
                      </c:pt>
                      <c:pt idx="24">
                        <c:v>-7.3024668999999998</c:v>
                      </c:pt>
                      <c:pt idx="25">
                        <c:v>-7.3024917</c:v>
                      </c:pt>
                      <c:pt idx="26">
                        <c:v>-7.3339438000000001</c:v>
                      </c:pt>
                      <c:pt idx="27">
                        <c:v>-7.3931494000000004</c:v>
                      </c:pt>
                      <c:pt idx="28">
                        <c:v>-7.4774561000000004</c:v>
                      </c:pt>
                      <c:pt idx="29">
                        <c:v>-7.5698151999999999</c:v>
                      </c:pt>
                      <c:pt idx="30">
                        <c:v>-7.6977830000000003</c:v>
                      </c:pt>
                      <c:pt idx="31">
                        <c:v>-7.8254942999999999</c:v>
                      </c:pt>
                      <c:pt idx="32">
                        <c:v>-7.9507083999999999</c:v>
                      </c:pt>
                      <c:pt idx="33">
                        <c:v>-8.0488347999999998</c:v>
                      </c:pt>
                      <c:pt idx="34">
                        <c:v>-8.1567488000000008</c:v>
                      </c:pt>
                      <c:pt idx="35">
                        <c:v>-8.2282142999999994</c:v>
                      </c:pt>
                      <c:pt idx="36">
                        <c:v>-8.2870951000000002</c:v>
                      </c:pt>
                      <c:pt idx="37">
                        <c:v>-8.3324022000000006</c:v>
                      </c:pt>
                      <c:pt idx="38">
                        <c:v>-8.3839883999999998</c:v>
                      </c:pt>
                      <c:pt idx="39">
                        <c:v>-8.4235582000000004</c:v>
                      </c:pt>
                      <c:pt idx="40">
                        <c:v>-8.4584484</c:v>
                      </c:pt>
                      <c:pt idx="41">
                        <c:v>-8.4924058999999996</c:v>
                      </c:pt>
                      <c:pt idx="42">
                        <c:v>-8.5248250999999993</c:v>
                      </c:pt>
                      <c:pt idx="43">
                        <c:v>-8.5435610000000004</c:v>
                      </c:pt>
                      <c:pt idx="44">
                        <c:v>-8.5437011999999992</c:v>
                      </c:pt>
                      <c:pt idx="45">
                        <c:v>-8.5554427999999998</c:v>
                      </c:pt>
                      <c:pt idx="46">
                        <c:v>-8.5298309000000003</c:v>
                      </c:pt>
                      <c:pt idx="47">
                        <c:v>-8.4975109</c:v>
                      </c:pt>
                      <c:pt idx="48">
                        <c:v>-8.4625071999999992</c:v>
                      </c:pt>
                      <c:pt idx="49">
                        <c:v>-8.4366950999999997</c:v>
                      </c:pt>
                      <c:pt idx="50">
                        <c:v>-8.4038924999999995</c:v>
                      </c:pt>
                      <c:pt idx="51">
                        <c:v>-8.3949002999999998</c:v>
                      </c:pt>
                      <c:pt idx="52">
                        <c:v>-8.4073876999999992</c:v>
                      </c:pt>
                      <c:pt idx="53">
                        <c:v>-8.4383973999999995</c:v>
                      </c:pt>
                      <c:pt idx="54">
                        <c:v>-8.4907474999999994</c:v>
                      </c:pt>
                      <c:pt idx="55">
                        <c:v>-8.5523348000000006</c:v>
                      </c:pt>
                      <c:pt idx="56">
                        <c:v>-8.6297292999999993</c:v>
                      </c:pt>
                      <c:pt idx="57">
                        <c:v>-8.7089423999999998</c:v>
                      </c:pt>
                      <c:pt idx="58">
                        <c:v>-8.7868948000000007</c:v>
                      </c:pt>
                      <c:pt idx="59">
                        <c:v>-8.8405743000000001</c:v>
                      </c:pt>
                      <c:pt idx="60">
                        <c:v>-8.8962202000000001</c:v>
                      </c:pt>
                      <c:pt idx="61">
                        <c:v>-8.9381018000000001</c:v>
                      </c:pt>
                      <c:pt idx="62">
                        <c:v>-8.9573212000000009</c:v>
                      </c:pt>
                      <c:pt idx="63">
                        <c:v>-8.9563226999999994</c:v>
                      </c:pt>
                      <c:pt idx="64">
                        <c:v>-8.9603719999999996</c:v>
                      </c:pt>
                      <c:pt idx="65">
                        <c:v>-8.9400644000000007</c:v>
                      </c:pt>
                      <c:pt idx="66">
                        <c:v>-8.9044886000000005</c:v>
                      </c:pt>
                      <c:pt idx="67">
                        <c:v>-8.8591499000000002</c:v>
                      </c:pt>
                      <c:pt idx="68">
                        <c:v>-8.8182630999999994</c:v>
                      </c:pt>
                      <c:pt idx="69">
                        <c:v>-8.7665977000000002</c:v>
                      </c:pt>
                      <c:pt idx="70">
                        <c:v>-8.7213030000000007</c:v>
                      </c:pt>
                      <c:pt idx="71">
                        <c:v>-8.6961708000000009</c:v>
                      </c:pt>
                      <c:pt idx="72">
                        <c:v>-8.6913528000000007</c:v>
                      </c:pt>
                      <c:pt idx="73">
                        <c:v>-8.6950892999999994</c:v>
                      </c:pt>
                      <c:pt idx="74">
                        <c:v>-8.6901369000000006</c:v>
                      </c:pt>
                      <c:pt idx="75">
                        <c:v>-8.7171917000000008</c:v>
                      </c:pt>
                      <c:pt idx="76">
                        <c:v>-8.7635650999999992</c:v>
                      </c:pt>
                      <c:pt idx="77">
                        <c:v>-8.8122214999999997</c:v>
                      </c:pt>
                      <c:pt idx="78">
                        <c:v>-8.8313818000000008</c:v>
                      </c:pt>
                      <c:pt idx="79">
                        <c:v>-8.8760823999999996</c:v>
                      </c:pt>
                      <c:pt idx="80">
                        <c:v>-8.8784303999999992</c:v>
                      </c:pt>
                      <c:pt idx="81">
                        <c:v>-8.8492040999999997</c:v>
                      </c:pt>
                      <c:pt idx="82">
                        <c:v>-8.7907867</c:v>
                      </c:pt>
                      <c:pt idx="83">
                        <c:v>-8.7555370000000003</c:v>
                      </c:pt>
                      <c:pt idx="84">
                        <c:v>-8.6960648999999997</c:v>
                      </c:pt>
                      <c:pt idx="85">
                        <c:v>-8.6444367999999994</c:v>
                      </c:pt>
                      <c:pt idx="86">
                        <c:v>-8.5943889999999996</c:v>
                      </c:pt>
                      <c:pt idx="87">
                        <c:v>-8.5658235999999999</c:v>
                      </c:pt>
                      <c:pt idx="88">
                        <c:v>-8.5337485999999991</c:v>
                      </c:pt>
                      <c:pt idx="89">
                        <c:v>-8.5123271999999996</c:v>
                      </c:pt>
                      <c:pt idx="90">
                        <c:v>-8.4918337000000008</c:v>
                      </c:pt>
                      <c:pt idx="91">
                        <c:v>-8.4817038</c:v>
                      </c:pt>
                      <c:pt idx="92">
                        <c:v>-8.4775009000000008</c:v>
                      </c:pt>
                      <c:pt idx="93">
                        <c:v>-8.4904565999999999</c:v>
                      </c:pt>
                      <c:pt idx="94">
                        <c:v>-8.5127515999999996</c:v>
                      </c:pt>
                      <c:pt idx="95">
                        <c:v>-8.5665989000000007</c:v>
                      </c:pt>
                      <c:pt idx="96">
                        <c:v>-8.6290808000000006</c:v>
                      </c:pt>
                      <c:pt idx="97">
                        <c:v>-8.7043133000000008</c:v>
                      </c:pt>
                      <c:pt idx="98">
                        <c:v>-8.7791861999999998</c:v>
                      </c:pt>
                      <c:pt idx="99">
                        <c:v>-8.8601580000000002</c:v>
                      </c:pt>
                      <c:pt idx="100">
                        <c:v>-8.9232186999999996</c:v>
                      </c:pt>
                      <c:pt idx="101">
                        <c:v>-8.9867220000000003</c:v>
                      </c:pt>
                      <c:pt idx="102">
                        <c:v>-9.0415831000000004</c:v>
                      </c:pt>
                      <c:pt idx="103">
                        <c:v>-9.1296520000000001</c:v>
                      </c:pt>
                      <c:pt idx="104">
                        <c:v>-9.2187280999999999</c:v>
                      </c:pt>
                      <c:pt idx="105">
                        <c:v>-9.3468599000000001</c:v>
                      </c:pt>
                      <c:pt idx="106">
                        <c:v>-9.4818783</c:v>
                      </c:pt>
                      <c:pt idx="107">
                        <c:v>-9.6407927999999998</c:v>
                      </c:pt>
                      <c:pt idx="108">
                        <c:v>-9.8407040000000006</c:v>
                      </c:pt>
                      <c:pt idx="109">
                        <c:v>-10.060326999999999</c:v>
                      </c:pt>
                      <c:pt idx="110">
                        <c:v>-10.201174</c:v>
                      </c:pt>
                      <c:pt idx="111">
                        <c:v>-10.481723000000001</c:v>
                      </c:pt>
                      <c:pt idx="112">
                        <c:v>-10.726618999999999</c:v>
                      </c:pt>
                      <c:pt idx="113">
                        <c:v>-10.855264999999999</c:v>
                      </c:pt>
                      <c:pt idx="114">
                        <c:v>-10.945714000000001</c:v>
                      </c:pt>
                      <c:pt idx="115">
                        <c:v>-11.17127</c:v>
                      </c:pt>
                      <c:pt idx="116">
                        <c:v>-11.227010999999999</c:v>
                      </c:pt>
                      <c:pt idx="117">
                        <c:v>-11.271468</c:v>
                      </c:pt>
                      <c:pt idx="118">
                        <c:v>-11.396851</c:v>
                      </c:pt>
                      <c:pt idx="119">
                        <c:v>-11.524713999999999</c:v>
                      </c:pt>
                      <c:pt idx="120">
                        <c:v>-11.583205</c:v>
                      </c:pt>
                      <c:pt idx="121">
                        <c:v>-11.645099</c:v>
                      </c:pt>
                      <c:pt idx="122">
                        <c:v>-11.691461</c:v>
                      </c:pt>
                      <c:pt idx="123">
                        <c:v>-11.658401</c:v>
                      </c:pt>
                      <c:pt idx="124">
                        <c:v>-11.586830000000001</c:v>
                      </c:pt>
                      <c:pt idx="125">
                        <c:v>-11.485652999999999</c:v>
                      </c:pt>
                      <c:pt idx="126">
                        <c:v>-11.404856000000001</c:v>
                      </c:pt>
                      <c:pt idx="127">
                        <c:v>-11.373397000000001</c:v>
                      </c:pt>
                      <c:pt idx="128">
                        <c:v>-11.386343999999999</c:v>
                      </c:pt>
                      <c:pt idx="129">
                        <c:v>-11.466801999999999</c:v>
                      </c:pt>
                      <c:pt idx="130">
                        <c:v>-11.541307</c:v>
                      </c:pt>
                      <c:pt idx="131">
                        <c:v>-11.605748999999999</c:v>
                      </c:pt>
                      <c:pt idx="132">
                        <c:v>-11.632133</c:v>
                      </c:pt>
                      <c:pt idx="133">
                        <c:v>-11.614088000000001</c:v>
                      </c:pt>
                      <c:pt idx="134">
                        <c:v>-11.548755999999999</c:v>
                      </c:pt>
                      <c:pt idx="135">
                        <c:v>-11.456671</c:v>
                      </c:pt>
                      <c:pt idx="136">
                        <c:v>-11.326446000000001</c:v>
                      </c:pt>
                      <c:pt idx="137">
                        <c:v>-11.212527</c:v>
                      </c:pt>
                      <c:pt idx="138">
                        <c:v>-11.140715999999999</c:v>
                      </c:pt>
                      <c:pt idx="139">
                        <c:v>-11.09366</c:v>
                      </c:pt>
                      <c:pt idx="140">
                        <c:v>-11.076388</c:v>
                      </c:pt>
                      <c:pt idx="141">
                        <c:v>-11.110374</c:v>
                      </c:pt>
                      <c:pt idx="142">
                        <c:v>-11.152950000000001</c:v>
                      </c:pt>
                      <c:pt idx="143">
                        <c:v>-11.178611</c:v>
                      </c:pt>
                      <c:pt idx="144">
                        <c:v>-11.214778000000001</c:v>
                      </c:pt>
                      <c:pt idx="145">
                        <c:v>-11.254006</c:v>
                      </c:pt>
                      <c:pt idx="146">
                        <c:v>-11.284862</c:v>
                      </c:pt>
                      <c:pt idx="147">
                        <c:v>-11.318281000000001</c:v>
                      </c:pt>
                      <c:pt idx="148">
                        <c:v>-11.370816</c:v>
                      </c:pt>
                      <c:pt idx="149">
                        <c:v>-11.416389000000001</c:v>
                      </c:pt>
                      <c:pt idx="150">
                        <c:v>-11.471221999999999</c:v>
                      </c:pt>
                      <c:pt idx="151">
                        <c:v>-11.543255</c:v>
                      </c:pt>
                      <c:pt idx="152">
                        <c:v>-11.612812</c:v>
                      </c:pt>
                      <c:pt idx="153">
                        <c:v>-11.689323999999999</c:v>
                      </c:pt>
                      <c:pt idx="154">
                        <c:v>-11.779366</c:v>
                      </c:pt>
                      <c:pt idx="155">
                        <c:v>-11.864330000000001</c:v>
                      </c:pt>
                      <c:pt idx="156">
                        <c:v>-11.950775999999999</c:v>
                      </c:pt>
                      <c:pt idx="157">
                        <c:v>-12.030635</c:v>
                      </c:pt>
                      <c:pt idx="158">
                        <c:v>-12.107013999999999</c:v>
                      </c:pt>
                      <c:pt idx="159">
                        <c:v>-12.156483</c:v>
                      </c:pt>
                      <c:pt idx="160">
                        <c:v>-12.189076</c:v>
                      </c:pt>
                      <c:pt idx="161">
                        <c:v>-12.174267</c:v>
                      </c:pt>
                      <c:pt idx="162">
                        <c:v>-12.158308</c:v>
                      </c:pt>
                      <c:pt idx="163">
                        <c:v>-12.118726000000001</c:v>
                      </c:pt>
                      <c:pt idx="164">
                        <c:v>-12.07856</c:v>
                      </c:pt>
                      <c:pt idx="165">
                        <c:v>-12.074673000000001</c:v>
                      </c:pt>
                      <c:pt idx="166">
                        <c:v>-12.116375</c:v>
                      </c:pt>
                      <c:pt idx="167">
                        <c:v>-12.168086000000001</c:v>
                      </c:pt>
                      <c:pt idx="168">
                        <c:v>-12.226622000000001</c:v>
                      </c:pt>
                      <c:pt idx="169">
                        <c:v>-12.329329</c:v>
                      </c:pt>
                      <c:pt idx="170">
                        <c:v>-12.413595000000001</c:v>
                      </c:pt>
                      <c:pt idx="171">
                        <c:v>-12.502715</c:v>
                      </c:pt>
                      <c:pt idx="172">
                        <c:v>-12.620851999999999</c:v>
                      </c:pt>
                      <c:pt idx="173">
                        <c:v>-12.72892</c:v>
                      </c:pt>
                      <c:pt idx="174">
                        <c:v>-12.795296</c:v>
                      </c:pt>
                      <c:pt idx="175">
                        <c:v>-12.861641000000001</c:v>
                      </c:pt>
                      <c:pt idx="176">
                        <c:v>-12.928925</c:v>
                      </c:pt>
                      <c:pt idx="177">
                        <c:v>-12.935131</c:v>
                      </c:pt>
                      <c:pt idx="178">
                        <c:v>-12.948535</c:v>
                      </c:pt>
                      <c:pt idx="179">
                        <c:v>-12.976055000000001</c:v>
                      </c:pt>
                      <c:pt idx="180">
                        <c:v>-12.994825000000001</c:v>
                      </c:pt>
                      <c:pt idx="181">
                        <c:v>-13.002027999999999</c:v>
                      </c:pt>
                      <c:pt idx="182">
                        <c:v>-13.017906999999999</c:v>
                      </c:pt>
                      <c:pt idx="183">
                        <c:v>-13.025722999999999</c:v>
                      </c:pt>
                      <c:pt idx="184">
                        <c:v>-13.035386000000001</c:v>
                      </c:pt>
                      <c:pt idx="185">
                        <c:v>-13.029439999999999</c:v>
                      </c:pt>
                      <c:pt idx="186">
                        <c:v>-13.006011000000001</c:v>
                      </c:pt>
                      <c:pt idx="187">
                        <c:v>-13.002765</c:v>
                      </c:pt>
                      <c:pt idx="188">
                        <c:v>-13.020947</c:v>
                      </c:pt>
                      <c:pt idx="189">
                        <c:v>-13.01948</c:v>
                      </c:pt>
                      <c:pt idx="190">
                        <c:v>-13.026407000000001</c:v>
                      </c:pt>
                      <c:pt idx="191">
                        <c:v>-13.041574000000001</c:v>
                      </c:pt>
                      <c:pt idx="192">
                        <c:v>-13.084159</c:v>
                      </c:pt>
                      <c:pt idx="193">
                        <c:v>-13.114945000000001</c:v>
                      </c:pt>
                      <c:pt idx="194">
                        <c:v>-13.178774000000001</c:v>
                      </c:pt>
                      <c:pt idx="195">
                        <c:v>-13.270116</c:v>
                      </c:pt>
                      <c:pt idx="196">
                        <c:v>-13.373232</c:v>
                      </c:pt>
                      <c:pt idx="197">
                        <c:v>-13.455730000000001</c:v>
                      </c:pt>
                      <c:pt idx="198">
                        <c:v>-13.563897000000001</c:v>
                      </c:pt>
                      <c:pt idx="199">
                        <c:v>-13.646087</c:v>
                      </c:pt>
                      <c:pt idx="200">
                        <c:v>-13.705845999999999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14-40A3-8FF3-7129B99B200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CLvsLO!$S$2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2.11</c:v>
                      </c:pt>
                      <c:pt idx="2">
                        <c:v>2.2200000000000002</c:v>
                      </c:pt>
                      <c:pt idx="3">
                        <c:v>2.33</c:v>
                      </c:pt>
                      <c:pt idx="4">
                        <c:v>2.44</c:v>
                      </c:pt>
                      <c:pt idx="5">
                        <c:v>2.5499999999999998</c:v>
                      </c:pt>
                      <c:pt idx="6">
                        <c:v>2.66</c:v>
                      </c:pt>
                      <c:pt idx="7">
                        <c:v>2.77</c:v>
                      </c:pt>
                      <c:pt idx="8">
                        <c:v>2.88</c:v>
                      </c:pt>
                      <c:pt idx="9">
                        <c:v>2.99</c:v>
                      </c:pt>
                      <c:pt idx="10">
                        <c:v>3.1</c:v>
                      </c:pt>
                      <c:pt idx="11">
                        <c:v>3.21</c:v>
                      </c:pt>
                      <c:pt idx="12">
                        <c:v>3.32</c:v>
                      </c:pt>
                      <c:pt idx="13">
                        <c:v>3.43</c:v>
                      </c:pt>
                      <c:pt idx="14">
                        <c:v>3.54</c:v>
                      </c:pt>
                      <c:pt idx="15">
                        <c:v>3.65</c:v>
                      </c:pt>
                      <c:pt idx="16">
                        <c:v>3.76</c:v>
                      </c:pt>
                      <c:pt idx="17">
                        <c:v>3.87</c:v>
                      </c:pt>
                      <c:pt idx="18">
                        <c:v>3.98</c:v>
                      </c:pt>
                      <c:pt idx="19">
                        <c:v>4.09</c:v>
                      </c:pt>
                      <c:pt idx="20">
                        <c:v>4.2</c:v>
                      </c:pt>
                      <c:pt idx="21">
                        <c:v>4.3099999999999996</c:v>
                      </c:pt>
                      <c:pt idx="22">
                        <c:v>4.42</c:v>
                      </c:pt>
                      <c:pt idx="23">
                        <c:v>4.53</c:v>
                      </c:pt>
                      <c:pt idx="24">
                        <c:v>4.6399999999999997</c:v>
                      </c:pt>
                      <c:pt idx="25">
                        <c:v>4.75</c:v>
                      </c:pt>
                      <c:pt idx="26">
                        <c:v>4.8600000000000003</c:v>
                      </c:pt>
                      <c:pt idx="27">
                        <c:v>4.97</c:v>
                      </c:pt>
                      <c:pt idx="28">
                        <c:v>5.08</c:v>
                      </c:pt>
                      <c:pt idx="29">
                        <c:v>5.19</c:v>
                      </c:pt>
                      <c:pt idx="30">
                        <c:v>5.3</c:v>
                      </c:pt>
                      <c:pt idx="31">
                        <c:v>5.41</c:v>
                      </c:pt>
                      <c:pt idx="32">
                        <c:v>5.52</c:v>
                      </c:pt>
                      <c:pt idx="33">
                        <c:v>5.63</c:v>
                      </c:pt>
                      <c:pt idx="34">
                        <c:v>5.74</c:v>
                      </c:pt>
                      <c:pt idx="35">
                        <c:v>5.85</c:v>
                      </c:pt>
                      <c:pt idx="36">
                        <c:v>5.96</c:v>
                      </c:pt>
                      <c:pt idx="37">
                        <c:v>6.07</c:v>
                      </c:pt>
                      <c:pt idx="38">
                        <c:v>6.18</c:v>
                      </c:pt>
                      <c:pt idx="39">
                        <c:v>6.29</c:v>
                      </c:pt>
                      <c:pt idx="40">
                        <c:v>6.4</c:v>
                      </c:pt>
                      <c:pt idx="41">
                        <c:v>6.51</c:v>
                      </c:pt>
                      <c:pt idx="42">
                        <c:v>6.62</c:v>
                      </c:pt>
                      <c:pt idx="43">
                        <c:v>6.73</c:v>
                      </c:pt>
                      <c:pt idx="44">
                        <c:v>6.84</c:v>
                      </c:pt>
                      <c:pt idx="45">
                        <c:v>6.95</c:v>
                      </c:pt>
                      <c:pt idx="46">
                        <c:v>7.06</c:v>
                      </c:pt>
                      <c:pt idx="47">
                        <c:v>7.17</c:v>
                      </c:pt>
                      <c:pt idx="48">
                        <c:v>7.28</c:v>
                      </c:pt>
                      <c:pt idx="49">
                        <c:v>7.39</c:v>
                      </c:pt>
                      <c:pt idx="50">
                        <c:v>7.5</c:v>
                      </c:pt>
                      <c:pt idx="51">
                        <c:v>7.61</c:v>
                      </c:pt>
                      <c:pt idx="52">
                        <c:v>7.72</c:v>
                      </c:pt>
                      <c:pt idx="53">
                        <c:v>7.83</c:v>
                      </c:pt>
                      <c:pt idx="54">
                        <c:v>7.94</c:v>
                      </c:pt>
                      <c:pt idx="55">
                        <c:v>8.0500000000000007</c:v>
                      </c:pt>
                      <c:pt idx="56">
                        <c:v>8.16</c:v>
                      </c:pt>
                      <c:pt idx="57">
                        <c:v>8.27</c:v>
                      </c:pt>
                      <c:pt idx="58">
                        <c:v>8.3800000000000008</c:v>
                      </c:pt>
                      <c:pt idx="59">
                        <c:v>8.49</c:v>
                      </c:pt>
                      <c:pt idx="60">
                        <c:v>8.6</c:v>
                      </c:pt>
                      <c:pt idx="61">
                        <c:v>8.7100000000000009</c:v>
                      </c:pt>
                      <c:pt idx="62">
                        <c:v>8.82</c:v>
                      </c:pt>
                      <c:pt idx="63">
                        <c:v>8.93</c:v>
                      </c:pt>
                      <c:pt idx="64">
                        <c:v>9.0399999999999991</c:v>
                      </c:pt>
                      <c:pt idx="65">
                        <c:v>9.15</c:v>
                      </c:pt>
                      <c:pt idx="66">
                        <c:v>9.26</c:v>
                      </c:pt>
                      <c:pt idx="67">
                        <c:v>9.3699999999999992</c:v>
                      </c:pt>
                      <c:pt idx="68">
                        <c:v>9.48</c:v>
                      </c:pt>
                      <c:pt idx="69">
                        <c:v>9.59</c:v>
                      </c:pt>
                      <c:pt idx="70">
                        <c:v>9.6999999999999993</c:v>
                      </c:pt>
                      <c:pt idx="71">
                        <c:v>9.81</c:v>
                      </c:pt>
                      <c:pt idx="72">
                        <c:v>9.92</c:v>
                      </c:pt>
                      <c:pt idx="73">
                        <c:v>10.029999999999999</c:v>
                      </c:pt>
                      <c:pt idx="74">
                        <c:v>10.14</c:v>
                      </c:pt>
                      <c:pt idx="75">
                        <c:v>10.25</c:v>
                      </c:pt>
                      <c:pt idx="76">
                        <c:v>10.36</c:v>
                      </c:pt>
                      <c:pt idx="77">
                        <c:v>10.47</c:v>
                      </c:pt>
                      <c:pt idx="78">
                        <c:v>10.58</c:v>
                      </c:pt>
                      <c:pt idx="79">
                        <c:v>10.69</c:v>
                      </c:pt>
                      <c:pt idx="80">
                        <c:v>10.8</c:v>
                      </c:pt>
                      <c:pt idx="81">
                        <c:v>10.91</c:v>
                      </c:pt>
                      <c:pt idx="82">
                        <c:v>11.02</c:v>
                      </c:pt>
                      <c:pt idx="83">
                        <c:v>11.13</c:v>
                      </c:pt>
                      <c:pt idx="84">
                        <c:v>11.24</c:v>
                      </c:pt>
                      <c:pt idx="85">
                        <c:v>11.35</c:v>
                      </c:pt>
                      <c:pt idx="86">
                        <c:v>11.46</c:v>
                      </c:pt>
                      <c:pt idx="87">
                        <c:v>11.57</c:v>
                      </c:pt>
                      <c:pt idx="88">
                        <c:v>11.68</c:v>
                      </c:pt>
                      <c:pt idx="89">
                        <c:v>11.79</c:v>
                      </c:pt>
                      <c:pt idx="90">
                        <c:v>11.9</c:v>
                      </c:pt>
                      <c:pt idx="91">
                        <c:v>12.01</c:v>
                      </c:pt>
                      <c:pt idx="92">
                        <c:v>12.12</c:v>
                      </c:pt>
                      <c:pt idx="93">
                        <c:v>12.23</c:v>
                      </c:pt>
                      <c:pt idx="94">
                        <c:v>12.34</c:v>
                      </c:pt>
                      <c:pt idx="95">
                        <c:v>12.45</c:v>
                      </c:pt>
                      <c:pt idx="96">
                        <c:v>12.56</c:v>
                      </c:pt>
                      <c:pt idx="97">
                        <c:v>12.67</c:v>
                      </c:pt>
                      <c:pt idx="98">
                        <c:v>12.78</c:v>
                      </c:pt>
                      <c:pt idx="99">
                        <c:v>12.89</c:v>
                      </c:pt>
                      <c:pt idx="100">
                        <c:v>13</c:v>
                      </c:pt>
                      <c:pt idx="101">
                        <c:v>13.11</c:v>
                      </c:pt>
                      <c:pt idx="102">
                        <c:v>13.22</c:v>
                      </c:pt>
                      <c:pt idx="103">
                        <c:v>13.33</c:v>
                      </c:pt>
                      <c:pt idx="104">
                        <c:v>13.44</c:v>
                      </c:pt>
                      <c:pt idx="105">
                        <c:v>13.55</c:v>
                      </c:pt>
                      <c:pt idx="106">
                        <c:v>13.66</c:v>
                      </c:pt>
                      <c:pt idx="107">
                        <c:v>13.77</c:v>
                      </c:pt>
                      <c:pt idx="108">
                        <c:v>13.88</c:v>
                      </c:pt>
                      <c:pt idx="109">
                        <c:v>13.99</c:v>
                      </c:pt>
                      <c:pt idx="110">
                        <c:v>14.1</c:v>
                      </c:pt>
                      <c:pt idx="111">
                        <c:v>14.21</c:v>
                      </c:pt>
                      <c:pt idx="112">
                        <c:v>14.32</c:v>
                      </c:pt>
                      <c:pt idx="113">
                        <c:v>14.43</c:v>
                      </c:pt>
                      <c:pt idx="114">
                        <c:v>14.54</c:v>
                      </c:pt>
                      <c:pt idx="115">
                        <c:v>14.65</c:v>
                      </c:pt>
                      <c:pt idx="116">
                        <c:v>14.76</c:v>
                      </c:pt>
                      <c:pt idx="117">
                        <c:v>14.87</c:v>
                      </c:pt>
                      <c:pt idx="118">
                        <c:v>14.98</c:v>
                      </c:pt>
                      <c:pt idx="119">
                        <c:v>15.09</c:v>
                      </c:pt>
                      <c:pt idx="120">
                        <c:v>15.2</c:v>
                      </c:pt>
                      <c:pt idx="121">
                        <c:v>15.31</c:v>
                      </c:pt>
                      <c:pt idx="122">
                        <c:v>15.42</c:v>
                      </c:pt>
                      <c:pt idx="123">
                        <c:v>15.53</c:v>
                      </c:pt>
                      <c:pt idx="124">
                        <c:v>15.64</c:v>
                      </c:pt>
                      <c:pt idx="125">
                        <c:v>15.75</c:v>
                      </c:pt>
                      <c:pt idx="126">
                        <c:v>15.86</c:v>
                      </c:pt>
                      <c:pt idx="127">
                        <c:v>15.97</c:v>
                      </c:pt>
                      <c:pt idx="128">
                        <c:v>16.079999999999998</c:v>
                      </c:pt>
                      <c:pt idx="129">
                        <c:v>16.190000000000001</c:v>
                      </c:pt>
                      <c:pt idx="130">
                        <c:v>16.3</c:v>
                      </c:pt>
                      <c:pt idx="131">
                        <c:v>16.41</c:v>
                      </c:pt>
                      <c:pt idx="132">
                        <c:v>16.52</c:v>
                      </c:pt>
                      <c:pt idx="133">
                        <c:v>16.63</c:v>
                      </c:pt>
                      <c:pt idx="134">
                        <c:v>16.739999999999998</c:v>
                      </c:pt>
                      <c:pt idx="135">
                        <c:v>16.850000000000001</c:v>
                      </c:pt>
                      <c:pt idx="136">
                        <c:v>16.96</c:v>
                      </c:pt>
                      <c:pt idx="137">
                        <c:v>17.07</c:v>
                      </c:pt>
                      <c:pt idx="138">
                        <c:v>17.18</c:v>
                      </c:pt>
                      <c:pt idx="139">
                        <c:v>17.29</c:v>
                      </c:pt>
                      <c:pt idx="140">
                        <c:v>17.399999999999999</c:v>
                      </c:pt>
                      <c:pt idx="141">
                        <c:v>17.510000000000002</c:v>
                      </c:pt>
                      <c:pt idx="142">
                        <c:v>17.62</c:v>
                      </c:pt>
                      <c:pt idx="143">
                        <c:v>17.73</c:v>
                      </c:pt>
                      <c:pt idx="144">
                        <c:v>17.84</c:v>
                      </c:pt>
                      <c:pt idx="145">
                        <c:v>17.95</c:v>
                      </c:pt>
                      <c:pt idx="146">
                        <c:v>18.059999999999999</c:v>
                      </c:pt>
                      <c:pt idx="147">
                        <c:v>18.170000000000002</c:v>
                      </c:pt>
                      <c:pt idx="148">
                        <c:v>18.28</c:v>
                      </c:pt>
                      <c:pt idx="149">
                        <c:v>18.39</c:v>
                      </c:pt>
                      <c:pt idx="150">
                        <c:v>18.5</c:v>
                      </c:pt>
                      <c:pt idx="151">
                        <c:v>18.61</c:v>
                      </c:pt>
                      <c:pt idx="152">
                        <c:v>18.72</c:v>
                      </c:pt>
                      <c:pt idx="153">
                        <c:v>18.829999999999998</c:v>
                      </c:pt>
                      <c:pt idx="154">
                        <c:v>18.940000000000001</c:v>
                      </c:pt>
                      <c:pt idx="155">
                        <c:v>19.05</c:v>
                      </c:pt>
                      <c:pt idx="156">
                        <c:v>19.16</c:v>
                      </c:pt>
                      <c:pt idx="157">
                        <c:v>19.27</c:v>
                      </c:pt>
                      <c:pt idx="158">
                        <c:v>19.38</c:v>
                      </c:pt>
                      <c:pt idx="159">
                        <c:v>19.489999999999998</c:v>
                      </c:pt>
                      <c:pt idx="160">
                        <c:v>19.600000000000001</c:v>
                      </c:pt>
                      <c:pt idx="161">
                        <c:v>19.71</c:v>
                      </c:pt>
                      <c:pt idx="162">
                        <c:v>19.82</c:v>
                      </c:pt>
                      <c:pt idx="163">
                        <c:v>19.93</c:v>
                      </c:pt>
                      <c:pt idx="164">
                        <c:v>20.04</c:v>
                      </c:pt>
                      <c:pt idx="165">
                        <c:v>20.149999999999999</c:v>
                      </c:pt>
                      <c:pt idx="166">
                        <c:v>20.260000000000002</c:v>
                      </c:pt>
                      <c:pt idx="167">
                        <c:v>20.37</c:v>
                      </c:pt>
                      <c:pt idx="168">
                        <c:v>20.48</c:v>
                      </c:pt>
                      <c:pt idx="169">
                        <c:v>20.59</c:v>
                      </c:pt>
                      <c:pt idx="170">
                        <c:v>20.7</c:v>
                      </c:pt>
                      <c:pt idx="171">
                        <c:v>20.81</c:v>
                      </c:pt>
                      <c:pt idx="172">
                        <c:v>20.92</c:v>
                      </c:pt>
                      <c:pt idx="173">
                        <c:v>21.03</c:v>
                      </c:pt>
                      <c:pt idx="174">
                        <c:v>21.14</c:v>
                      </c:pt>
                      <c:pt idx="175">
                        <c:v>21.25</c:v>
                      </c:pt>
                      <c:pt idx="176">
                        <c:v>21.36</c:v>
                      </c:pt>
                      <c:pt idx="177">
                        <c:v>21.47</c:v>
                      </c:pt>
                      <c:pt idx="178">
                        <c:v>21.58</c:v>
                      </c:pt>
                      <c:pt idx="179">
                        <c:v>21.69</c:v>
                      </c:pt>
                      <c:pt idx="180">
                        <c:v>21.8</c:v>
                      </c:pt>
                      <c:pt idx="181">
                        <c:v>21.91</c:v>
                      </c:pt>
                      <c:pt idx="182">
                        <c:v>22.02</c:v>
                      </c:pt>
                      <c:pt idx="183">
                        <c:v>22.13</c:v>
                      </c:pt>
                      <c:pt idx="184">
                        <c:v>22.24</c:v>
                      </c:pt>
                      <c:pt idx="185">
                        <c:v>22.35</c:v>
                      </c:pt>
                      <c:pt idx="186">
                        <c:v>22.46</c:v>
                      </c:pt>
                      <c:pt idx="187">
                        <c:v>22.57</c:v>
                      </c:pt>
                      <c:pt idx="188">
                        <c:v>22.68</c:v>
                      </c:pt>
                      <c:pt idx="189">
                        <c:v>22.79</c:v>
                      </c:pt>
                      <c:pt idx="190">
                        <c:v>22.9</c:v>
                      </c:pt>
                      <c:pt idx="191">
                        <c:v>23.01</c:v>
                      </c:pt>
                      <c:pt idx="192">
                        <c:v>23.12</c:v>
                      </c:pt>
                      <c:pt idx="193">
                        <c:v>23.23</c:v>
                      </c:pt>
                      <c:pt idx="194">
                        <c:v>23.34</c:v>
                      </c:pt>
                      <c:pt idx="195">
                        <c:v>23.45</c:v>
                      </c:pt>
                      <c:pt idx="196">
                        <c:v>23.56</c:v>
                      </c:pt>
                      <c:pt idx="197">
                        <c:v>23.67</c:v>
                      </c:pt>
                      <c:pt idx="198">
                        <c:v>23.78</c:v>
                      </c:pt>
                      <c:pt idx="199">
                        <c:v>23.89</c:v>
                      </c:pt>
                      <c:pt idx="200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CLvsLO!$S$5:$S$205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-15.579568</c:v>
                      </c:pt>
                      <c:pt idx="1">
                        <c:v>-15.364167</c:v>
                      </c:pt>
                      <c:pt idx="2">
                        <c:v>-15.047326999999999</c:v>
                      </c:pt>
                      <c:pt idx="3">
                        <c:v>-14.665618</c:v>
                      </c:pt>
                      <c:pt idx="4">
                        <c:v>-14.208121</c:v>
                      </c:pt>
                      <c:pt idx="5">
                        <c:v>-13.692027</c:v>
                      </c:pt>
                      <c:pt idx="6">
                        <c:v>-13.167374000000001</c:v>
                      </c:pt>
                      <c:pt idx="7">
                        <c:v>-12.624898</c:v>
                      </c:pt>
                      <c:pt idx="8">
                        <c:v>-12.048178999999999</c:v>
                      </c:pt>
                      <c:pt idx="9">
                        <c:v>-11.541853</c:v>
                      </c:pt>
                      <c:pt idx="10">
                        <c:v>-11.026084000000001</c:v>
                      </c:pt>
                      <c:pt idx="11">
                        <c:v>-10.537675999999999</c:v>
                      </c:pt>
                      <c:pt idx="12">
                        <c:v>-10.088989</c:v>
                      </c:pt>
                      <c:pt idx="13">
                        <c:v>-9.6776037000000006</c:v>
                      </c:pt>
                      <c:pt idx="14">
                        <c:v>-9.2830466999999999</c:v>
                      </c:pt>
                      <c:pt idx="15">
                        <c:v>-8.9194603000000008</c:v>
                      </c:pt>
                      <c:pt idx="16">
                        <c:v>-8.6038475000000005</c:v>
                      </c:pt>
                      <c:pt idx="17">
                        <c:v>-8.3248929999999994</c:v>
                      </c:pt>
                      <c:pt idx="18">
                        <c:v>-8.0606384000000002</c:v>
                      </c:pt>
                      <c:pt idx="19">
                        <c:v>-7.8416166</c:v>
                      </c:pt>
                      <c:pt idx="20">
                        <c:v>-7.6604757000000001</c:v>
                      </c:pt>
                      <c:pt idx="21">
                        <c:v>-7.5250931000000003</c:v>
                      </c:pt>
                      <c:pt idx="22">
                        <c:v>-7.4222975</c:v>
                      </c:pt>
                      <c:pt idx="23">
                        <c:v>-7.3720445999999997</c:v>
                      </c:pt>
                      <c:pt idx="24">
                        <c:v>-7.3410286999999999</c:v>
                      </c:pt>
                      <c:pt idx="25">
                        <c:v>-7.3388352000000001</c:v>
                      </c:pt>
                      <c:pt idx="26">
                        <c:v>-7.3671508000000001</c:v>
                      </c:pt>
                      <c:pt idx="27">
                        <c:v>-7.4266148000000003</c:v>
                      </c:pt>
                      <c:pt idx="28">
                        <c:v>-7.5110168000000002</c:v>
                      </c:pt>
                      <c:pt idx="29">
                        <c:v>-7.6054877999999997</c:v>
                      </c:pt>
                      <c:pt idx="30">
                        <c:v>-7.7309698999999998</c:v>
                      </c:pt>
                      <c:pt idx="31">
                        <c:v>-7.8538899000000004</c:v>
                      </c:pt>
                      <c:pt idx="32">
                        <c:v>-7.9683371000000003</c:v>
                      </c:pt>
                      <c:pt idx="33">
                        <c:v>-8.0579967000000003</c:v>
                      </c:pt>
                      <c:pt idx="34">
                        <c:v>-8.1501512999999992</c:v>
                      </c:pt>
                      <c:pt idx="35">
                        <c:v>-8.2087278000000001</c:v>
                      </c:pt>
                      <c:pt idx="36">
                        <c:v>-8.2565440999999993</c:v>
                      </c:pt>
                      <c:pt idx="37">
                        <c:v>-8.2923527000000004</c:v>
                      </c:pt>
                      <c:pt idx="38">
                        <c:v>-8.3294944999999991</c:v>
                      </c:pt>
                      <c:pt idx="39">
                        <c:v>-8.3604182999999992</c:v>
                      </c:pt>
                      <c:pt idx="40">
                        <c:v>-8.3919344000000002</c:v>
                      </c:pt>
                      <c:pt idx="41">
                        <c:v>-8.4187632000000008</c:v>
                      </c:pt>
                      <c:pt idx="42">
                        <c:v>-8.4428654000000005</c:v>
                      </c:pt>
                      <c:pt idx="43">
                        <c:v>-8.46556</c:v>
                      </c:pt>
                      <c:pt idx="44">
                        <c:v>-8.4707308000000001</c:v>
                      </c:pt>
                      <c:pt idx="45">
                        <c:v>-8.4847441000000003</c:v>
                      </c:pt>
                      <c:pt idx="46">
                        <c:v>-8.4686593999999999</c:v>
                      </c:pt>
                      <c:pt idx="47">
                        <c:v>-8.4560537</c:v>
                      </c:pt>
                      <c:pt idx="48">
                        <c:v>-8.4345493000000005</c:v>
                      </c:pt>
                      <c:pt idx="49">
                        <c:v>-8.4202584999999992</c:v>
                      </c:pt>
                      <c:pt idx="50">
                        <c:v>-8.4003896999999998</c:v>
                      </c:pt>
                      <c:pt idx="51">
                        <c:v>-8.4006375999999996</c:v>
                      </c:pt>
                      <c:pt idx="52">
                        <c:v>-8.4167547000000003</c:v>
                      </c:pt>
                      <c:pt idx="53">
                        <c:v>-8.4513759999999998</c:v>
                      </c:pt>
                      <c:pt idx="54">
                        <c:v>-8.5101013000000005</c:v>
                      </c:pt>
                      <c:pt idx="55">
                        <c:v>-8.5740385000000003</c:v>
                      </c:pt>
                      <c:pt idx="56">
                        <c:v>-8.6483735999999993</c:v>
                      </c:pt>
                      <c:pt idx="57">
                        <c:v>-8.7210426000000005</c:v>
                      </c:pt>
                      <c:pt idx="58">
                        <c:v>-8.7910775999999995</c:v>
                      </c:pt>
                      <c:pt idx="59">
                        <c:v>-8.8303232000000005</c:v>
                      </c:pt>
                      <c:pt idx="60">
                        <c:v>-8.8665313999999995</c:v>
                      </c:pt>
                      <c:pt idx="61">
                        <c:v>-8.8903818000000001</c:v>
                      </c:pt>
                      <c:pt idx="62">
                        <c:v>-8.8946524</c:v>
                      </c:pt>
                      <c:pt idx="63">
                        <c:v>-8.8780087999999999</c:v>
                      </c:pt>
                      <c:pt idx="64">
                        <c:v>-8.8686523000000008</c:v>
                      </c:pt>
                      <c:pt idx="65">
                        <c:v>-8.8428602000000005</c:v>
                      </c:pt>
                      <c:pt idx="66">
                        <c:v>-8.8155222000000002</c:v>
                      </c:pt>
                      <c:pt idx="67">
                        <c:v>-8.7762346000000004</c:v>
                      </c:pt>
                      <c:pt idx="68">
                        <c:v>-8.7414789000000006</c:v>
                      </c:pt>
                      <c:pt idx="69">
                        <c:v>-8.6962671</c:v>
                      </c:pt>
                      <c:pt idx="70">
                        <c:v>-8.6559963</c:v>
                      </c:pt>
                      <c:pt idx="71">
                        <c:v>-8.6236657999999995</c:v>
                      </c:pt>
                      <c:pt idx="72">
                        <c:v>-8.6031799000000007</c:v>
                      </c:pt>
                      <c:pt idx="73">
                        <c:v>-8.5907430999999992</c:v>
                      </c:pt>
                      <c:pt idx="74">
                        <c:v>-8.5767298000000007</c:v>
                      </c:pt>
                      <c:pt idx="75">
                        <c:v>-8.5791301999999998</c:v>
                      </c:pt>
                      <c:pt idx="76">
                        <c:v>-8.6007899999999999</c:v>
                      </c:pt>
                      <c:pt idx="77">
                        <c:v>-8.6436089999999997</c:v>
                      </c:pt>
                      <c:pt idx="78">
                        <c:v>-8.6673594000000005</c:v>
                      </c:pt>
                      <c:pt idx="79">
                        <c:v>-8.7048769000000004</c:v>
                      </c:pt>
                      <c:pt idx="80">
                        <c:v>-8.7185992999999993</c:v>
                      </c:pt>
                      <c:pt idx="81">
                        <c:v>-8.6996974999999992</c:v>
                      </c:pt>
                      <c:pt idx="82">
                        <c:v>-8.6453971999999997</c:v>
                      </c:pt>
                      <c:pt idx="83">
                        <c:v>-8.6033907000000003</c:v>
                      </c:pt>
                      <c:pt idx="84">
                        <c:v>-8.5485907000000001</c:v>
                      </c:pt>
                      <c:pt idx="85">
                        <c:v>-8.4987248999999991</c:v>
                      </c:pt>
                      <c:pt idx="86">
                        <c:v>-8.4584951000000004</c:v>
                      </c:pt>
                      <c:pt idx="87">
                        <c:v>-8.4338455000000003</c:v>
                      </c:pt>
                      <c:pt idx="88">
                        <c:v>-8.4096594000000007</c:v>
                      </c:pt>
                      <c:pt idx="89">
                        <c:v>-8.3927107000000003</c:v>
                      </c:pt>
                      <c:pt idx="90">
                        <c:v>-8.3791732999999997</c:v>
                      </c:pt>
                      <c:pt idx="91">
                        <c:v>-8.3791589999999996</c:v>
                      </c:pt>
                      <c:pt idx="92">
                        <c:v>-8.3869676999999996</c:v>
                      </c:pt>
                      <c:pt idx="93">
                        <c:v>-8.4080095000000004</c:v>
                      </c:pt>
                      <c:pt idx="94">
                        <c:v>-8.4341744999999992</c:v>
                      </c:pt>
                      <c:pt idx="95">
                        <c:v>-8.4823713000000005</c:v>
                      </c:pt>
                      <c:pt idx="96">
                        <c:v>-8.5286884000000001</c:v>
                      </c:pt>
                      <c:pt idx="97">
                        <c:v>-8.5802841000000001</c:v>
                      </c:pt>
                      <c:pt idx="98">
                        <c:v>-8.6295576000000001</c:v>
                      </c:pt>
                      <c:pt idx="99">
                        <c:v>-8.6877527000000008</c:v>
                      </c:pt>
                      <c:pt idx="100">
                        <c:v>-8.7375869999999995</c:v>
                      </c:pt>
                      <c:pt idx="101">
                        <c:v>-8.7875136999999999</c:v>
                      </c:pt>
                      <c:pt idx="102">
                        <c:v>-8.8282900000000009</c:v>
                      </c:pt>
                      <c:pt idx="103">
                        <c:v>-8.8736954000000008</c:v>
                      </c:pt>
                      <c:pt idx="104">
                        <c:v>-8.9106225999999999</c:v>
                      </c:pt>
                      <c:pt idx="105">
                        <c:v>-8.9518585000000002</c:v>
                      </c:pt>
                      <c:pt idx="106">
                        <c:v>-8.9897518000000005</c:v>
                      </c:pt>
                      <c:pt idx="107">
                        <c:v>-9.0494204000000007</c:v>
                      </c:pt>
                      <c:pt idx="108">
                        <c:v>-9.1104956000000001</c:v>
                      </c:pt>
                      <c:pt idx="109">
                        <c:v>-9.1720591000000002</c:v>
                      </c:pt>
                      <c:pt idx="110">
                        <c:v>-9.2326096999999994</c:v>
                      </c:pt>
                      <c:pt idx="111">
                        <c:v>-9.3288688999999998</c:v>
                      </c:pt>
                      <c:pt idx="112">
                        <c:v>-9.4124165000000009</c:v>
                      </c:pt>
                      <c:pt idx="113">
                        <c:v>-9.4814863000000003</c:v>
                      </c:pt>
                      <c:pt idx="114">
                        <c:v>-9.5598563999999993</c:v>
                      </c:pt>
                      <c:pt idx="115">
                        <c:v>-9.6787176000000006</c:v>
                      </c:pt>
                      <c:pt idx="116">
                        <c:v>-9.7622289999999996</c:v>
                      </c:pt>
                      <c:pt idx="117">
                        <c:v>-9.8316888999999996</c:v>
                      </c:pt>
                      <c:pt idx="118">
                        <c:v>-9.9424571999999998</c:v>
                      </c:pt>
                      <c:pt idx="119">
                        <c:v>-10.048708</c:v>
                      </c:pt>
                      <c:pt idx="120">
                        <c:v>-10.132256999999999</c:v>
                      </c:pt>
                      <c:pt idx="121">
                        <c:v>-10.225728999999999</c:v>
                      </c:pt>
                      <c:pt idx="122">
                        <c:v>-10.317686</c:v>
                      </c:pt>
                      <c:pt idx="123">
                        <c:v>-10.406333999999999</c:v>
                      </c:pt>
                      <c:pt idx="124">
                        <c:v>-10.435157999999999</c:v>
                      </c:pt>
                      <c:pt idx="125">
                        <c:v>-10.43669</c:v>
                      </c:pt>
                      <c:pt idx="126">
                        <c:v>-10.397917</c:v>
                      </c:pt>
                      <c:pt idx="127">
                        <c:v>-10.388111</c:v>
                      </c:pt>
                      <c:pt idx="128">
                        <c:v>-10.352561</c:v>
                      </c:pt>
                      <c:pt idx="129">
                        <c:v>-10.397437</c:v>
                      </c:pt>
                      <c:pt idx="130">
                        <c:v>-10.48944</c:v>
                      </c:pt>
                      <c:pt idx="131">
                        <c:v>-10.556312</c:v>
                      </c:pt>
                      <c:pt idx="132">
                        <c:v>-10.692463</c:v>
                      </c:pt>
                      <c:pt idx="133">
                        <c:v>-10.902718</c:v>
                      </c:pt>
                      <c:pt idx="134">
                        <c:v>-11.023762</c:v>
                      </c:pt>
                      <c:pt idx="135">
                        <c:v>-11.134263000000001</c:v>
                      </c:pt>
                      <c:pt idx="136">
                        <c:v>-11.315018999999999</c:v>
                      </c:pt>
                      <c:pt idx="137">
                        <c:v>-11.389556000000001</c:v>
                      </c:pt>
                      <c:pt idx="138">
                        <c:v>-11.399633</c:v>
                      </c:pt>
                      <c:pt idx="139">
                        <c:v>-11.463512</c:v>
                      </c:pt>
                      <c:pt idx="140">
                        <c:v>-11.505295</c:v>
                      </c:pt>
                      <c:pt idx="141">
                        <c:v>-11.547193999999999</c:v>
                      </c:pt>
                      <c:pt idx="142">
                        <c:v>-11.578075</c:v>
                      </c:pt>
                      <c:pt idx="143">
                        <c:v>-11.598380000000001</c:v>
                      </c:pt>
                      <c:pt idx="144">
                        <c:v>-11.602643</c:v>
                      </c:pt>
                      <c:pt idx="145">
                        <c:v>-11.567904</c:v>
                      </c:pt>
                      <c:pt idx="146">
                        <c:v>-11.521013999999999</c:v>
                      </c:pt>
                      <c:pt idx="147">
                        <c:v>-11.502841999999999</c:v>
                      </c:pt>
                      <c:pt idx="148">
                        <c:v>-11.469654999999999</c:v>
                      </c:pt>
                      <c:pt idx="149">
                        <c:v>-11.467323</c:v>
                      </c:pt>
                      <c:pt idx="150">
                        <c:v>-11.491543</c:v>
                      </c:pt>
                      <c:pt idx="151">
                        <c:v>-11.527839</c:v>
                      </c:pt>
                      <c:pt idx="152">
                        <c:v>-11.566978000000001</c:v>
                      </c:pt>
                      <c:pt idx="153">
                        <c:v>-11.624722999999999</c:v>
                      </c:pt>
                      <c:pt idx="154">
                        <c:v>-11.690599000000001</c:v>
                      </c:pt>
                      <c:pt idx="155">
                        <c:v>-11.760431000000001</c:v>
                      </c:pt>
                      <c:pt idx="156">
                        <c:v>-11.830104</c:v>
                      </c:pt>
                      <c:pt idx="157">
                        <c:v>-11.892935</c:v>
                      </c:pt>
                      <c:pt idx="158">
                        <c:v>-11.95365</c:v>
                      </c:pt>
                      <c:pt idx="159">
                        <c:v>-11.994994999999999</c:v>
                      </c:pt>
                      <c:pt idx="160">
                        <c:v>-12.017374999999999</c:v>
                      </c:pt>
                      <c:pt idx="161">
                        <c:v>-11.999283</c:v>
                      </c:pt>
                      <c:pt idx="162">
                        <c:v>-11.977943</c:v>
                      </c:pt>
                      <c:pt idx="163">
                        <c:v>-11.940784000000001</c:v>
                      </c:pt>
                      <c:pt idx="164">
                        <c:v>-11.901249</c:v>
                      </c:pt>
                      <c:pt idx="165">
                        <c:v>-11.897276</c:v>
                      </c:pt>
                      <c:pt idx="166">
                        <c:v>-11.935179</c:v>
                      </c:pt>
                      <c:pt idx="167">
                        <c:v>-11.988686</c:v>
                      </c:pt>
                      <c:pt idx="168">
                        <c:v>-12.046549000000001</c:v>
                      </c:pt>
                      <c:pt idx="169">
                        <c:v>-12.146069000000001</c:v>
                      </c:pt>
                      <c:pt idx="170">
                        <c:v>-12.230257</c:v>
                      </c:pt>
                      <c:pt idx="171">
                        <c:v>-12.316266000000001</c:v>
                      </c:pt>
                      <c:pt idx="172">
                        <c:v>-12.429226</c:v>
                      </c:pt>
                      <c:pt idx="173">
                        <c:v>-12.534349000000001</c:v>
                      </c:pt>
                      <c:pt idx="174">
                        <c:v>-12.591307</c:v>
                      </c:pt>
                      <c:pt idx="175">
                        <c:v>-12.649398</c:v>
                      </c:pt>
                      <c:pt idx="176">
                        <c:v>-12.715239</c:v>
                      </c:pt>
                      <c:pt idx="177">
                        <c:v>-12.720993</c:v>
                      </c:pt>
                      <c:pt idx="178">
                        <c:v>-12.732936</c:v>
                      </c:pt>
                      <c:pt idx="179">
                        <c:v>-12.762333</c:v>
                      </c:pt>
                      <c:pt idx="180">
                        <c:v>-12.782451</c:v>
                      </c:pt>
                      <c:pt idx="181">
                        <c:v>-12.791836</c:v>
                      </c:pt>
                      <c:pt idx="182">
                        <c:v>-12.802419</c:v>
                      </c:pt>
                      <c:pt idx="183">
                        <c:v>-12.814116</c:v>
                      </c:pt>
                      <c:pt idx="184">
                        <c:v>-12.820784</c:v>
                      </c:pt>
                      <c:pt idx="185">
                        <c:v>-12.813539</c:v>
                      </c:pt>
                      <c:pt idx="186">
                        <c:v>-12.785774</c:v>
                      </c:pt>
                      <c:pt idx="187">
                        <c:v>-12.778406</c:v>
                      </c:pt>
                      <c:pt idx="188">
                        <c:v>-12.782099000000001</c:v>
                      </c:pt>
                      <c:pt idx="189">
                        <c:v>-12.775447</c:v>
                      </c:pt>
                      <c:pt idx="190">
                        <c:v>-12.772213000000001</c:v>
                      </c:pt>
                      <c:pt idx="191">
                        <c:v>-12.779387</c:v>
                      </c:pt>
                      <c:pt idx="192">
                        <c:v>-12.81404</c:v>
                      </c:pt>
                      <c:pt idx="193">
                        <c:v>-12.840422999999999</c:v>
                      </c:pt>
                      <c:pt idx="194">
                        <c:v>-12.885808000000001</c:v>
                      </c:pt>
                      <c:pt idx="195">
                        <c:v>-12.965279000000001</c:v>
                      </c:pt>
                      <c:pt idx="196">
                        <c:v>-13.053246</c:v>
                      </c:pt>
                      <c:pt idx="197">
                        <c:v>-13.122021</c:v>
                      </c:pt>
                      <c:pt idx="198">
                        <c:v>-13.216119000000001</c:v>
                      </c:pt>
                      <c:pt idx="199">
                        <c:v>-13.299509</c:v>
                      </c:pt>
                      <c:pt idx="200">
                        <c:v>-13.355726000000001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14-40A3-8FF3-7129B99B200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9799924941412118"/>
          <c:y val="0.6410852289297172"/>
          <c:w val="0.20314437210621095"/>
          <c:h val="0.1534281131525225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-0.55847840000000026</c:v>
                </c:pt>
                <c:pt idx="1">
                  <c:v>-0.41027829999999987</c:v>
                </c:pt>
                <c:pt idx="2">
                  <c:v>-0.2778186999999992</c:v>
                </c:pt>
                <c:pt idx="3">
                  <c:v>-0.30948740000000008</c:v>
                </c:pt>
                <c:pt idx="4">
                  <c:v>-0.34440140000000063</c:v>
                </c:pt>
                <c:pt idx="5">
                  <c:v>-0.36017799999999944</c:v>
                </c:pt>
                <c:pt idx="6">
                  <c:v>-0.33990479999999934</c:v>
                </c:pt>
                <c:pt idx="7">
                  <c:v>-0.36102580000000017</c:v>
                </c:pt>
                <c:pt idx="8">
                  <c:v>-0.36031909999999989</c:v>
                </c:pt>
                <c:pt idx="9">
                  <c:v>-0.36833859999999952</c:v>
                </c:pt>
                <c:pt idx="10">
                  <c:v>-0.33565049999999985</c:v>
                </c:pt>
                <c:pt idx="11">
                  <c:v>-0.3165072999999996</c:v>
                </c:pt>
                <c:pt idx="12">
                  <c:v>-0.26610280000000053</c:v>
                </c:pt>
                <c:pt idx="13">
                  <c:v>-0.2394829000000005</c:v>
                </c:pt>
                <c:pt idx="14">
                  <c:v>-0.20420739999999959</c:v>
                </c:pt>
                <c:pt idx="15">
                  <c:v>-0.21256260000000005</c:v>
                </c:pt>
                <c:pt idx="16">
                  <c:v>-0.19597530000000063</c:v>
                </c:pt>
                <c:pt idx="17">
                  <c:v>-0.19384099999999904</c:v>
                </c:pt>
                <c:pt idx="18">
                  <c:v>-0.17324640000000002</c:v>
                </c:pt>
                <c:pt idx="19">
                  <c:v>-0.15565969999999929</c:v>
                </c:pt>
                <c:pt idx="20">
                  <c:v>-0.14635469999999984</c:v>
                </c:pt>
                <c:pt idx="21">
                  <c:v>-0.11056609999999978</c:v>
                </c:pt>
                <c:pt idx="22">
                  <c:v>-9.096910000000058E-2</c:v>
                </c:pt>
                <c:pt idx="23">
                  <c:v>-6.2440900000000354E-2</c:v>
                </c:pt>
                <c:pt idx="24">
                  <c:v>-5.0379799999999975E-2</c:v>
                </c:pt>
                <c:pt idx="25">
                  <c:v>-4.469199999999951E-2</c:v>
                </c:pt>
                <c:pt idx="26">
                  <c:v>-3.378870000000056E-2</c:v>
                </c:pt>
                <c:pt idx="27">
                  <c:v>-3.1875599999999338E-2</c:v>
                </c:pt>
                <c:pt idx="28">
                  <c:v>-2.850059999999921E-2</c:v>
                </c:pt>
                <c:pt idx="29">
                  <c:v>-2.6279499999999345E-2</c:v>
                </c:pt>
                <c:pt idx="30">
                  <c:v>-1.7497999999999791E-2</c:v>
                </c:pt>
                <c:pt idx="31">
                  <c:v>-1.1443999999993792E-3</c:v>
                </c:pt>
                <c:pt idx="32">
                  <c:v>0</c:v>
                </c:pt>
                <c:pt idx="33">
                  <c:v>-1.0628699999999824E-2</c:v>
                </c:pt>
                <c:pt idx="34">
                  <c:v>-1.9843099999999225E-2</c:v>
                </c:pt>
                <c:pt idx="35">
                  <c:v>-4.1092900000000654E-2</c:v>
                </c:pt>
                <c:pt idx="36">
                  <c:v>-5.5977799999999078E-2</c:v>
                </c:pt>
                <c:pt idx="37">
                  <c:v>-9.3418099999999171E-2</c:v>
                </c:pt>
                <c:pt idx="38">
                  <c:v>-0.12223149999999983</c:v>
                </c:pt>
                <c:pt idx="39">
                  <c:v>-0.16123580000000004</c:v>
                </c:pt>
                <c:pt idx="40">
                  <c:v>-0.20651909999999951</c:v>
                </c:pt>
                <c:pt idx="41">
                  <c:v>-0.25316720000000004</c:v>
                </c:pt>
                <c:pt idx="42">
                  <c:v>-0.30208679999999966</c:v>
                </c:pt>
                <c:pt idx="43">
                  <c:v>-0.33506679999999989</c:v>
                </c:pt>
                <c:pt idx="44">
                  <c:v>-0.37527180000000016</c:v>
                </c:pt>
                <c:pt idx="45">
                  <c:v>-0.41794209999999943</c:v>
                </c:pt>
                <c:pt idx="46">
                  <c:v>-0.46386719999999926</c:v>
                </c:pt>
                <c:pt idx="47">
                  <c:v>-0.50268840000000026</c:v>
                </c:pt>
                <c:pt idx="48">
                  <c:v>-0.5465611999999993</c:v>
                </c:pt>
                <c:pt idx="49">
                  <c:v>-0.58136939999999981</c:v>
                </c:pt>
                <c:pt idx="50">
                  <c:v>-0.64151290000000039</c:v>
                </c:pt>
                <c:pt idx="51">
                  <c:v>-0.68891909999999967</c:v>
                </c:pt>
                <c:pt idx="52">
                  <c:v>-0.76612279999999977</c:v>
                </c:pt>
                <c:pt idx="53">
                  <c:v>-0.83861830000000026</c:v>
                </c:pt>
                <c:pt idx="54">
                  <c:v>-0.92831609999999998</c:v>
                </c:pt>
                <c:pt idx="55">
                  <c:v>-1.0301484999999992</c:v>
                </c:pt>
                <c:pt idx="56">
                  <c:v>-1.1432132999999993</c:v>
                </c:pt>
                <c:pt idx="57">
                  <c:v>-1.2733021000000004</c:v>
                </c:pt>
                <c:pt idx="58">
                  <c:v>-1.3928671000000001</c:v>
                </c:pt>
                <c:pt idx="59">
                  <c:v>-1.5118817999999994</c:v>
                </c:pt>
                <c:pt idx="60">
                  <c:v>-1.6486892999999991</c:v>
                </c:pt>
                <c:pt idx="61">
                  <c:v>-1.7990589999999997</c:v>
                </c:pt>
                <c:pt idx="62">
                  <c:v>-1.9419989999999991</c:v>
                </c:pt>
                <c:pt idx="63">
                  <c:v>-2.071928999999999</c:v>
                </c:pt>
                <c:pt idx="64">
                  <c:v>-2.1911459999999998</c:v>
                </c:pt>
                <c:pt idx="65">
                  <c:v>-2.3290449999999989</c:v>
                </c:pt>
                <c:pt idx="66">
                  <c:v>-2.4733660000000004</c:v>
                </c:pt>
                <c:pt idx="67">
                  <c:v>-2.6294640000000005</c:v>
                </c:pt>
                <c:pt idx="68">
                  <c:v>-2.8006919999999997</c:v>
                </c:pt>
                <c:pt idx="69">
                  <c:v>-2.9749239999999997</c:v>
                </c:pt>
                <c:pt idx="70">
                  <c:v>-3.1544489999999996</c:v>
                </c:pt>
                <c:pt idx="71">
                  <c:v>-3.311691999999999</c:v>
                </c:pt>
                <c:pt idx="72">
                  <c:v>-3.4847179999999991</c:v>
                </c:pt>
                <c:pt idx="73">
                  <c:v>-3.6925139999999992</c:v>
                </c:pt>
                <c:pt idx="74">
                  <c:v>-3.912725</c:v>
                </c:pt>
                <c:pt idx="75">
                  <c:v>-4.1385240000000003</c:v>
                </c:pt>
                <c:pt idx="76">
                  <c:v>-4.3869729999999993</c:v>
                </c:pt>
                <c:pt idx="77">
                  <c:v>-4.6647259999999999</c:v>
                </c:pt>
                <c:pt idx="78">
                  <c:v>-4.9781259999999996</c:v>
                </c:pt>
                <c:pt idx="79">
                  <c:v>-5.2667409999999997</c:v>
                </c:pt>
                <c:pt idx="80">
                  <c:v>-5.5493190000000006</c:v>
                </c:pt>
                <c:pt idx="81">
                  <c:v>-5.8709290000000003</c:v>
                </c:pt>
                <c:pt idx="82">
                  <c:v>-6.2206530000000004</c:v>
                </c:pt>
                <c:pt idx="83">
                  <c:v>-6.590795</c:v>
                </c:pt>
                <c:pt idx="84">
                  <c:v>-6.9472609999999992</c:v>
                </c:pt>
                <c:pt idx="85">
                  <c:v>-7.2773319999999995</c:v>
                </c:pt>
                <c:pt idx="86">
                  <c:v>-7.6282130000000006</c:v>
                </c:pt>
                <c:pt idx="87">
                  <c:v>-7.9758769999999988</c:v>
                </c:pt>
                <c:pt idx="88">
                  <c:v>-8.3656799999999993</c:v>
                </c:pt>
                <c:pt idx="89">
                  <c:v>-8.7678799999999999</c:v>
                </c:pt>
                <c:pt idx="90">
                  <c:v>-9.1791089999999986</c:v>
                </c:pt>
                <c:pt idx="91">
                  <c:v>-9.5953150000000011</c:v>
                </c:pt>
                <c:pt idx="92">
                  <c:v>-10.039996</c:v>
                </c:pt>
                <c:pt idx="93">
                  <c:v>-10.488135000000002</c:v>
                </c:pt>
                <c:pt idx="94">
                  <c:v>-10.989423</c:v>
                </c:pt>
                <c:pt idx="95">
                  <c:v>-11.505913999999999</c:v>
                </c:pt>
                <c:pt idx="96">
                  <c:v>-12.079178999999998</c:v>
                </c:pt>
                <c:pt idx="97">
                  <c:v>-12.653611</c:v>
                </c:pt>
                <c:pt idx="98">
                  <c:v>-13.256579</c:v>
                </c:pt>
                <c:pt idx="99">
                  <c:v>-13.864251000000001</c:v>
                </c:pt>
                <c:pt idx="100">
                  <c:v>-14.280786999999998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-1.6427059000000011</c:v>
                </c:pt>
                <c:pt idx="1">
                  <c:v>-1.4932349000000009</c:v>
                </c:pt>
                <c:pt idx="2">
                  <c:v>-1.3034139000000007</c:v>
                </c:pt>
                <c:pt idx="3">
                  <c:v>-1.1796649000000006</c:v>
                </c:pt>
                <c:pt idx="4">
                  <c:v>-1.0441649000000002</c:v>
                </c:pt>
                <c:pt idx="5">
                  <c:v>-0.9323958999999995</c:v>
                </c:pt>
                <c:pt idx="6">
                  <c:v>-0.81133089999999974</c:v>
                </c:pt>
                <c:pt idx="7">
                  <c:v>-0.78128390000000003</c:v>
                </c:pt>
                <c:pt idx="8">
                  <c:v>-0.71316389999999963</c:v>
                </c:pt>
                <c:pt idx="9">
                  <c:v>-0.62292949999999969</c:v>
                </c:pt>
                <c:pt idx="10">
                  <c:v>-0.51940440000000088</c:v>
                </c:pt>
                <c:pt idx="11">
                  <c:v>-0.46136850000000074</c:v>
                </c:pt>
                <c:pt idx="12">
                  <c:v>-0.36143590000000003</c:v>
                </c:pt>
                <c:pt idx="13">
                  <c:v>-0.32977200000000018</c:v>
                </c:pt>
                <c:pt idx="14">
                  <c:v>-0.2771568000000002</c:v>
                </c:pt>
                <c:pt idx="15">
                  <c:v>-0.2740992999999996</c:v>
                </c:pt>
                <c:pt idx="16">
                  <c:v>-0.18589300000000009</c:v>
                </c:pt>
                <c:pt idx="17">
                  <c:v>-0.11611940000000054</c:v>
                </c:pt>
                <c:pt idx="18">
                  <c:v>-5.864810000000098E-2</c:v>
                </c:pt>
                <c:pt idx="19">
                  <c:v>-5.0212800000000612E-2</c:v>
                </c:pt>
                <c:pt idx="20">
                  <c:v>-5.371090000000045E-2</c:v>
                </c:pt>
                <c:pt idx="21">
                  <c:v>-3.9804399999999518E-2</c:v>
                </c:pt>
                <c:pt idx="22">
                  <c:v>-2.2727899999999579E-2</c:v>
                </c:pt>
                <c:pt idx="23">
                  <c:v>-1.365470000000002E-2</c:v>
                </c:pt>
                <c:pt idx="24">
                  <c:v>0</c:v>
                </c:pt>
                <c:pt idx="25">
                  <c:v>-1.6611100000000434E-2</c:v>
                </c:pt>
                <c:pt idx="26">
                  <c:v>-2.3283000000001053E-2</c:v>
                </c:pt>
                <c:pt idx="27">
                  <c:v>-4.5948000000000988E-2</c:v>
                </c:pt>
                <c:pt idx="28">
                  <c:v>-4.7525399999999607E-2</c:v>
                </c:pt>
                <c:pt idx="29">
                  <c:v>-3.9115900000000536E-2</c:v>
                </c:pt>
                <c:pt idx="30">
                  <c:v>-3.333470000000105E-2</c:v>
                </c:pt>
                <c:pt idx="31">
                  <c:v>-1.9386300000000745E-2</c:v>
                </c:pt>
                <c:pt idx="32">
                  <c:v>-2.0797700000001029E-2</c:v>
                </c:pt>
                <c:pt idx="33">
                  <c:v>-2.1895400000000009E-2</c:v>
                </c:pt>
                <c:pt idx="34">
                  <c:v>-4.7043800000000857E-2</c:v>
                </c:pt>
                <c:pt idx="35">
                  <c:v>-6.978510000000071E-2</c:v>
                </c:pt>
                <c:pt idx="36">
                  <c:v>-9.847450000000002E-2</c:v>
                </c:pt>
                <c:pt idx="37">
                  <c:v>-0.11936760000000035</c:v>
                </c:pt>
                <c:pt idx="38">
                  <c:v>-0.13342190000000009</c:v>
                </c:pt>
                <c:pt idx="39">
                  <c:v>-0.15584940000000103</c:v>
                </c:pt>
                <c:pt idx="40">
                  <c:v>-0.17517950000000049</c:v>
                </c:pt>
                <c:pt idx="41">
                  <c:v>-0.2136963999999999</c:v>
                </c:pt>
                <c:pt idx="42">
                  <c:v>-0.24609749999999941</c:v>
                </c:pt>
                <c:pt idx="43">
                  <c:v>-0.2640981</c:v>
                </c:pt>
                <c:pt idx="44">
                  <c:v>-0.30213640000000019</c:v>
                </c:pt>
                <c:pt idx="45">
                  <c:v>-0.32060330000000015</c:v>
                </c:pt>
                <c:pt idx="46">
                  <c:v>-0.3649521</c:v>
                </c:pt>
                <c:pt idx="47">
                  <c:v>-0.39339440000000003</c:v>
                </c:pt>
                <c:pt idx="48">
                  <c:v>-0.42789460000000012</c:v>
                </c:pt>
                <c:pt idx="49">
                  <c:v>-0.46394150000000067</c:v>
                </c:pt>
                <c:pt idx="50">
                  <c:v>-0.47974680000000092</c:v>
                </c:pt>
                <c:pt idx="51">
                  <c:v>-0.51902669999999951</c:v>
                </c:pt>
                <c:pt idx="52">
                  <c:v>-0.55608080000000015</c:v>
                </c:pt>
                <c:pt idx="53">
                  <c:v>-0.62421600000000055</c:v>
                </c:pt>
                <c:pt idx="54">
                  <c:v>-0.70188899999999954</c:v>
                </c:pt>
                <c:pt idx="55">
                  <c:v>-0.79210690000000028</c:v>
                </c:pt>
                <c:pt idx="56">
                  <c:v>-0.89451090000000022</c:v>
                </c:pt>
                <c:pt idx="57">
                  <c:v>-1.0003529000000011</c:v>
                </c:pt>
                <c:pt idx="58">
                  <c:v>-1.1177339000000011</c:v>
                </c:pt>
                <c:pt idx="59">
                  <c:v>-1.2458188999999997</c:v>
                </c:pt>
                <c:pt idx="60">
                  <c:v>-1.3738589000000001</c:v>
                </c:pt>
                <c:pt idx="61">
                  <c:v>-1.5344279000000007</c:v>
                </c:pt>
                <c:pt idx="62">
                  <c:v>-1.6842029000000007</c:v>
                </c:pt>
                <c:pt idx="63">
                  <c:v>-1.8575198999999998</c:v>
                </c:pt>
                <c:pt idx="64">
                  <c:v>-1.9905059000000005</c:v>
                </c:pt>
                <c:pt idx="65">
                  <c:v>-2.1350438999999994</c:v>
                </c:pt>
                <c:pt idx="66">
                  <c:v>-2.2800679000000006</c:v>
                </c:pt>
                <c:pt idx="67">
                  <c:v>-2.4355349000000004</c:v>
                </c:pt>
                <c:pt idx="68">
                  <c:v>-2.5997429000000007</c:v>
                </c:pt>
                <c:pt idx="69">
                  <c:v>-2.7493479000000001</c:v>
                </c:pt>
                <c:pt idx="70">
                  <c:v>-2.9238178999999995</c:v>
                </c:pt>
                <c:pt idx="71">
                  <c:v>-3.0768459000000004</c:v>
                </c:pt>
                <c:pt idx="72">
                  <c:v>-3.2315599000000006</c:v>
                </c:pt>
                <c:pt idx="73">
                  <c:v>-3.3848488999999997</c:v>
                </c:pt>
                <c:pt idx="74">
                  <c:v>-3.5545579000000007</c:v>
                </c:pt>
                <c:pt idx="75">
                  <c:v>-3.7322989</c:v>
                </c:pt>
                <c:pt idx="76">
                  <c:v>-3.929267900000001</c:v>
                </c:pt>
                <c:pt idx="77">
                  <c:v>-4.1114589000000006</c:v>
                </c:pt>
                <c:pt idx="78">
                  <c:v>-4.3202659000000008</c:v>
                </c:pt>
                <c:pt idx="79">
                  <c:v>-4.5255959000000008</c:v>
                </c:pt>
                <c:pt idx="80">
                  <c:v>-4.7672398999999999</c:v>
                </c:pt>
                <c:pt idx="81">
                  <c:v>-5.0261718999999996</c:v>
                </c:pt>
                <c:pt idx="82">
                  <c:v>-5.2565529000000009</c:v>
                </c:pt>
                <c:pt idx="83">
                  <c:v>-5.4979729000000006</c:v>
                </c:pt>
                <c:pt idx="84">
                  <c:v>-5.7390878999999995</c:v>
                </c:pt>
                <c:pt idx="85">
                  <c:v>-6.0300899000000001</c:v>
                </c:pt>
                <c:pt idx="86">
                  <c:v>-6.3290409000000007</c:v>
                </c:pt>
                <c:pt idx="87">
                  <c:v>-6.5694178999999995</c:v>
                </c:pt>
                <c:pt idx="88">
                  <c:v>-6.8591218999999999</c:v>
                </c:pt>
                <c:pt idx="89">
                  <c:v>-7.1975528999999998</c:v>
                </c:pt>
                <c:pt idx="90">
                  <c:v>-7.6106019000000007</c:v>
                </c:pt>
                <c:pt idx="91">
                  <c:v>-7.9674749000000009</c:v>
                </c:pt>
                <c:pt idx="92">
                  <c:v>-8.3184708999999994</c:v>
                </c:pt>
                <c:pt idx="93">
                  <c:v>-8.7545708999999992</c:v>
                </c:pt>
                <c:pt idx="94">
                  <c:v>-9.2680668999999991</c:v>
                </c:pt>
                <c:pt idx="95">
                  <c:v>-9.8159019000000018</c:v>
                </c:pt>
                <c:pt idx="96">
                  <c:v>-10.344158900000002</c:v>
                </c:pt>
                <c:pt idx="97">
                  <c:v>-10.924067899999999</c:v>
                </c:pt>
                <c:pt idx="98">
                  <c:v>-11.6096679</c:v>
                </c:pt>
                <c:pt idx="99">
                  <c:v>-12.361645900000001</c:v>
                </c:pt>
                <c:pt idx="100">
                  <c:v>-12.888001900000001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1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18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-23.375767</c:v>
                </c:pt>
                <c:pt idx="1">
                  <c:v>-22.705787999999998</c:v>
                </c:pt>
                <c:pt idx="2">
                  <c:v>-22.061363</c:v>
                </c:pt>
                <c:pt idx="3">
                  <c:v>-21.119243999999998</c:v>
                </c:pt>
                <c:pt idx="4">
                  <c:v>-20.638777000000001</c:v>
                </c:pt>
                <c:pt idx="5">
                  <c:v>-20.478826999999999</c:v>
                </c:pt>
                <c:pt idx="6">
                  <c:v>-20.380146</c:v>
                </c:pt>
                <c:pt idx="7">
                  <c:v>-20.698732</c:v>
                </c:pt>
                <c:pt idx="8">
                  <c:v>-21.280922</c:v>
                </c:pt>
                <c:pt idx="9">
                  <c:v>-21.858324</c:v>
                </c:pt>
                <c:pt idx="10">
                  <c:v>-22.051901000000001</c:v>
                </c:pt>
                <c:pt idx="11">
                  <c:v>-22.779242</c:v>
                </c:pt>
                <c:pt idx="12">
                  <c:v>-22.792933999999999</c:v>
                </c:pt>
                <c:pt idx="13">
                  <c:v>-23.629873</c:v>
                </c:pt>
                <c:pt idx="14">
                  <c:v>-23.849060000000001</c:v>
                </c:pt>
                <c:pt idx="15">
                  <c:v>-24.628315000000001</c:v>
                </c:pt>
                <c:pt idx="16">
                  <c:v>-24.772369000000001</c:v>
                </c:pt>
                <c:pt idx="17">
                  <c:v>-25.314399999999999</c:v>
                </c:pt>
                <c:pt idx="18">
                  <c:v>-25.144022</c:v>
                </c:pt>
                <c:pt idx="19">
                  <c:v>-25.697400999999999</c:v>
                </c:pt>
                <c:pt idx="20">
                  <c:v>-25.909189000000001</c:v>
                </c:pt>
                <c:pt idx="21">
                  <c:v>-26.254460999999999</c:v>
                </c:pt>
                <c:pt idx="22">
                  <c:v>-26.172716000000001</c:v>
                </c:pt>
                <c:pt idx="23">
                  <c:v>-25.919529000000001</c:v>
                </c:pt>
                <c:pt idx="24">
                  <c:v>-25.462927000000001</c:v>
                </c:pt>
                <c:pt idx="25">
                  <c:v>-24.851441999999999</c:v>
                </c:pt>
                <c:pt idx="26">
                  <c:v>-24.263999999999999</c:v>
                </c:pt>
                <c:pt idx="27">
                  <c:v>-23.701311</c:v>
                </c:pt>
                <c:pt idx="28">
                  <c:v>-23.343073</c:v>
                </c:pt>
                <c:pt idx="29">
                  <c:v>-22.898824999999999</c:v>
                </c:pt>
                <c:pt idx="30">
                  <c:v>-22.307670999999999</c:v>
                </c:pt>
                <c:pt idx="31">
                  <c:v>-21.633883000000001</c:v>
                </c:pt>
                <c:pt idx="32">
                  <c:v>-21.009409000000002</c:v>
                </c:pt>
                <c:pt idx="33">
                  <c:v>-20.194613</c:v>
                </c:pt>
                <c:pt idx="34">
                  <c:v>-19.3855</c:v>
                </c:pt>
                <c:pt idx="35">
                  <c:v>-18.759785000000001</c:v>
                </c:pt>
                <c:pt idx="36">
                  <c:v>-18.12079</c:v>
                </c:pt>
                <c:pt idx="37">
                  <c:v>-17.500617999999999</c:v>
                </c:pt>
                <c:pt idx="38">
                  <c:v>-16.888335999999999</c:v>
                </c:pt>
                <c:pt idx="39">
                  <c:v>-16.334610000000001</c:v>
                </c:pt>
                <c:pt idx="40">
                  <c:v>-15.839123000000001</c:v>
                </c:pt>
                <c:pt idx="41">
                  <c:v>-15.400352</c:v>
                </c:pt>
                <c:pt idx="42">
                  <c:v>-14.997026</c:v>
                </c:pt>
                <c:pt idx="43">
                  <c:v>-14.567541</c:v>
                </c:pt>
                <c:pt idx="44">
                  <c:v>-14.110836000000001</c:v>
                </c:pt>
                <c:pt idx="45">
                  <c:v>-13.596622999999999</c:v>
                </c:pt>
                <c:pt idx="46">
                  <c:v>-13.024559</c:v>
                </c:pt>
                <c:pt idx="47">
                  <c:v>-12.533946</c:v>
                </c:pt>
                <c:pt idx="48">
                  <c:v>-12.132859</c:v>
                </c:pt>
                <c:pt idx="49">
                  <c:v>-11.752936</c:v>
                </c:pt>
                <c:pt idx="50">
                  <c:v>-11.412451000000001</c:v>
                </c:pt>
                <c:pt idx="51">
                  <c:v>-11.076779</c:v>
                </c:pt>
                <c:pt idx="52">
                  <c:v>-10.749696999999999</c:v>
                </c:pt>
                <c:pt idx="53">
                  <c:v>-10.355268000000001</c:v>
                </c:pt>
                <c:pt idx="54">
                  <c:v>-10.009130000000001</c:v>
                </c:pt>
                <c:pt idx="55">
                  <c:v>-9.6358929</c:v>
                </c:pt>
                <c:pt idx="56">
                  <c:v>-9.2978085999999998</c:v>
                </c:pt>
                <c:pt idx="57">
                  <c:v>-8.9733505000000005</c:v>
                </c:pt>
                <c:pt idx="58">
                  <c:v>-8.6878948000000005</c:v>
                </c:pt>
                <c:pt idx="59">
                  <c:v>-8.3607235000000006</c:v>
                </c:pt>
                <c:pt idx="60">
                  <c:v>-8.1026963999999992</c:v>
                </c:pt>
                <c:pt idx="61">
                  <c:v>-7.8259572999999998</c:v>
                </c:pt>
                <c:pt idx="62">
                  <c:v>-7.5702562000000002</c:v>
                </c:pt>
                <c:pt idx="63">
                  <c:v>-7.3311677</c:v>
                </c:pt>
                <c:pt idx="64">
                  <c:v>-7.0996822999999996</c:v>
                </c:pt>
                <c:pt idx="65">
                  <c:v>-6.8711213999999998</c:v>
                </c:pt>
                <c:pt idx="66">
                  <c:v>-6.6631894000000003</c:v>
                </c:pt>
                <c:pt idx="67">
                  <c:v>-6.4407907</c:v>
                </c:pt>
                <c:pt idx="68">
                  <c:v>-6.2096442999999999</c:v>
                </c:pt>
                <c:pt idx="69">
                  <c:v>-6.0394997999999998</c:v>
                </c:pt>
                <c:pt idx="70">
                  <c:v>-5.8767962000000002</c:v>
                </c:pt>
                <c:pt idx="71">
                  <c:v>-5.6993833</c:v>
                </c:pt>
                <c:pt idx="72">
                  <c:v>-5.5335688999999997</c:v>
                </c:pt>
                <c:pt idx="73">
                  <c:v>-5.3601669999999997</c:v>
                </c:pt>
                <c:pt idx="74">
                  <c:v>-5.1766538999999998</c:v>
                </c:pt>
                <c:pt idx="75">
                  <c:v>-4.9840650999999996</c:v>
                </c:pt>
                <c:pt idx="76">
                  <c:v>-4.7967091000000002</c:v>
                </c:pt>
                <c:pt idx="77">
                  <c:v>-4.6176957999999999</c:v>
                </c:pt>
                <c:pt idx="78">
                  <c:v>-4.4555764</c:v>
                </c:pt>
                <c:pt idx="79">
                  <c:v>-4.2941098000000002</c:v>
                </c:pt>
                <c:pt idx="80">
                  <c:v>-4.1323309000000004</c:v>
                </c:pt>
                <c:pt idx="81">
                  <c:v>-3.9890346999999999</c:v>
                </c:pt>
                <c:pt idx="82">
                  <c:v>-3.8611724000000001</c:v>
                </c:pt>
                <c:pt idx="83">
                  <c:v>-3.7356688999999998</c:v>
                </c:pt>
                <c:pt idx="84">
                  <c:v>-3.6222631999999999</c:v>
                </c:pt>
                <c:pt idx="85">
                  <c:v>-3.5196288</c:v>
                </c:pt>
                <c:pt idx="86">
                  <c:v>-3.4193316</c:v>
                </c:pt>
                <c:pt idx="87">
                  <c:v>-3.3255488999999998</c:v>
                </c:pt>
                <c:pt idx="88">
                  <c:v>-3.2295232</c:v>
                </c:pt>
                <c:pt idx="89">
                  <c:v>-3.1316049000000001</c:v>
                </c:pt>
                <c:pt idx="90">
                  <c:v>-3.0468106000000001</c:v>
                </c:pt>
                <c:pt idx="91">
                  <c:v>-2.9540910999999999</c:v>
                </c:pt>
                <c:pt idx="92">
                  <c:v>-2.8692362</c:v>
                </c:pt>
                <c:pt idx="93">
                  <c:v>-2.7871749000000001</c:v>
                </c:pt>
                <c:pt idx="94">
                  <c:v>-2.7059614999999999</c:v>
                </c:pt>
                <c:pt idx="95">
                  <c:v>-2.6330844999999998</c:v>
                </c:pt>
                <c:pt idx="96">
                  <c:v>-2.5713205000000001</c:v>
                </c:pt>
                <c:pt idx="97">
                  <c:v>-2.5082220999999998</c:v>
                </c:pt>
                <c:pt idx="98">
                  <c:v>-2.456893</c:v>
                </c:pt>
                <c:pt idx="99">
                  <c:v>-2.4203812999999998</c:v>
                </c:pt>
                <c:pt idx="100">
                  <c:v>-2.3916233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18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-34.020873999999999</c:v>
                </c:pt>
                <c:pt idx="1">
                  <c:v>-31.319996</c:v>
                </c:pt>
                <c:pt idx="2">
                  <c:v>-29.208271</c:v>
                </c:pt>
                <c:pt idx="3">
                  <c:v>-26.690687</c:v>
                </c:pt>
                <c:pt idx="4">
                  <c:v>-26.058461999999999</c:v>
                </c:pt>
                <c:pt idx="5">
                  <c:v>-26.493385</c:v>
                </c:pt>
                <c:pt idx="6">
                  <c:v>-27.587624000000002</c:v>
                </c:pt>
                <c:pt idx="7">
                  <c:v>-27.380886</c:v>
                </c:pt>
                <c:pt idx="8">
                  <c:v>-27.788568000000001</c:v>
                </c:pt>
                <c:pt idx="9">
                  <c:v>-27.777760000000001</c:v>
                </c:pt>
                <c:pt idx="10">
                  <c:v>-27.281181</c:v>
                </c:pt>
                <c:pt idx="11">
                  <c:v>-25.697486999999999</c:v>
                </c:pt>
                <c:pt idx="12">
                  <c:v>-24.975912000000001</c:v>
                </c:pt>
                <c:pt idx="13">
                  <c:v>-23.685866999999998</c:v>
                </c:pt>
                <c:pt idx="14">
                  <c:v>-22.967943000000002</c:v>
                </c:pt>
                <c:pt idx="15">
                  <c:v>-21.947904999999999</c:v>
                </c:pt>
                <c:pt idx="16">
                  <c:v>-21.491624999999999</c:v>
                </c:pt>
                <c:pt idx="17">
                  <c:v>-20.805814999999999</c:v>
                </c:pt>
                <c:pt idx="18">
                  <c:v>-20.341688000000001</c:v>
                </c:pt>
                <c:pt idx="19">
                  <c:v>-19.673041999999999</c:v>
                </c:pt>
                <c:pt idx="20">
                  <c:v>-19.165656999999999</c:v>
                </c:pt>
                <c:pt idx="21">
                  <c:v>-18.635618000000001</c:v>
                </c:pt>
                <c:pt idx="22">
                  <c:v>-18.150805999999999</c:v>
                </c:pt>
                <c:pt idx="23">
                  <c:v>-17.727028000000001</c:v>
                </c:pt>
                <c:pt idx="24">
                  <c:v>-17.346008000000001</c:v>
                </c:pt>
                <c:pt idx="25">
                  <c:v>-17.078842000000002</c:v>
                </c:pt>
                <c:pt idx="26">
                  <c:v>-16.790237000000001</c:v>
                </c:pt>
                <c:pt idx="27">
                  <c:v>-16.537852999999998</c:v>
                </c:pt>
                <c:pt idx="28">
                  <c:v>-16.239229000000002</c:v>
                </c:pt>
                <c:pt idx="29">
                  <c:v>-15.907233</c:v>
                </c:pt>
                <c:pt idx="30">
                  <c:v>-15.584413</c:v>
                </c:pt>
                <c:pt idx="31">
                  <c:v>-15.30325</c:v>
                </c:pt>
                <c:pt idx="32">
                  <c:v>-15.005338999999999</c:v>
                </c:pt>
                <c:pt idx="33">
                  <c:v>-14.736298</c:v>
                </c:pt>
                <c:pt idx="34">
                  <c:v>-14.524913</c:v>
                </c:pt>
                <c:pt idx="35">
                  <c:v>-14.307083</c:v>
                </c:pt>
                <c:pt idx="36">
                  <c:v>-14.110552999999999</c:v>
                </c:pt>
                <c:pt idx="37">
                  <c:v>-13.954368000000001</c:v>
                </c:pt>
                <c:pt idx="38">
                  <c:v>-13.772793</c:v>
                </c:pt>
                <c:pt idx="39">
                  <c:v>-13.56606</c:v>
                </c:pt>
                <c:pt idx="40">
                  <c:v>-13.327985</c:v>
                </c:pt>
                <c:pt idx="41">
                  <c:v>-13.002674000000001</c:v>
                </c:pt>
                <c:pt idx="42">
                  <c:v>-12.653079999999999</c:v>
                </c:pt>
                <c:pt idx="43">
                  <c:v>-12.350562999999999</c:v>
                </c:pt>
                <c:pt idx="44">
                  <c:v>-12.012503000000001</c:v>
                </c:pt>
                <c:pt idx="45">
                  <c:v>-11.742932</c:v>
                </c:pt>
                <c:pt idx="46">
                  <c:v>-11.50465</c:v>
                </c:pt>
                <c:pt idx="47">
                  <c:v>-11.212842999999999</c:v>
                </c:pt>
                <c:pt idx="48">
                  <c:v>-10.894493000000001</c:v>
                </c:pt>
                <c:pt idx="49">
                  <c:v>-10.58554</c:v>
                </c:pt>
                <c:pt idx="50">
                  <c:v>-10.246670999999999</c:v>
                </c:pt>
                <c:pt idx="51">
                  <c:v>-9.9439782999999995</c:v>
                </c:pt>
                <c:pt idx="52">
                  <c:v>-9.6685028000000006</c:v>
                </c:pt>
                <c:pt idx="53">
                  <c:v>-9.4300394000000001</c:v>
                </c:pt>
                <c:pt idx="54">
                  <c:v>-9.1983794999999997</c:v>
                </c:pt>
                <c:pt idx="55">
                  <c:v>-8.9855298999999995</c:v>
                </c:pt>
                <c:pt idx="56">
                  <c:v>-8.7365130999999998</c:v>
                </c:pt>
                <c:pt idx="57">
                  <c:v>-8.4720811999999999</c:v>
                </c:pt>
                <c:pt idx="58">
                  <c:v>-8.1862907000000007</c:v>
                </c:pt>
                <c:pt idx="59">
                  <c:v>-7.8951663999999999</c:v>
                </c:pt>
                <c:pt idx="60">
                  <c:v>-7.5564689999999999</c:v>
                </c:pt>
                <c:pt idx="61">
                  <c:v>-7.2686929999999998</c:v>
                </c:pt>
                <c:pt idx="62">
                  <c:v>-6.9612112000000002</c:v>
                </c:pt>
                <c:pt idx="63">
                  <c:v>-6.7016077000000003</c:v>
                </c:pt>
                <c:pt idx="64">
                  <c:v>-6.4522171000000004</c:v>
                </c:pt>
                <c:pt idx="65">
                  <c:v>-6.2285247000000004</c:v>
                </c:pt>
                <c:pt idx="66">
                  <c:v>-6.0270809999999999</c:v>
                </c:pt>
                <c:pt idx="67">
                  <c:v>-5.8559431999999996</c:v>
                </c:pt>
                <c:pt idx="68">
                  <c:v>-5.6881804000000002</c:v>
                </c:pt>
                <c:pt idx="69">
                  <c:v>-5.5199708999999997</c:v>
                </c:pt>
                <c:pt idx="70">
                  <c:v>-5.3837957000000003</c:v>
                </c:pt>
                <c:pt idx="71">
                  <c:v>-5.2395329000000004</c:v>
                </c:pt>
                <c:pt idx="72">
                  <c:v>-5.1037998</c:v>
                </c:pt>
                <c:pt idx="73">
                  <c:v>-4.9809264999999998</c:v>
                </c:pt>
                <c:pt idx="74">
                  <c:v>-4.8606014000000002</c:v>
                </c:pt>
                <c:pt idx="75">
                  <c:v>-4.7477993999999999</c:v>
                </c:pt>
                <c:pt idx="76">
                  <c:v>-4.6559806000000004</c:v>
                </c:pt>
                <c:pt idx="77">
                  <c:v>-4.5544561999999997</c:v>
                </c:pt>
                <c:pt idx="78">
                  <c:v>-4.4564465999999996</c:v>
                </c:pt>
                <c:pt idx="79">
                  <c:v>-4.3666463000000002</c:v>
                </c:pt>
                <c:pt idx="80">
                  <c:v>-4.2642306999999997</c:v>
                </c:pt>
                <c:pt idx="81">
                  <c:v>-4.1677637000000001</c:v>
                </c:pt>
                <c:pt idx="82">
                  <c:v>-4.0826697000000003</c:v>
                </c:pt>
                <c:pt idx="83">
                  <c:v>-3.9892812000000002</c:v>
                </c:pt>
                <c:pt idx="84">
                  <c:v>-3.8993666</c:v>
                </c:pt>
                <c:pt idx="85">
                  <c:v>-3.8161480000000001</c:v>
                </c:pt>
                <c:pt idx="86">
                  <c:v>-3.7211356000000002</c:v>
                </c:pt>
                <c:pt idx="87">
                  <c:v>-3.6294491</c:v>
                </c:pt>
                <c:pt idx="88">
                  <c:v>-3.5372349999999999</c:v>
                </c:pt>
                <c:pt idx="89">
                  <c:v>-3.4406669000000001</c:v>
                </c:pt>
                <c:pt idx="90">
                  <c:v>-3.3541534</c:v>
                </c:pt>
                <c:pt idx="91">
                  <c:v>-3.2598104000000001</c:v>
                </c:pt>
                <c:pt idx="92">
                  <c:v>-3.1513360000000001</c:v>
                </c:pt>
                <c:pt idx="93">
                  <c:v>-3.0586128000000001</c:v>
                </c:pt>
                <c:pt idx="94">
                  <c:v>-2.9701648</c:v>
                </c:pt>
                <c:pt idx="95">
                  <c:v>-2.8718271</c:v>
                </c:pt>
                <c:pt idx="96">
                  <c:v>-2.7908216000000001</c:v>
                </c:pt>
                <c:pt idx="97">
                  <c:v>-2.7175433999999998</c:v>
                </c:pt>
                <c:pt idx="98">
                  <c:v>-2.6380016999999998</c:v>
                </c:pt>
                <c:pt idx="99">
                  <c:v>-2.5755447999999999</c:v>
                </c:pt>
                <c:pt idx="100">
                  <c:v>-2.5314972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1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-27.552479000000002</c:v>
                </c:pt>
                <c:pt idx="1">
                  <c:v>-27.624186999999999</c:v>
                </c:pt>
                <c:pt idx="2">
                  <c:v>-27.88513</c:v>
                </c:pt>
                <c:pt idx="3">
                  <c:v>-28.201321</c:v>
                </c:pt>
                <c:pt idx="4">
                  <c:v>-28.745958000000002</c:v>
                </c:pt>
                <c:pt idx="5">
                  <c:v>-29.754227</c:v>
                </c:pt>
                <c:pt idx="6">
                  <c:v>-30.806422999999999</c:v>
                </c:pt>
                <c:pt idx="7">
                  <c:v>-31.908242999999999</c:v>
                </c:pt>
                <c:pt idx="8">
                  <c:v>-32.992260000000002</c:v>
                </c:pt>
                <c:pt idx="9">
                  <c:v>-33.920279999999998</c:v>
                </c:pt>
                <c:pt idx="10">
                  <c:v>-34.446097999999999</c:v>
                </c:pt>
                <c:pt idx="11">
                  <c:v>-34.813332000000003</c:v>
                </c:pt>
                <c:pt idx="12">
                  <c:v>-35.047156999999999</c:v>
                </c:pt>
                <c:pt idx="13">
                  <c:v>-35.079310999999997</c:v>
                </c:pt>
                <c:pt idx="14">
                  <c:v>-34.905628</c:v>
                </c:pt>
                <c:pt idx="15">
                  <c:v>-34.536574999999999</c:v>
                </c:pt>
                <c:pt idx="16">
                  <c:v>-33.932502999999997</c:v>
                </c:pt>
                <c:pt idx="17">
                  <c:v>-32.997520000000002</c:v>
                </c:pt>
                <c:pt idx="18">
                  <c:v>-32.004772000000003</c:v>
                </c:pt>
                <c:pt idx="19">
                  <c:v>-30.844511000000001</c:v>
                </c:pt>
                <c:pt idx="20">
                  <c:v>-29.856546000000002</c:v>
                </c:pt>
                <c:pt idx="21">
                  <c:v>-28.926613</c:v>
                </c:pt>
                <c:pt idx="22">
                  <c:v>-28.082027</c:v>
                </c:pt>
                <c:pt idx="23">
                  <c:v>-27.416191000000001</c:v>
                </c:pt>
                <c:pt idx="24">
                  <c:v>-26.91395</c:v>
                </c:pt>
                <c:pt idx="25">
                  <c:v>-26.478725000000001</c:v>
                </c:pt>
                <c:pt idx="26">
                  <c:v>-26.14941</c:v>
                </c:pt>
                <c:pt idx="27">
                  <c:v>-25.892962000000001</c:v>
                </c:pt>
                <c:pt idx="28">
                  <c:v>-25.709879000000001</c:v>
                </c:pt>
                <c:pt idx="29">
                  <c:v>-25.640446000000001</c:v>
                </c:pt>
                <c:pt idx="30">
                  <c:v>-25.528303000000001</c:v>
                </c:pt>
                <c:pt idx="31">
                  <c:v>-25.419111000000001</c:v>
                </c:pt>
                <c:pt idx="32">
                  <c:v>-25.354085999999999</c:v>
                </c:pt>
                <c:pt idx="33">
                  <c:v>-25.250641000000002</c:v>
                </c:pt>
                <c:pt idx="34">
                  <c:v>-25.151326999999998</c:v>
                </c:pt>
                <c:pt idx="35">
                  <c:v>-25.078457</c:v>
                </c:pt>
                <c:pt idx="36">
                  <c:v>-25.052834000000001</c:v>
                </c:pt>
                <c:pt idx="37">
                  <c:v>-25.057652999999998</c:v>
                </c:pt>
                <c:pt idx="38">
                  <c:v>-25.082111000000001</c:v>
                </c:pt>
                <c:pt idx="39">
                  <c:v>-25.129574000000002</c:v>
                </c:pt>
                <c:pt idx="40">
                  <c:v>-25.166225000000001</c:v>
                </c:pt>
                <c:pt idx="41">
                  <c:v>-25.228190999999999</c:v>
                </c:pt>
                <c:pt idx="42">
                  <c:v>-25.302876000000001</c:v>
                </c:pt>
                <c:pt idx="43">
                  <c:v>-25.406407999999999</c:v>
                </c:pt>
                <c:pt idx="44">
                  <c:v>-25.518495999999999</c:v>
                </c:pt>
                <c:pt idx="45">
                  <c:v>-25.700631999999999</c:v>
                </c:pt>
                <c:pt idx="46">
                  <c:v>-25.898790000000002</c:v>
                </c:pt>
                <c:pt idx="47">
                  <c:v>-26.142026999999999</c:v>
                </c:pt>
                <c:pt idx="48">
                  <c:v>-26.409098</c:v>
                </c:pt>
                <c:pt idx="49">
                  <c:v>-26.688158000000001</c:v>
                </c:pt>
                <c:pt idx="50">
                  <c:v>-26.98329</c:v>
                </c:pt>
                <c:pt idx="51">
                  <c:v>-27.322444999999998</c:v>
                </c:pt>
                <c:pt idx="52">
                  <c:v>-27.657684</c:v>
                </c:pt>
                <c:pt idx="53">
                  <c:v>-27.994892</c:v>
                </c:pt>
                <c:pt idx="54">
                  <c:v>-28.347918</c:v>
                </c:pt>
                <c:pt idx="55">
                  <c:v>-28.682435999999999</c:v>
                </c:pt>
                <c:pt idx="56">
                  <c:v>-29.014548999999999</c:v>
                </c:pt>
                <c:pt idx="57">
                  <c:v>-29.373315999999999</c:v>
                </c:pt>
                <c:pt idx="58">
                  <c:v>-29.718074999999999</c:v>
                </c:pt>
                <c:pt idx="59">
                  <c:v>-30.08736</c:v>
                </c:pt>
                <c:pt idx="60">
                  <c:v>-30.469099</c:v>
                </c:pt>
                <c:pt idx="61">
                  <c:v>-30.854863999999999</c:v>
                </c:pt>
                <c:pt idx="62">
                  <c:v>-31.272000999999999</c:v>
                </c:pt>
                <c:pt idx="63">
                  <c:v>-31.717214999999999</c:v>
                </c:pt>
                <c:pt idx="64">
                  <c:v>-32.188599000000004</c:v>
                </c:pt>
                <c:pt idx="65">
                  <c:v>-32.712905999999997</c:v>
                </c:pt>
                <c:pt idx="66">
                  <c:v>-33.262450999999999</c:v>
                </c:pt>
                <c:pt idx="67">
                  <c:v>-33.853081000000003</c:v>
                </c:pt>
                <c:pt idx="68">
                  <c:v>-34.482044000000002</c:v>
                </c:pt>
                <c:pt idx="69">
                  <c:v>-35.132461999999997</c:v>
                </c:pt>
                <c:pt idx="70">
                  <c:v>-35.846958000000001</c:v>
                </c:pt>
                <c:pt idx="71">
                  <c:v>-36.590916</c:v>
                </c:pt>
                <c:pt idx="72">
                  <c:v>-37.341006999999998</c:v>
                </c:pt>
                <c:pt idx="73">
                  <c:v>-38.129337</c:v>
                </c:pt>
                <c:pt idx="74">
                  <c:v>-38.923405000000002</c:v>
                </c:pt>
                <c:pt idx="75">
                  <c:v>-39.725071</c:v>
                </c:pt>
                <c:pt idx="76">
                  <c:v>-40.569766999999999</c:v>
                </c:pt>
                <c:pt idx="77">
                  <c:v>-41.364058999999997</c:v>
                </c:pt>
                <c:pt idx="78">
                  <c:v>-42.138081</c:v>
                </c:pt>
                <c:pt idx="79">
                  <c:v>-42.814709000000001</c:v>
                </c:pt>
                <c:pt idx="80">
                  <c:v>-43.300494999999998</c:v>
                </c:pt>
                <c:pt idx="81">
                  <c:v>-43.545135000000002</c:v>
                </c:pt>
                <c:pt idx="82">
                  <c:v>-43.619033999999999</c:v>
                </c:pt>
                <c:pt idx="83">
                  <c:v>-43.382556999999998</c:v>
                </c:pt>
                <c:pt idx="84">
                  <c:v>-42.986156000000001</c:v>
                </c:pt>
                <c:pt idx="85">
                  <c:v>-42.451790000000003</c:v>
                </c:pt>
                <c:pt idx="86">
                  <c:v>-41.819186999999999</c:v>
                </c:pt>
                <c:pt idx="87">
                  <c:v>-41.150790999999998</c:v>
                </c:pt>
                <c:pt idx="88">
                  <c:v>-40.566352999999999</c:v>
                </c:pt>
                <c:pt idx="89">
                  <c:v>-39.983508999999998</c:v>
                </c:pt>
                <c:pt idx="90">
                  <c:v>-39.462212000000001</c:v>
                </c:pt>
                <c:pt idx="91">
                  <c:v>-39.026542999999997</c:v>
                </c:pt>
                <c:pt idx="92">
                  <c:v>-38.598979999999997</c:v>
                </c:pt>
                <c:pt idx="93">
                  <c:v>-38.204791999999998</c:v>
                </c:pt>
                <c:pt idx="94">
                  <c:v>-37.845905000000002</c:v>
                </c:pt>
                <c:pt idx="95">
                  <c:v>-37.498978000000001</c:v>
                </c:pt>
                <c:pt idx="96">
                  <c:v>-37.179648999999998</c:v>
                </c:pt>
                <c:pt idx="97">
                  <c:v>-36.885750000000002</c:v>
                </c:pt>
                <c:pt idx="98">
                  <c:v>-36.609195999999997</c:v>
                </c:pt>
                <c:pt idx="99">
                  <c:v>-36.384864999999998</c:v>
                </c:pt>
                <c:pt idx="100">
                  <c:v>-36.184733999999999</c:v>
                </c:pt>
                <c:pt idx="101">
                  <c:v>-36.005645999999999</c:v>
                </c:pt>
                <c:pt idx="102">
                  <c:v>-35.883468999999998</c:v>
                </c:pt>
                <c:pt idx="103">
                  <c:v>-35.785957000000003</c:v>
                </c:pt>
                <c:pt idx="104">
                  <c:v>-35.731110000000001</c:v>
                </c:pt>
                <c:pt idx="105">
                  <c:v>-35.741104</c:v>
                </c:pt>
                <c:pt idx="106">
                  <c:v>-35.808703999999999</c:v>
                </c:pt>
                <c:pt idx="107">
                  <c:v>-35.932490999999999</c:v>
                </c:pt>
                <c:pt idx="108">
                  <c:v>-36.148136000000001</c:v>
                </c:pt>
                <c:pt idx="109">
                  <c:v>-36.416901000000003</c:v>
                </c:pt>
                <c:pt idx="110">
                  <c:v>-36.743586999999998</c:v>
                </c:pt>
                <c:pt idx="111">
                  <c:v>-37.168373000000003</c:v>
                </c:pt>
                <c:pt idx="112">
                  <c:v>-37.669139999999999</c:v>
                </c:pt>
                <c:pt idx="113">
                  <c:v>-38.233265000000003</c:v>
                </c:pt>
                <c:pt idx="114">
                  <c:v>-38.846344000000002</c:v>
                </c:pt>
                <c:pt idx="115">
                  <c:v>-39.353076999999999</c:v>
                </c:pt>
                <c:pt idx="116">
                  <c:v>-39.698532</c:v>
                </c:pt>
                <c:pt idx="117">
                  <c:v>-39.852139000000001</c:v>
                </c:pt>
                <c:pt idx="118">
                  <c:v>-39.633831000000001</c:v>
                </c:pt>
                <c:pt idx="119">
                  <c:v>-39.200771000000003</c:v>
                </c:pt>
                <c:pt idx="120">
                  <c:v>-38.659472999999998</c:v>
                </c:pt>
                <c:pt idx="121">
                  <c:v>-37.912269999999999</c:v>
                </c:pt>
                <c:pt idx="122">
                  <c:v>-37.038738000000002</c:v>
                </c:pt>
                <c:pt idx="123">
                  <c:v>-36.358074000000002</c:v>
                </c:pt>
                <c:pt idx="124">
                  <c:v>-35.639831999999998</c:v>
                </c:pt>
                <c:pt idx="125">
                  <c:v>-35.018127</c:v>
                </c:pt>
                <c:pt idx="126">
                  <c:v>-34.526477999999997</c:v>
                </c:pt>
                <c:pt idx="127">
                  <c:v>-34.155749999999998</c:v>
                </c:pt>
                <c:pt idx="128">
                  <c:v>-33.775917</c:v>
                </c:pt>
                <c:pt idx="129">
                  <c:v>-33.413131999999997</c:v>
                </c:pt>
                <c:pt idx="130">
                  <c:v>-33.081161000000002</c:v>
                </c:pt>
                <c:pt idx="131">
                  <c:v>-32.766841999999997</c:v>
                </c:pt>
                <c:pt idx="132">
                  <c:v>-32.507148999999998</c:v>
                </c:pt>
                <c:pt idx="133">
                  <c:v>-32.286994999999997</c:v>
                </c:pt>
                <c:pt idx="134">
                  <c:v>-32.155631999999997</c:v>
                </c:pt>
                <c:pt idx="135">
                  <c:v>-31.998199</c:v>
                </c:pt>
                <c:pt idx="136">
                  <c:v>-31.936094000000001</c:v>
                </c:pt>
                <c:pt idx="137">
                  <c:v>-31.859442000000001</c:v>
                </c:pt>
                <c:pt idx="138">
                  <c:v>-31.785157999999999</c:v>
                </c:pt>
                <c:pt idx="139">
                  <c:v>-31.766075000000001</c:v>
                </c:pt>
                <c:pt idx="140">
                  <c:v>-31.760859</c:v>
                </c:pt>
                <c:pt idx="141">
                  <c:v>-31.764707999999999</c:v>
                </c:pt>
                <c:pt idx="142">
                  <c:v>-31.800523999999999</c:v>
                </c:pt>
                <c:pt idx="143">
                  <c:v>-31.836877999999999</c:v>
                </c:pt>
                <c:pt idx="144">
                  <c:v>-31.865203999999999</c:v>
                </c:pt>
                <c:pt idx="145">
                  <c:v>-31.906002000000001</c:v>
                </c:pt>
                <c:pt idx="146">
                  <c:v>-31.915482000000001</c:v>
                </c:pt>
                <c:pt idx="147">
                  <c:v>-31.941123999999999</c:v>
                </c:pt>
                <c:pt idx="148">
                  <c:v>-31.923147</c:v>
                </c:pt>
                <c:pt idx="149">
                  <c:v>-31.870111000000001</c:v>
                </c:pt>
                <c:pt idx="150">
                  <c:v>-31.825026999999999</c:v>
                </c:pt>
                <c:pt idx="151">
                  <c:v>-31.697144000000002</c:v>
                </c:pt>
                <c:pt idx="152">
                  <c:v>-31.496438999999999</c:v>
                </c:pt>
                <c:pt idx="153">
                  <c:v>-31.306173000000001</c:v>
                </c:pt>
                <c:pt idx="154">
                  <c:v>-31.074081</c:v>
                </c:pt>
                <c:pt idx="155">
                  <c:v>-30.798535999999999</c:v>
                </c:pt>
                <c:pt idx="156">
                  <c:v>-30.487625000000001</c:v>
                </c:pt>
                <c:pt idx="157">
                  <c:v>-29.991377</c:v>
                </c:pt>
                <c:pt idx="158">
                  <c:v>-29.715391</c:v>
                </c:pt>
                <c:pt idx="159">
                  <c:v>-31.364557000000001</c:v>
                </c:pt>
                <c:pt idx="160">
                  <c:v>-32.530746000000001</c:v>
                </c:pt>
                <c:pt idx="161">
                  <c:v>-33.518619999999999</c:v>
                </c:pt>
                <c:pt idx="162">
                  <c:v>-34.549849999999999</c:v>
                </c:pt>
                <c:pt idx="163">
                  <c:v>-35.251587000000001</c:v>
                </c:pt>
                <c:pt idx="164">
                  <c:v>-33.998154</c:v>
                </c:pt>
                <c:pt idx="165">
                  <c:v>-33.153675</c:v>
                </c:pt>
                <c:pt idx="166">
                  <c:v>-32.539580999999998</c:v>
                </c:pt>
                <c:pt idx="167">
                  <c:v>-32.038319000000001</c:v>
                </c:pt>
                <c:pt idx="168">
                  <c:v>-31.544180000000001</c:v>
                </c:pt>
                <c:pt idx="169">
                  <c:v>-31.033234</c:v>
                </c:pt>
                <c:pt idx="170">
                  <c:v>-30.521916999999998</c:v>
                </c:pt>
                <c:pt idx="171">
                  <c:v>-29.850916000000002</c:v>
                </c:pt>
                <c:pt idx="172">
                  <c:v>-29.168800000000001</c:v>
                </c:pt>
                <c:pt idx="173">
                  <c:v>-28.439135</c:v>
                </c:pt>
                <c:pt idx="174">
                  <c:v>-27.575319</c:v>
                </c:pt>
                <c:pt idx="175">
                  <c:v>-26.642900000000001</c:v>
                </c:pt>
                <c:pt idx="176">
                  <c:v>-25.786284999999999</c:v>
                </c:pt>
                <c:pt idx="177">
                  <c:v>-24.715572000000002</c:v>
                </c:pt>
                <c:pt idx="178">
                  <c:v>-23.728854999999999</c:v>
                </c:pt>
                <c:pt idx="179">
                  <c:v>-22.807344000000001</c:v>
                </c:pt>
                <c:pt idx="180">
                  <c:v>-21.797180000000001</c:v>
                </c:pt>
                <c:pt idx="181">
                  <c:v>-20.795189000000001</c:v>
                </c:pt>
                <c:pt idx="182">
                  <c:v>-19.936571000000001</c:v>
                </c:pt>
                <c:pt idx="183">
                  <c:v>-19.049719</c:v>
                </c:pt>
                <c:pt idx="184">
                  <c:v>-18.252838000000001</c:v>
                </c:pt>
                <c:pt idx="185">
                  <c:v>-17.583117999999999</c:v>
                </c:pt>
                <c:pt idx="186">
                  <c:v>-16.992767000000001</c:v>
                </c:pt>
                <c:pt idx="187">
                  <c:v>-16.482336</c:v>
                </c:pt>
                <c:pt idx="188">
                  <c:v>-15.992133000000001</c:v>
                </c:pt>
                <c:pt idx="189">
                  <c:v>-15.542818</c:v>
                </c:pt>
                <c:pt idx="190">
                  <c:v>-15.164543999999999</c:v>
                </c:pt>
                <c:pt idx="191">
                  <c:v>-14.783227</c:v>
                </c:pt>
                <c:pt idx="192">
                  <c:v>-14.474136</c:v>
                </c:pt>
                <c:pt idx="193">
                  <c:v>-14.238160000000001</c:v>
                </c:pt>
                <c:pt idx="194">
                  <c:v>-14.022053</c:v>
                </c:pt>
                <c:pt idx="195">
                  <c:v>-13.920873</c:v>
                </c:pt>
                <c:pt idx="196">
                  <c:v>-13.845632999999999</c:v>
                </c:pt>
                <c:pt idx="197">
                  <c:v>-13.787296</c:v>
                </c:pt>
                <c:pt idx="198">
                  <c:v>-13.786408</c:v>
                </c:pt>
                <c:pt idx="199">
                  <c:v>-13.801579</c:v>
                </c:pt>
                <c:pt idx="200">
                  <c:v>-13.777809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-37.722759000000003</c:v>
                </c:pt>
                <c:pt idx="1">
                  <c:v>-37.882964999999999</c:v>
                </c:pt>
                <c:pt idx="2">
                  <c:v>-38.205502000000003</c:v>
                </c:pt>
                <c:pt idx="3">
                  <c:v>-38.731518000000001</c:v>
                </c:pt>
                <c:pt idx="4">
                  <c:v>-39.362166999999999</c:v>
                </c:pt>
                <c:pt idx="5">
                  <c:v>-40.261066</c:v>
                </c:pt>
                <c:pt idx="6">
                  <c:v>-41.957932</c:v>
                </c:pt>
                <c:pt idx="7">
                  <c:v>-43.942405999999998</c:v>
                </c:pt>
                <c:pt idx="8">
                  <c:v>-45.832473999999998</c:v>
                </c:pt>
                <c:pt idx="9">
                  <c:v>-47.160190999999998</c:v>
                </c:pt>
                <c:pt idx="10">
                  <c:v>-47.304119</c:v>
                </c:pt>
                <c:pt idx="11">
                  <c:v>-46.243298000000003</c:v>
                </c:pt>
                <c:pt idx="12">
                  <c:v>-44.436531000000002</c:v>
                </c:pt>
                <c:pt idx="13">
                  <c:v>-42.189064000000002</c:v>
                </c:pt>
                <c:pt idx="14">
                  <c:v>-40.180458000000002</c:v>
                </c:pt>
                <c:pt idx="15">
                  <c:v>-38.743549000000002</c:v>
                </c:pt>
                <c:pt idx="16">
                  <c:v>-37.496192999999998</c:v>
                </c:pt>
                <c:pt idx="17">
                  <c:v>-36.396014999999998</c:v>
                </c:pt>
                <c:pt idx="18">
                  <c:v>-35.490349000000002</c:v>
                </c:pt>
                <c:pt idx="19">
                  <c:v>-34.585278000000002</c:v>
                </c:pt>
                <c:pt idx="20">
                  <c:v>-33.756793999999999</c:v>
                </c:pt>
                <c:pt idx="21">
                  <c:v>-32.971397000000003</c:v>
                </c:pt>
                <c:pt idx="22">
                  <c:v>-32.156154999999998</c:v>
                </c:pt>
                <c:pt idx="23">
                  <c:v>-31.394821</c:v>
                </c:pt>
                <c:pt idx="24">
                  <c:v>-30.692862000000002</c:v>
                </c:pt>
                <c:pt idx="25">
                  <c:v>-29.961387999999999</c:v>
                </c:pt>
                <c:pt idx="26">
                  <c:v>-29.32696</c:v>
                </c:pt>
                <c:pt idx="27">
                  <c:v>-28.725307000000001</c:v>
                </c:pt>
                <c:pt idx="28">
                  <c:v>-28.110222</c:v>
                </c:pt>
                <c:pt idx="29">
                  <c:v>-27.560161999999998</c:v>
                </c:pt>
                <c:pt idx="30">
                  <c:v>-27.025348999999999</c:v>
                </c:pt>
                <c:pt idx="31">
                  <c:v>-26.458956000000001</c:v>
                </c:pt>
                <c:pt idx="32">
                  <c:v>-25.919443000000001</c:v>
                </c:pt>
                <c:pt idx="33">
                  <c:v>-25.407575999999999</c:v>
                </c:pt>
                <c:pt idx="34">
                  <c:v>-24.909851</c:v>
                </c:pt>
                <c:pt idx="35">
                  <c:v>-24.475847000000002</c:v>
                </c:pt>
                <c:pt idx="36">
                  <c:v>-24.088007000000001</c:v>
                </c:pt>
                <c:pt idx="37">
                  <c:v>-23.771008999999999</c:v>
                </c:pt>
                <c:pt idx="38">
                  <c:v>-23.472480999999998</c:v>
                </c:pt>
                <c:pt idx="39">
                  <c:v>-23.249984999999999</c:v>
                </c:pt>
                <c:pt idx="40">
                  <c:v>-23.025044999999999</c:v>
                </c:pt>
                <c:pt idx="41">
                  <c:v>-22.850487000000001</c:v>
                </c:pt>
                <c:pt idx="42">
                  <c:v>-22.704989999999999</c:v>
                </c:pt>
                <c:pt idx="43">
                  <c:v>-22.605758999999999</c:v>
                </c:pt>
                <c:pt idx="44">
                  <c:v>-22.480387</c:v>
                </c:pt>
                <c:pt idx="45">
                  <c:v>-22.432507000000001</c:v>
                </c:pt>
                <c:pt idx="46">
                  <c:v>-22.368960999999999</c:v>
                </c:pt>
                <c:pt idx="47">
                  <c:v>-22.332692999999999</c:v>
                </c:pt>
                <c:pt idx="48">
                  <c:v>-22.313976</c:v>
                </c:pt>
                <c:pt idx="49">
                  <c:v>-22.316655999999998</c:v>
                </c:pt>
                <c:pt idx="50">
                  <c:v>-22.33662</c:v>
                </c:pt>
                <c:pt idx="51">
                  <c:v>-22.396346999999999</c:v>
                </c:pt>
                <c:pt idx="52">
                  <c:v>-22.464001</c:v>
                </c:pt>
                <c:pt idx="53">
                  <c:v>-22.550025999999999</c:v>
                </c:pt>
                <c:pt idx="54">
                  <c:v>-22.6387</c:v>
                </c:pt>
                <c:pt idx="55">
                  <c:v>-22.745258</c:v>
                </c:pt>
                <c:pt idx="56">
                  <c:v>-22.863865000000001</c:v>
                </c:pt>
                <c:pt idx="57">
                  <c:v>-22.972228999999999</c:v>
                </c:pt>
                <c:pt idx="58">
                  <c:v>-23.090510999999999</c:v>
                </c:pt>
                <c:pt idx="59">
                  <c:v>-23.238056</c:v>
                </c:pt>
                <c:pt idx="60">
                  <c:v>-23.397387999999999</c:v>
                </c:pt>
                <c:pt idx="61">
                  <c:v>-23.569590000000002</c:v>
                </c:pt>
                <c:pt idx="62">
                  <c:v>-23.761451999999998</c:v>
                </c:pt>
                <c:pt idx="63">
                  <c:v>-23.937964999999998</c:v>
                </c:pt>
                <c:pt idx="64">
                  <c:v>-24.144434</c:v>
                </c:pt>
                <c:pt idx="65">
                  <c:v>-24.351327999999999</c:v>
                </c:pt>
                <c:pt idx="66">
                  <c:v>-24.569595</c:v>
                </c:pt>
                <c:pt idx="67">
                  <c:v>-24.822127999999999</c:v>
                </c:pt>
                <c:pt idx="68">
                  <c:v>-25.120768000000002</c:v>
                </c:pt>
                <c:pt idx="69">
                  <c:v>-25.427213999999999</c:v>
                </c:pt>
                <c:pt idx="70">
                  <c:v>-25.790179999999999</c:v>
                </c:pt>
                <c:pt idx="71">
                  <c:v>-26.192437999999999</c:v>
                </c:pt>
                <c:pt idx="72">
                  <c:v>-26.638338000000001</c:v>
                </c:pt>
                <c:pt idx="73">
                  <c:v>-27.175182</c:v>
                </c:pt>
                <c:pt idx="74">
                  <c:v>-27.773852999999999</c:v>
                </c:pt>
                <c:pt idx="75">
                  <c:v>-28.444552999999999</c:v>
                </c:pt>
                <c:pt idx="76">
                  <c:v>-29.220666999999999</c:v>
                </c:pt>
                <c:pt idx="77">
                  <c:v>-30.085766</c:v>
                </c:pt>
                <c:pt idx="78">
                  <c:v>-31.023855000000001</c:v>
                </c:pt>
                <c:pt idx="79">
                  <c:v>-32.092990999999998</c:v>
                </c:pt>
                <c:pt idx="80">
                  <c:v>-33.274647000000002</c:v>
                </c:pt>
                <c:pt idx="81">
                  <c:v>-34.606453000000002</c:v>
                </c:pt>
                <c:pt idx="82">
                  <c:v>-36.127048000000002</c:v>
                </c:pt>
                <c:pt idx="83">
                  <c:v>-37.767204</c:v>
                </c:pt>
                <c:pt idx="84">
                  <c:v>-39.391452999999998</c:v>
                </c:pt>
                <c:pt idx="85">
                  <c:v>-40.698718999999997</c:v>
                </c:pt>
                <c:pt idx="86">
                  <c:v>-41.366539000000003</c:v>
                </c:pt>
                <c:pt idx="87">
                  <c:v>-41.341178999999997</c:v>
                </c:pt>
                <c:pt idx="88">
                  <c:v>-40.631504</c:v>
                </c:pt>
                <c:pt idx="89">
                  <c:v>-39.363261999999999</c:v>
                </c:pt>
                <c:pt idx="90">
                  <c:v>-37.881199000000002</c:v>
                </c:pt>
                <c:pt idx="91">
                  <c:v>-36.486880999999997</c:v>
                </c:pt>
                <c:pt idx="92">
                  <c:v>-35.201591000000001</c:v>
                </c:pt>
                <c:pt idx="93">
                  <c:v>-34.074840999999999</c:v>
                </c:pt>
                <c:pt idx="94">
                  <c:v>-33.104354999999998</c:v>
                </c:pt>
                <c:pt idx="95">
                  <c:v>-32.235996</c:v>
                </c:pt>
                <c:pt idx="96">
                  <c:v>-31.447732999999999</c:v>
                </c:pt>
                <c:pt idx="97">
                  <c:v>-30.752859000000001</c:v>
                </c:pt>
                <c:pt idx="98">
                  <c:v>-30.115358000000001</c:v>
                </c:pt>
                <c:pt idx="99">
                  <c:v>-29.538422000000001</c:v>
                </c:pt>
                <c:pt idx="100">
                  <c:v>-29.015291000000001</c:v>
                </c:pt>
                <c:pt idx="101">
                  <c:v>-28.519204999999999</c:v>
                </c:pt>
                <c:pt idx="102">
                  <c:v>-28.057627</c:v>
                </c:pt>
                <c:pt idx="103">
                  <c:v>-27.613810000000001</c:v>
                </c:pt>
                <c:pt idx="104">
                  <c:v>-27.182155999999999</c:v>
                </c:pt>
                <c:pt idx="105">
                  <c:v>-26.765612000000001</c:v>
                </c:pt>
                <c:pt idx="106">
                  <c:v>-26.350304000000001</c:v>
                </c:pt>
                <c:pt idx="107">
                  <c:v>-25.940815000000001</c:v>
                </c:pt>
                <c:pt idx="108">
                  <c:v>-25.536239999999999</c:v>
                </c:pt>
                <c:pt idx="109">
                  <c:v>-25.129567999999999</c:v>
                </c:pt>
                <c:pt idx="110">
                  <c:v>-24.751524</c:v>
                </c:pt>
                <c:pt idx="111">
                  <c:v>-24.388311000000002</c:v>
                </c:pt>
                <c:pt idx="112">
                  <c:v>-24.030868999999999</c:v>
                </c:pt>
                <c:pt idx="113">
                  <c:v>-23.728726999999999</c:v>
                </c:pt>
                <c:pt idx="114">
                  <c:v>-23.478386</c:v>
                </c:pt>
                <c:pt idx="115">
                  <c:v>-23.229609</c:v>
                </c:pt>
                <c:pt idx="116">
                  <c:v>-23.046216999999999</c:v>
                </c:pt>
                <c:pt idx="117">
                  <c:v>-22.944057000000001</c:v>
                </c:pt>
                <c:pt idx="118">
                  <c:v>-22.862268</c:v>
                </c:pt>
                <c:pt idx="119">
                  <c:v>-22.833580000000001</c:v>
                </c:pt>
                <c:pt idx="120">
                  <c:v>-22.891134000000001</c:v>
                </c:pt>
                <c:pt idx="121">
                  <c:v>-22.954643000000001</c:v>
                </c:pt>
                <c:pt idx="122">
                  <c:v>-23.065999999999999</c:v>
                </c:pt>
                <c:pt idx="123">
                  <c:v>-23.181740000000001</c:v>
                </c:pt>
                <c:pt idx="124">
                  <c:v>-23.311157000000001</c:v>
                </c:pt>
                <c:pt idx="125">
                  <c:v>-23.442551000000002</c:v>
                </c:pt>
                <c:pt idx="126">
                  <c:v>-23.630091</c:v>
                </c:pt>
                <c:pt idx="127">
                  <c:v>-23.828962000000001</c:v>
                </c:pt>
                <c:pt idx="128">
                  <c:v>-24.083182999999998</c:v>
                </c:pt>
                <c:pt idx="129">
                  <c:v>-24.363074999999998</c:v>
                </c:pt>
                <c:pt idx="130">
                  <c:v>-24.676489</c:v>
                </c:pt>
                <c:pt idx="131">
                  <c:v>-25.030460000000001</c:v>
                </c:pt>
                <c:pt idx="132">
                  <c:v>-25.269988999999999</c:v>
                </c:pt>
                <c:pt idx="133">
                  <c:v>-25.604434999999999</c:v>
                </c:pt>
                <c:pt idx="134">
                  <c:v>-25.892561000000001</c:v>
                </c:pt>
                <c:pt idx="135">
                  <c:v>-26.173345999999999</c:v>
                </c:pt>
                <c:pt idx="136">
                  <c:v>-26.438782</c:v>
                </c:pt>
                <c:pt idx="137">
                  <c:v>-26.781803</c:v>
                </c:pt>
                <c:pt idx="138">
                  <c:v>-27.003018999999998</c:v>
                </c:pt>
                <c:pt idx="139">
                  <c:v>-27.308358999999999</c:v>
                </c:pt>
                <c:pt idx="140">
                  <c:v>-27.633451000000001</c:v>
                </c:pt>
                <c:pt idx="141">
                  <c:v>-27.906424000000001</c:v>
                </c:pt>
                <c:pt idx="142">
                  <c:v>-28.204552</c:v>
                </c:pt>
                <c:pt idx="143">
                  <c:v>-28.509716000000001</c:v>
                </c:pt>
                <c:pt idx="144">
                  <c:v>-28.782114</c:v>
                </c:pt>
                <c:pt idx="145">
                  <c:v>-28.997344999999999</c:v>
                </c:pt>
                <c:pt idx="146">
                  <c:v>-29.243459999999999</c:v>
                </c:pt>
                <c:pt idx="147">
                  <c:v>-29.475351</c:v>
                </c:pt>
                <c:pt idx="148">
                  <c:v>-29.709254999999999</c:v>
                </c:pt>
                <c:pt idx="149">
                  <c:v>-29.935234000000001</c:v>
                </c:pt>
                <c:pt idx="150">
                  <c:v>-30.224920000000001</c:v>
                </c:pt>
                <c:pt idx="151">
                  <c:v>-30.490179000000001</c:v>
                </c:pt>
                <c:pt idx="152">
                  <c:v>-30.770613000000001</c:v>
                </c:pt>
                <c:pt idx="153">
                  <c:v>-31.112000999999999</c:v>
                </c:pt>
                <c:pt idx="154">
                  <c:v>-31.412915999999999</c:v>
                </c:pt>
                <c:pt idx="155">
                  <c:v>-31.715910000000001</c:v>
                </c:pt>
                <c:pt idx="156">
                  <c:v>-32.102584999999998</c:v>
                </c:pt>
                <c:pt idx="157">
                  <c:v>-32.526505</c:v>
                </c:pt>
                <c:pt idx="158">
                  <c:v>-33.109901000000001</c:v>
                </c:pt>
                <c:pt idx="159">
                  <c:v>-34.472377999999999</c:v>
                </c:pt>
                <c:pt idx="160">
                  <c:v>-36.255451000000001</c:v>
                </c:pt>
                <c:pt idx="161">
                  <c:v>-36.731155000000001</c:v>
                </c:pt>
                <c:pt idx="162">
                  <c:v>-36.991019999999999</c:v>
                </c:pt>
                <c:pt idx="163">
                  <c:v>-36.990524000000001</c:v>
                </c:pt>
                <c:pt idx="164">
                  <c:v>-36.247928999999999</c:v>
                </c:pt>
                <c:pt idx="165">
                  <c:v>-34.986224999999997</c:v>
                </c:pt>
                <c:pt idx="166">
                  <c:v>-34.90654</c:v>
                </c:pt>
                <c:pt idx="167">
                  <c:v>-34.974364999999999</c:v>
                </c:pt>
                <c:pt idx="168">
                  <c:v>-34.990093000000002</c:v>
                </c:pt>
                <c:pt idx="169">
                  <c:v>-34.901634000000001</c:v>
                </c:pt>
                <c:pt idx="170">
                  <c:v>-34.748500999999997</c:v>
                </c:pt>
                <c:pt idx="171">
                  <c:v>-34.456386999999999</c:v>
                </c:pt>
                <c:pt idx="172">
                  <c:v>-34.024585999999999</c:v>
                </c:pt>
                <c:pt idx="173">
                  <c:v>-33.522129</c:v>
                </c:pt>
                <c:pt idx="174">
                  <c:v>-32.838290999999998</c:v>
                </c:pt>
                <c:pt idx="175">
                  <c:v>-32.059184999999999</c:v>
                </c:pt>
                <c:pt idx="176">
                  <c:v>-31.238312000000001</c:v>
                </c:pt>
                <c:pt idx="177">
                  <c:v>-30.297730999999999</c:v>
                </c:pt>
                <c:pt idx="178">
                  <c:v>-29.364578000000002</c:v>
                </c:pt>
                <c:pt idx="179">
                  <c:v>-28.458621999999998</c:v>
                </c:pt>
                <c:pt idx="180">
                  <c:v>-27.502869</c:v>
                </c:pt>
                <c:pt idx="181">
                  <c:v>-26.618217000000001</c:v>
                </c:pt>
                <c:pt idx="182">
                  <c:v>-25.799658000000001</c:v>
                </c:pt>
                <c:pt idx="183">
                  <c:v>-24.997337000000002</c:v>
                </c:pt>
                <c:pt idx="184">
                  <c:v>-24.323250000000002</c:v>
                </c:pt>
                <c:pt idx="185">
                  <c:v>-23.735831999999998</c:v>
                </c:pt>
                <c:pt idx="186">
                  <c:v>-23.205321999999999</c:v>
                </c:pt>
                <c:pt idx="187">
                  <c:v>-22.774709999999999</c:v>
                </c:pt>
                <c:pt idx="188">
                  <c:v>-22.387449</c:v>
                </c:pt>
                <c:pt idx="189">
                  <c:v>-22.072313000000001</c:v>
                </c:pt>
                <c:pt idx="190">
                  <c:v>-21.856152999999999</c:v>
                </c:pt>
                <c:pt idx="191">
                  <c:v>-21.701892999999998</c:v>
                </c:pt>
                <c:pt idx="192">
                  <c:v>-21.674637000000001</c:v>
                </c:pt>
                <c:pt idx="193">
                  <c:v>-21.777070999999999</c:v>
                </c:pt>
                <c:pt idx="194">
                  <c:v>-22.005521999999999</c:v>
                </c:pt>
                <c:pt idx="195">
                  <c:v>-22.420237</c:v>
                </c:pt>
                <c:pt idx="196">
                  <c:v>-22.984870999999998</c:v>
                </c:pt>
                <c:pt idx="197">
                  <c:v>-23.655085</c:v>
                </c:pt>
                <c:pt idx="198">
                  <c:v>-24.427906</c:v>
                </c:pt>
                <c:pt idx="199">
                  <c:v>-25.074352000000001</c:v>
                </c:pt>
                <c:pt idx="200">
                  <c:v>-25.562866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-0.17629910000000049</c:v>
                </c:pt>
                <c:pt idx="1">
                  <c:v>-8.0474399999999946E-2</c:v>
                </c:pt>
                <c:pt idx="2">
                  <c:v>0</c:v>
                </c:pt>
                <c:pt idx="3">
                  <c:v>-2.5601400000000218E-2</c:v>
                </c:pt>
                <c:pt idx="4">
                  <c:v>-4.7196399999999805E-2</c:v>
                </c:pt>
                <c:pt idx="5">
                  <c:v>-4.7607900000000036E-2</c:v>
                </c:pt>
                <c:pt idx="6">
                  <c:v>-2.2617300000000284E-2</c:v>
                </c:pt>
                <c:pt idx="7">
                  <c:v>-2.1793299999999682E-2</c:v>
                </c:pt>
                <c:pt idx="8">
                  <c:v>-5.1432100000000425E-2</c:v>
                </c:pt>
                <c:pt idx="9">
                  <c:v>-6.8525799999999748E-2</c:v>
                </c:pt>
                <c:pt idx="10">
                  <c:v>-8.4179400000000015E-2</c:v>
                </c:pt>
                <c:pt idx="11">
                  <c:v>-7.7109300000000047E-2</c:v>
                </c:pt>
                <c:pt idx="12">
                  <c:v>-0.10338350000000052</c:v>
                </c:pt>
                <c:pt idx="13">
                  <c:v>-0.13761850000000031</c:v>
                </c:pt>
                <c:pt idx="14">
                  <c:v>-0.16038080000000043</c:v>
                </c:pt>
                <c:pt idx="15">
                  <c:v>-0.17950339999999976</c:v>
                </c:pt>
                <c:pt idx="16">
                  <c:v>-0.18573709999999988</c:v>
                </c:pt>
                <c:pt idx="17">
                  <c:v>-0.19535869999999989</c:v>
                </c:pt>
                <c:pt idx="18">
                  <c:v>-0.2001122999999998</c:v>
                </c:pt>
                <c:pt idx="19">
                  <c:v>-0.21211810000000053</c:v>
                </c:pt>
                <c:pt idx="20">
                  <c:v>-0.2217450000000003</c:v>
                </c:pt>
                <c:pt idx="21">
                  <c:v>-0.24850130000000004</c:v>
                </c:pt>
                <c:pt idx="22">
                  <c:v>-0.26256509999999977</c:v>
                </c:pt>
                <c:pt idx="23">
                  <c:v>-0.29803129999999989</c:v>
                </c:pt>
                <c:pt idx="24">
                  <c:v>-0.31045049999999996</c:v>
                </c:pt>
                <c:pt idx="25">
                  <c:v>-0.32963889999999996</c:v>
                </c:pt>
                <c:pt idx="26">
                  <c:v>-0.34285880000000013</c:v>
                </c:pt>
                <c:pt idx="27">
                  <c:v>-0.35921480000000017</c:v>
                </c:pt>
                <c:pt idx="28">
                  <c:v>-0.38089749999999967</c:v>
                </c:pt>
                <c:pt idx="29">
                  <c:v>-0.40479559999999992</c:v>
                </c:pt>
                <c:pt idx="30">
                  <c:v>-0.43117279999999969</c:v>
                </c:pt>
                <c:pt idx="31">
                  <c:v>-0.44888349999999999</c:v>
                </c:pt>
                <c:pt idx="32">
                  <c:v>-0.46431779999999989</c:v>
                </c:pt>
                <c:pt idx="33">
                  <c:v>-0.47290510000000019</c:v>
                </c:pt>
                <c:pt idx="34">
                  <c:v>-0.48397730000000028</c:v>
                </c:pt>
                <c:pt idx="35">
                  <c:v>-0.50068040000000025</c:v>
                </c:pt>
                <c:pt idx="36">
                  <c:v>-0.51469129999999996</c:v>
                </c:pt>
                <c:pt idx="37">
                  <c:v>-0.5320153000000003</c:v>
                </c:pt>
                <c:pt idx="38">
                  <c:v>-0.55027720000000002</c:v>
                </c:pt>
                <c:pt idx="39">
                  <c:v>-0.56785819999999987</c:v>
                </c:pt>
                <c:pt idx="40">
                  <c:v>-0.59948970000000035</c:v>
                </c:pt>
                <c:pt idx="41">
                  <c:v>-0.61898370000000025</c:v>
                </c:pt>
                <c:pt idx="42">
                  <c:v>-0.65908999999999995</c:v>
                </c:pt>
                <c:pt idx="43">
                  <c:v>-0.70078420000000019</c:v>
                </c:pt>
                <c:pt idx="44">
                  <c:v>-0.7528157000000002</c:v>
                </c:pt>
                <c:pt idx="45">
                  <c:v>-0.82089519999999983</c:v>
                </c:pt>
                <c:pt idx="46">
                  <c:v>-0.88694089999999992</c:v>
                </c:pt>
                <c:pt idx="47">
                  <c:v>-0.94991780000000059</c:v>
                </c:pt>
                <c:pt idx="48">
                  <c:v>-1.0219592999999998</c:v>
                </c:pt>
                <c:pt idx="49">
                  <c:v>-1.0966606000000008</c:v>
                </c:pt>
                <c:pt idx="50">
                  <c:v>-1.1884546000000009</c:v>
                </c:pt>
                <c:pt idx="51">
                  <c:v>-1.2685804000000003</c:v>
                </c:pt>
                <c:pt idx="52">
                  <c:v>-1.3608541000000001</c:v>
                </c:pt>
                <c:pt idx="53">
                  <c:v>-1.4539099000000002</c:v>
                </c:pt>
                <c:pt idx="54">
                  <c:v>-1.5553607999999999</c:v>
                </c:pt>
                <c:pt idx="55">
                  <c:v>-1.6504421000000002</c:v>
                </c:pt>
                <c:pt idx="56">
                  <c:v>-1.7637758000000003</c:v>
                </c:pt>
                <c:pt idx="57">
                  <c:v>-1.8557528999999997</c:v>
                </c:pt>
                <c:pt idx="58">
                  <c:v>-1.9844044999999992</c:v>
                </c:pt>
                <c:pt idx="59">
                  <c:v>-2.0699300999999997</c:v>
                </c:pt>
                <c:pt idx="60">
                  <c:v>-2.1792936000000003</c:v>
                </c:pt>
                <c:pt idx="61">
                  <c:v>-2.2734937000000004</c:v>
                </c:pt>
                <c:pt idx="62">
                  <c:v>-2.4082917999999998</c:v>
                </c:pt>
                <c:pt idx="63">
                  <c:v>-2.5321311999999994</c:v>
                </c:pt>
                <c:pt idx="64">
                  <c:v>-2.6308335999999999</c:v>
                </c:pt>
                <c:pt idx="65">
                  <c:v>-2.7187652000000009</c:v>
                </c:pt>
                <c:pt idx="66">
                  <c:v>-2.8065054999999992</c:v>
                </c:pt>
                <c:pt idx="67">
                  <c:v>-2.9126184999999998</c:v>
                </c:pt>
                <c:pt idx="68">
                  <c:v>-3.0202444999999996</c:v>
                </c:pt>
                <c:pt idx="69">
                  <c:v>-3.1423475000000005</c:v>
                </c:pt>
                <c:pt idx="70">
                  <c:v>-3.2824575000000005</c:v>
                </c:pt>
                <c:pt idx="71">
                  <c:v>-3.4381115000000007</c:v>
                </c:pt>
                <c:pt idx="72">
                  <c:v>-3.6051215000000001</c:v>
                </c:pt>
                <c:pt idx="73">
                  <c:v>-3.7908625000000002</c:v>
                </c:pt>
                <c:pt idx="74">
                  <c:v>-4.0116454999999993</c:v>
                </c:pt>
                <c:pt idx="75">
                  <c:v>-4.2651674999999996</c:v>
                </c:pt>
                <c:pt idx="76">
                  <c:v>-4.4970345000000007</c:v>
                </c:pt>
                <c:pt idx="77">
                  <c:v>-4.7392075</c:v>
                </c:pt>
                <c:pt idx="78">
                  <c:v>-4.9866885000000005</c:v>
                </c:pt>
                <c:pt idx="79">
                  <c:v>-5.2723055000000008</c:v>
                </c:pt>
                <c:pt idx="80">
                  <c:v>-5.5728134999999996</c:v>
                </c:pt>
                <c:pt idx="81">
                  <c:v>-5.9042524999999992</c:v>
                </c:pt>
                <c:pt idx="82">
                  <c:v>-6.2624775000000001</c:v>
                </c:pt>
                <c:pt idx="83">
                  <c:v>-6.6102175000000001</c:v>
                </c:pt>
                <c:pt idx="84">
                  <c:v>-6.9922595000000003</c:v>
                </c:pt>
                <c:pt idx="85">
                  <c:v>-7.3463575000000008</c:v>
                </c:pt>
                <c:pt idx="86">
                  <c:v>-7.7627615000000008</c:v>
                </c:pt>
                <c:pt idx="87">
                  <c:v>-8.1523974999999993</c:v>
                </c:pt>
                <c:pt idx="88">
                  <c:v>-8.5882554999999989</c:v>
                </c:pt>
                <c:pt idx="89">
                  <c:v>-8.9903174999999997</c:v>
                </c:pt>
                <c:pt idx="90">
                  <c:v>-9.4335014999999984</c:v>
                </c:pt>
                <c:pt idx="91">
                  <c:v>-9.8750354999999992</c:v>
                </c:pt>
                <c:pt idx="92">
                  <c:v>-10.3538365</c:v>
                </c:pt>
                <c:pt idx="93">
                  <c:v>-10.823445499999998</c:v>
                </c:pt>
                <c:pt idx="94">
                  <c:v>-11.286374500000001</c:v>
                </c:pt>
                <c:pt idx="95">
                  <c:v>-11.770014499999998</c:v>
                </c:pt>
                <c:pt idx="96">
                  <c:v>-12.2557765</c:v>
                </c:pt>
                <c:pt idx="97">
                  <c:v>-12.7971945</c:v>
                </c:pt>
                <c:pt idx="98">
                  <c:v>-13.326258499999998</c:v>
                </c:pt>
                <c:pt idx="99">
                  <c:v>-13.870421499999999</c:v>
                </c:pt>
                <c:pt idx="100">
                  <c:v>-14.2230785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-5.3567899999999113E-2</c:v>
                </c:pt>
                <c:pt idx="2">
                  <c:v>-0.13993549999999999</c:v>
                </c:pt>
                <c:pt idx="3">
                  <c:v>-0.18705660000000002</c:v>
                </c:pt>
                <c:pt idx="4">
                  <c:v>-0.235730199999999</c:v>
                </c:pt>
                <c:pt idx="5">
                  <c:v>-0.27457429999999938</c:v>
                </c:pt>
                <c:pt idx="6">
                  <c:v>-0.26371099999999892</c:v>
                </c:pt>
                <c:pt idx="7">
                  <c:v>-0.32783419999999985</c:v>
                </c:pt>
                <c:pt idx="8">
                  <c:v>-0.36829859999999925</c:v>
                </c:pt>
                <c:pt idx="9">
                  <c:v>-0.44196990000000014</c:v>
                </c:pt>
                <c:pt idx="10">
                  <c:v>-0.48148729999999951</c:v>
                </c:pt>
                <c:pt idx="11">
                  <c:v>-0.5226039999999994</c:v>
                </c:pt>
                <c:pt idx="12">
                  <c:v>-0.56926349999999992</c:v>
                </c:pt>
                <c:pt idx="13">
                  <c:v>-0.59356979999999915</c:v>
                </c:pt>
                <c:pt idx="14">
                  <c:v>-0.63057809999999925</c:v>
                </c:pt>
                <c:pt idx="15">
                  <c:v>-0.64765650000000008</c:v>
                </c:pt>
                <c:pt idx="16">
                  <c:v>-0.6916809999999991</c:v>
                </c:pt>
                <c:pt idx="17">
                  <c:v>-0.70839889999999883</c:v>
                </c:pt>
                <c:pt idx="18">
                  <c:v>-0.75861360000000033</c:v>
                </c:pt>
                <c:pt idx="19">
                  <c:v>-0.76994520000000044</c:v>
                </c:pt>
                <c:pt idx="20">
                  <c:v>-0.79895499999999942</c:v>
                </c:pt>
                <c:pt idx="21">
                  <c:v>-0.80390929999999905</c:v>
                </c:pt>
                <c:pt idx="22">
                  <c:v>-0.806038899999999</c:v>
                </c:pt>
                <c:pt idx="23">
                  <c:v>-0.82937339999999971</c:v>
                </c:pt>
                <c:pt idx="24">
                  <c:v>-0.84756660000000039</c:v>
                </c:pt>
                <c:pt idx="25">
                  <c:v>-0.89781569999999888</c:v>
                </c:pt>
                <c:pt idx="26">
                  <c:v>-0.91636759999999917</c:v>
                </c:pt>
                <c:pt idx="27">
                  <c:v>-0.9427500000000002</c:v>
                </c:pt>
                <c:pt idx="28">
                  <c:v>-0.9526406000000005</c:v>
                </c:pt>
                <c:pt idx="29">
                  <c:v>-0.98298549999999985</c:v>
                </c:pt>
                <c:pt idx="30">
                  <c:v>-1.0205316999999994</c:v>
                </c:pt>
                <c:pt idx="31">
                  <c:v>-1.0498456999999988</c:v>
                </c:pt>
                <c:pt idx="32">
                  <c:v>-1.0915670999999989</c:v>
                </c:pt>
                <c:pt idx="33">
                  <c:v>-1.1070338</c:v>
                </c:pt>
                <c:pt idx="34">
                  <c:v>-1.1524020000000004</c:v>
                </c:pt>
                <c:pt idx="35">
                  <c:v>-1.1843243000000001</c:v>
                </c:pt>
                <c:pt idx="36">
                  <c:v>-1.2149190999999995</c:v>
                </c:pt>
                <c:pt idx="37">
                  <c:v>-1.2235450999999991</c:v>
                </c:pt>
                <c:pt idx="38">
                  <c:v>-1.2204236999999996</c:v>
                </c:pt>
                <c:pt idx="39">
                  <c:v>-1.2555742999999993</c:v>
                </c:pt>
                <c:pt idx="40">
                  <c:v>-1.2930232000000004</c:v>
                </c:pt>
                <c:pt idx="41">
                  <c:v>-1.3525916000000002</c:v>
                </c:pt>
                <c:pt idx="42">
                  <c:v>-1.3867406999999989</c:v>
                </c:pt>
                <c:pt idx="43">
                  <c:v>-1.4151509999999998</c:v>
                </c:pt>
                <c:pt idx="44">
                  <c:v>-1.457438999999999</c:v>
                </c:pt>
                <c:pt idx="45">
                  <c:v>-1.5140320000000003</c:v>
                </c:pt>
                <c:pt idx="46">
                  <c:v>-1.6035329999999988</c:v>
                </c:pt>
                <c:pt idx="47">
                  <c:v>-1.6454799999999992</c:v>
                </c:pt>
                <c:pt idx="48">
                  <c:v>-1.7014409999999991</c:v>
                </c:pt>
                <c:pt idx="49">
                  <c:v>-1.766665999999999</c:v>
                </c:pt>
                <c:pt idx="50">
                  <c:v>-1.8640840000000001</c:v>
                </c:pt>
                <c:pt idx="51">
                  <c:v>-1.9666990000000002</c:v>
                </c:pt>
                <c:pt idx="52">
                  <c:v>-2.0391490000000001</c:v>
                </c:pt>
                <c:pt idx="53">
                  <c:v>-2.1463269999999994</c:v>
                </c:pt>
                <c:pt idx="54">
                  <c:v>-2.2796570000000003</c:v>
                </c:pt>
                <c:pt idx="55">
                  <c:v>-2.4086280000000002</c:v>
                </c:pt>
                <c:pt idx="56">
                  <c:v>-2.5325319999999998</c:v>
                </c:pt>
                <c:pt idx="57">
                  <c:v>-2.6163899999999991</c:v>
                </c:pt>
                <c:pt idx="58">
                  <c:v>-2.7294689999999999</c:v>
                </c:pt>
                <c:pt idx="59">
                  <c:v>-2.8541080000000001</c:v>
                </c:pt>
                <c:pt idx="60">
                  <c:v>-2.9656120000000001</c:v>
                </c:pt>
                <c:pt idx="61">
                  <c:v>-3.1123940000000001</c:v>
                </c:pt>
                <c:pt idx="62">
                  <c:v>-3.2379789999999993</c:v>
                </c:pt>
                <c:pt idx="63">
                  <c:v>-3.4285739999999993</c:v>
                </c:pt>
                <c:pt idx="64">
                  <c:v>-3.5922859999999996</c:v>
                </c:pt>
                <c:pt idx="65">
                  <c:v>-3.7547049999999995</c:v>
                </c:pt>
                <c:pt idx="66">
                  <c:v>-3.9023699999999995</c:v>
                </c:pt>
                <c:pt idx="67">
                  <c:v>-4.0757259999999995</c:v>
                </c:pt>
                <c:pt idx="68">
                  <c:v>-4.2573039999999995</c:v>
                </c:pt>
                <c:pt idx="69">
                  <c:v>-4.4339019999999998</c:v>
                </c:pt>
                <c:pt idx="70">
                  <c:v>-4.5896329999999992</c:v>
                </c:pt>
                <c:pt idx="71">
                  <c:v>-4.7608309999999996</c:v>
                </c:pt>
                <c:pt idx="72">
                  <c:v>-4.9383800000000004</c:v>
                </c:pt>
                <c:pt idx="73">
                  <c:v>-5.1288590000000003</c:v>
                </c:pt>
                <c:pt idx="74">
                  <c:v>-5.3136320000000001</c:v>
                </c:pt>
                <c:pt idx="75">
                  <c:v>-5.4909879999999998</c:v>
                </c:pt>
                <c:pt idx="76">
                  <c:v>-5.645543</c:v>
                </c:pt>
                <c:pt idx="77">
                  <c:v>-5.8027230000000003</c:v>
                </c:pt>
                <c:pt idx="78">
                  <c:v>-5.9639639999999989</c:v>
                </c:pt>
                <c:pt idx="79">
                  <c:v>-6.1649449999999995</c:v>
                </c:pt>
                <c:pt idx="80">
                  <c:v>-6.3840179999999993</c:v>
                </c:pt>
                <c:pt idx="81">
                  <c:v>-6.640839999999999</c:v>
                </c:pt>
                <c:pt idx="82">
                  <c:v>-6.9285540000000001</c:v>
                </c:pt>
                <c:pt idx="83">
                  <c:v>-7.2320399999999996</c:v>
                </c:pt>
                <c:pt idx="84">
                  <c:v>-7.5811259999999994</c:v>
                </c:pt>
                <c:pt idx="85">
                  <c:v>-7.8899579999999983</c:v>
                </c:pt>
                <c:pt idx="86">
                  <c:v>-8.2640559999999983</c:v>
                </c:pt>
                <c:pt idx="87">
                  <c:v>-8.6039419999999982</c:v>
                </c:pt>
                <c:pt idx="88">
                  <c:v>-9.015921999999998</c:v>
                </c:pt>
                <c:pt idx="89">
                  <c:v>-9.3931629999999995</c:v>
                </c:pt>
                <c:pt idx="90">
                  <c:v>-9.8021839999999987</c:v>
                </c:pt>
                <c:pt idx="91">
                  <c:v>-10.211208999999998</c:v>
                </c:pt>
                <c:pt idx="92">
                  <c:v>-10.66361</c:v>
                </c:pt>
                <c:pt idx="93">
                  <c:v>-11.149665000000001</c:v>
                </c:pt>
                <c:pt idx="94">
                  <c:v>-11.640718999999999</c:v>
                </c:pt>
                <c:pt idx="95">
                  <c:v>-12.114258999999999</c:v>
                </c:pt>
                <c:pt idx="96">
                  <c:v>-12.593048999999999</c:v>
                </c:pt>
                <c:pt idx="97">
                  <c:v>-13.102378</c:v>
                </c:pt>
                <c:pt idx="98">
                  <c:v>-13.649564</c:v>
                </c:pt>
                <c:pt idx="99">
                  <c:v>-14.214163999999998</c:v>
                </c:pt>
                <c:pt idx="100">
                  <c:v>-14.600488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1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-67.039803000000006</c:v>
                </c:pt>
                <c:pt idx="1">
                  <c:v>-68.487815999999995</c:v>
                </c:pt>
                <c:pt idx="2">
                  <c:v>-69.110923999999997</c:v>
                </c:pt>
                <c:pt idx="3">
                  <c:v>-69.273742999999996</c:v>
                </c:pt>
                <c:pt idx="4">
                  <c:v>-69.888801999999998</c:v>
                </c:pt>
                <c:pt idx="5">
                  <c:v>-70.479843000000002</c:v>
                </c:pt>
                <c:pt idx="6">
                  <c:v>-69.598823999999993</c:v>
                </c:pt>
                <c:pt idx="7">
                  <c:v>-70.147948999999997</c:v>
                </c:pt>
                <c:pt idx="8">
                  <c:v>-73.014633000000003</c:v>
                </c:pt>
                <c:pt idx="9">
                  <c:v>-72.902618000000004</c:v>
                </c:pt>
                <c:pt idx="10">
                  <c:v>-71.903664000000006</c:v>
                </c:pt>
                <c:pt idx="11">
                  <c:v>-70.791579999999996</c:v>
                </c:pt>
                <c:pt idx="12">
                  <c:v>-71.625907999999995</c:v>
                </c:pt>
                <c:pt idx="13">
                  <c:v>-73.166458000000006</c:v>
                </c:pt>
                <c:pt idx="14">
                  <c:v>-73.317177000000001</c:v>
                </c:pt>
                <c:pt idx="15">
                  <c:v>-73.034881999999996</c:v>
                </c:pt>
                <c:pt idx="16">
                  <c:v>-72.549735999999996</c:v>
                </c:pt>
                <c:pt idx="17">
                  <c:v>-70.927993999999998</c:v>
                </c:pt>
                <c:pt idx="18">
                  <c:v>-69.924469000000002</c:v>
                </c:pt>
                <c:pt idx="19">
                  <c:v>-68.177527999999995</c:v>
                </c:pt>
                <c:pt idx="20">
                  <c:v>-67.121398999999997</c:v>
                </c:pt>
                <c:pt idx="21">
                  <c:v>-66.015411</c:v>
                </c:pt>
                <c:pt idx="22">
                  <c:v>-64.854568</c:v>
                </c:pt>
                <c:pt idx="23">
                  <c:v>-63.874003999999999</c:v>
                </c:pt>
                <c:pt idx="24">
                  <c:v>-63.149844999999999</c:v>
                </c:pt>
                <c:pt idx="25">
                  <c:v>-62.624381999999997</c:v>
                </c:pt>
                <c:pt idx="26">
                  <c:v>-61.882567999999999</c:v>
                </c:pt>
                <c:pt idx="27">
                  <c:v>-61.249104000000003</c:v>
                </c:pt>
                <c:pt idx="28">
                  <c:v>-61.072647000000003</c:v>
                </c:pt>
                <c:pt idx="29">
                  <c:v>-61.234009</c:v>
                </c:pt>
                <c:pt idx="30">
                  <c:v>-61.053814000000003</c:v>
                </c:pt>
                <c:pt idx="31">
                  <c:v>-60.493777999999999</c:v>
                </c:pt>
                <c:pt idx="32">
                  <c:v>-60.485390000000002</c:v>
                </c:pt>
                <c:pt idx="33">
                  <c:v>-60.919452999999997</c:v>
                </c:pt>
                <c:pt idx="34">
                  <c:v>-61.922497</c:v>
                </c:pt>
                <c:pt idx="35">
                  <c:v>-62.581116000000002</c:v>
                </c:pt>
                <c:pt idx="36">
                  <c:v>-62.342548000000001</c:v>
                </c:pt>
                <c:pt idx="37">
                  <c:v>-61.624630000000003</c:v>
                </c:pt>
                <c:pt idx="38">
                  <c:v>-60.920940000000002</c:v>
                </c:pt>
                <c:pt idx="39">
                  <c:v>-60.597965000000002</c:v>
                </c:pt>
                <c:pt idx="40">
                  <c:v>-60.175685999999999</c:v>
                </c:pt>
                <c:pt idx="41">
                  <c:v>-59.910282000000002</c:v>
                </c:pt>
                <c:pt idx="42">
                  <c:v>-60.031433</c:v>
                </c:pt>
                <c:pt idx="43">
                  <c:v>-60.313811999999999</c:v>
                </c:pt>
                <c:pt idx="44">
                  <c:v>-60.269207000000002</c:v>
                </c:pt>
                <c:pt idx="45">
                  <c:v>-60.163021000000001</c:v>
                </c:pt>
                <c:pt idx="46">
                  <c:v>-59.725074999999997</c:v>
                </c:pt>
                <c:pt idx="47">
                  <c:v>-59.119953000000002</c:v>
                </c:pt>
                <c:pt idx="48">
                  <c:v>-58.508296999999999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-63.606262000000001</c:v>
                </c:pt>
                <c:pt idx="1">
                  <c:v>-63.432403999999998</c:v>
                </c:pt>
                <c:pt idx="2">
                  <c:v>-62.282055</c:v>
                </c:pt>
                <c:pt idx="3">
                  <c:v>-59.944808999999999</c:v>
                </c:pt>
                <c:pt idx="4">
                  <c:v>-57.983986000000002</c:v>
                </c:pt>
                <c:pt idx="5">
                  <c:v>-57.958995999999999</c:v>
                </c:pt>
                <c:pt idx="6">
                  <c:v>-58.743499999999997</c:v>
                </c:pt>
                <c:pt idx="7">
                  <c:v>-59.054828999999998</c:v>
                </c:pt>
                <c:pt idx="8">
                  <c:v>-58.745139999999999</c:v>
                </c:pt>
                <c:pt idx="9">
                  <c:v>-58.347233000000003</c:v>
                </c:pt>
                <c:pt idx="10">
                  <c:v>-57.424374</c:v>
                </c:pt>
                <c:pt idx="11">
                  <c:v>-55.727477999999998</c:v>
                </c:pt>
                <c:pt idx="12">
                  <c:v>-54.208584000000002</c:v>
                </c:pt>
                <c:pt idx="13">
                  <c:v>-53.465794000000002</c:v>
                </c:pt>
                <c:pt idx="14">
                  <c:v>-53.030476</c:v>
                </c:pt>
                <c:pt idx="15">
                  <c:v>-53.051642999999999</c:v>
                </c:pt>
                <c:pt idx="16">
                  <c:v>-52.961815000000001</c:v>
                </c:pt>
                <c:pt idx="17">
                  <c:v>-52.444690999999999</c:v>
                </c:pt>
                <c:pt idx="18">
                  <c:v>-52.115504999999999</c:v>
                </c:pt>
                <c:pt idx="19">
                  <c:v>-51.971443000000001</c:v>
                </c:pt>
                <c:pt idx="20">
                  <c:v>-51.701801000000003</c:v>
                </c:pt>
                <c:pt idx="21">
                  <c:v>-51.432319999999997</c:v>
                </c:pt>
                <c:pt idx="22">
                  <c:v>-50.834141000000002</c:v>
                </c:pt>
                <c:pt idx="23">
                  <c:v>-50.622031999999997</c:v>
                </c:pt>
                <c:pt idx="24">
                  <c:v>-50.292183000000001</c:v>
                </c:pt>
                <c:pt idx="25">
                  <c:v>-50.216534000000003</c:v>
                </c:pt>
                <c:pt idx="26">
                  <c:v>-50.198428999999997</c:v>
                </c:pt>
                <c:pt idx="27">
                  <c:v>-49.692729999999997</c:v>
                </c:pt>
                <c:pt idx="28">
                  <c:v>-49.271461000000002</c:v>
                </c:pt>
                <c:pt idx="29">
                  <c:v>-49.460045000000001</c:v>
                </c:pt>
                <c:pt idx="30">
                  <c:v>-49.539051000000001</c:v>
                </c:pt>
                <c:pt idx="31">
                  <c:v>-49.569744</c:v>
                </c:pt>
                <c:pt idx="32">
                  <c:v>-49.217106000000001</c:v>
                </c:pt>
                <c:pt idx="33">
                  <c:v>-49.137416999999999</c:v>
                </c:pt>
                <c:pt idx="34">
                  <c:v>-49.191479000000001</c:v>
                </c:pt>
                <c:pt idx="35">
                  <c:v>-49.280482999999997</c:v>
                </c:pt>
                <c:pt idx="36">
                  <c:v>-49.17313</c:v>
                </c:pt>
                <c:pt idx="37">
                  <c:v>-48.963169000000001</c:v>
                </c:pt>
                <c:pt idx="38">
                  <c:v>-49.002822999999999</c:v>
                </c:pt>
                <c:pt idx="39">
                  <c:v>-49.417503000000004</c:v>
                </c:pt>
                <c:pt idx="40">
                  <c:v>-50.006602999999998</c:v>
                </c:pt>
                <c:pt idx="41">
                  <c:v>-51.041798</c:v>
                </c:pt>
                <c:pt idx="42">
                  <c:v>-52.847625999999998</c:v>
                </c:pt>
                <c:pt idx="43">
                  <c:v>-54.373187999999999</c:v>
                </c:pt>
                <c:pt idx="44">
                  <c:v>-55.788325999999998</c:v>
                </c:pt>
                <c:pt idx="45">
                  <c:v>-57.028320000000001</c:v>
                </c:pt>
                <c:pt idx="46">
                  <c:v>-58.711941000000003</c:v>
                </c:pt>
                <c:pt idx="47">
                  <c:v>-60.124462000000001</c:v>
                </c:pt>
                <c:pt idx="48">
                  <c:v>-60.900593000000001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-71.764999000000003</c:v>
                </c:pt>
                <c:pt idx="1">
                  <c:v>-71.701262999999997</c:v>
                </c:pt>
                <c:pt idx="2">
                  <c:v>-71.652359000000004</c:v>
                </c:pt>
                <c:pt idx="3">
                  <c:v>-71.710280999999995</c:v>
                </c:pt>
                <c:pt idx="4">
                  <c:v>-71.712256999999994</c:v>
                </c:pt>
                <c:pt idx="5">
                  <c:v>-71.045402999999993</c:v>
                </c:pt>
                <c:pt idx="6">
                  <c:v>-69.957656999999998</c:v>
                </c:pt>
                <c:pt idx="7">
                  <c:v>-68.884788999999998</c:v>
                </c:pt>
                <c:pt idx="8">
                  <c:v>-68.648589999999999</c:v>
                </c:pt>
                <c:pt idx="9">
                  <c:v>-68.688438000000005</c:v>
                </c:pt>
                <c:pt idx="10">
                  <c:v>-68.928734000000006</c:v>
                </c:pt>
                <c:pt idx="11">
                  <c:v>-69.244713000000004</c:v>
                </c:pt>
                <c:pt idx="12">
                  <c:v>-69.054558</c:v>
                </c:pt>
                <c:pt idx="13">
                  <c:v>-68.585792999999995</c:v>
                </c:pt>
                <c:pt idx="14">
                  <c:v>-67.368735999999998</c:v>
                </c:pt>
                <c:pt idx="15">
                  <c:v>-66.829696999999996</c:v>
                </c:pt>
                <c:pt idx="16">
                  <c:v>-66.387955000000005</c:v>
                </c:pt>
                <c:pt idx="17">
                  <c:v>-66.757499999999993</c:v>
                </c:pt>
                <c:pt idx="18">
                  <c:v>-66.931290000000004</c:v>
                </c:pt>
                <c:pt idx="19">
                  <c:v>-67.384201000000004</c:v>
                </c:pt>
                <c:pt idx="20">
                  <c:v>-67.494949000000005</c:v>
                </c:pt>
                <c:pt idx="21">
                  <c:v>-67.348740000000006</c:v>
                </c:pt>
                <c:pt idx="22">
                  <c:v>-66.998199</c:v>
                </c:pt>
                <c:pt idx="23">
                  <c:v>-66.229904000000005</c:v>
                </c:pt>
                <c:pt idx="24">
                  <c:v>-65.439887999999996</c:v>
                </c:pt>
                <c:pt idx="25">
                  <c:v>-64.908744999999996</c:v>
                </c:pt>
                <c:pt idx="26">
                  <c:v>-64.811829000000003</c:v>
                </c:pt>
                <c:pt idx="27">
                  <c:v>-64.966019000000003</c:v>
                </c:pt>
                <c:pt idx="28">
                  <c:v>-65.304001</c:v>
                </c:pt>
                <c:pt idx="29">
                  <c:v>-65.492904999999993</c:v>
                </c:pt>
                <c:pt idx="30">
                  <c:v>-65.500716999999995</c:v>
                </c:pt>
                <c:pt idx="31">
                  <c:v>-64.940665999999993</c:v>
                </c:pt>
                <c:pt idx="32">
                  <c:v>-64.363899000000004</c:v>
                </c:pt>
                <c:pt idx="33">
                  <c:v>-63.926879999999997</c:v>
                </c:pt>
                <c:pt idx="34">
                  <c:v>-63.863750000000003</c:v>
                </c:pt>
                <c:pt idx="35">
                  <c:v>-64.203743000000003</c:v>
                </c:pt>
                <c:pt idx="36">
                  <c:v>-64.896614</c:v>
                </c:pt>
                <c:pt idx="37">
                  <c:v>-65.536247000000003</c:v>
                </c:pt>
                <c:pt idx="38">
                  <c:v>-65.519485000000003</c:v>
                </c:pt>
                <c:pt idx="39">
                  <c:v>-65.051047999999994</c:v>
                </c:pt>
                <c:pt idx="40">
                  <c:v>-64.080642999999995</c:v>
                </c:pt>
                <c:pt idx="41">
                  <c:v>-63.421467</c:v>
                </c:pt>
                <c:pt idx="42">
                  <c:v>-62.748958999999999</c:v>
                </c:pt>
                <c:pt idx="43">
                  <c:v>-62.891590000000001</c:v>
                </c:pt>
                <c:pt idx="44">
                  <c:v>-62.952454000000003</c:v>
                </c:pt>
                <c:pt idx="45">
                  <c:v>-63.141708000000001</c:v>
                </c:pt>
                <c:pt idx="46">
                  <c:v>-63.050884000000003</c:v>
                </c:pt>
                <c:pt idx="47">
                  <c:v>-63.076045999999998</c:v>
                </c:pt>
                <c:pt idx="48">
                  <c:v>-63.089587999999999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-52.825169000000002</c:v>
                </c:pt>
                <c:pt idx="1">
                  <c:v>-52.951045999999998</c:v>
                </c:pt>
                <c:pt idx="2">
                  <c:v>-53.119408</c:v>
                </c:pt>
                <c:pt idx="3">
                  <c:v>-53.139099000000002</c:v>
                </c:pt>
                <c:pt idx="4">
                  <c:v>-53.096938999999999</c:v>
                </c:pt>
                <c:pt idx="5">
                  <c:v>-53.055191000000001</c:v>
                </c:pt>
                <c:pt idx="6">
                  <c:v>-52.862819999999999</c:v>
                </c:pt>
                <c:pt idx="7">
                  <c:v>-52.734611999999998</c:v>
                </c:pt>
                <c:pt idx="8">
                  <c:v>-52.554783</c:v>
                </c:pt>
                <c:pt idx="9">
                  <c:v>-52.518047000000003</c:v>
                </c:pt>
                <c:pt idx="10">
                  <c:v>-52.565894999999998</c:v>
                </c:pt>
                <c:pt idx="11">
                  <c:v>-52.794693000000002</c:v>
                </c:pt>
                <c:pt idx="12">
                  <c:v>-53.000877000000003</c:v>
                </c:pt>
                <c:pt idx="13">
                  <c:v>-52.991798000000003</c:v>
                </c:pt>
                <c:pt idx="14">
                  <c:v>-52.554259999999999</c:v>
                </c:pt>
                <c:pt idx="15">
                  <c:v>-52.334747</c:v>
                </c:pt>
                <c:pt idx="16">
                  <c:v>-52.132713000000003</c:v>
                </c:pt>
                <c:pt idx="17">
                  <c:v>-52.301063999999997</c:v>
                </c:pt>
                <c:pt idx="18">
                  <c:v>-52.344940000000001</c:v>
                </c:pt>
                <c:pt idx="19">
                  <c:v>-52.599269999999997</c:v>
                </c:pt>
                <c:pt idx="20">
                  <c:v>-52.739651000000002</c:v>
                </c:pt>
                <c:pt idx="21">
                  <c:v>-52.817596000000002</c:v>
                </c:pt>
                <c:pt idx="22">
                  <c:v>-52.743591000000002</c:v>
                </c:pt>
                <c:pt idx="23">
                  <c:v>-52.437485000000002</c:v>
                </c:pt>
                <c:pt idx="24">
                  <c:v>-51.895809</c:v>
                </c:pt>
                <c:pt idx="25">
                  <c:v>-51.641342000000002</c:v>
                </c:pt>
                <c:pt idx="26">
                  <c:v>-51.691848999999998</c:v>
                </c:pt>
                <c:pt idx="27">
                  <c:v>-51.919455999999997</c:v>
                </c:pt>
                <c:pt idx="28">
                  <c:v>-52.067844000000001</c:v>
                </c:pt>
                <c:pt idx="29">
                  <c:v>-52.084156</c:v>
                </c:pt>
                <c:pt idx="30">
                  <c:v>-52.194847000000003</c:v>
                </c:pt>
                <c:pt idx="31">
                  <c:v>-51.885292</c:v>
                </c:pt>
                <c:pt idx="32">
                  <c:v>-51.505268000000001</c:v>
                </c:pt>
                <c:pt idx="33">
                  <c:v>-51.087395000000001</c:v>
                </c:pt>
                <c:pt idx="34">
                  <c:v>-50.951785999999998</c:v>
                </c:pt>
                <c:pt idx="35">
                  <c:v>-51.091610000000003</c:v>
                </c:pt>
                <c:pt idx="36">
                  <c:v>-51.511330000000001</c:v>
                </c:pt>
                <c:pt idx="37">
                  <c:v>-51.919502000000001</c:v>
                </c:pt>
                <c:pt idx="38">
                  <c:v>-51.960830999999999</c:v>
                </c:pt>
                <c:pt idx="39">
                  <c:v>-51.699181000000003</c:v>
                </c:pt>
                <c:pt idx="40">
                  <c:v>-51.232799999999997</c:v>
                </c:pt>
                <c:pt idx="41">
                  <c:v>-50.813839000000002</c:v>
                </c:pt>
                <c:pt idx="42">
                  <c:v>-50.453327000000002</c:v>
                </c:pt>
                <c:pt idx="43">
                  <c:v>-50.531852999999998</c:v>
                </c:pt>
                <c:pt idx="44">
                  <c:v>-50.749293999999999</c:v>
                </c:pt>
                <c:pt idx="45">
                  <c:v>-51.046722000000003</c:v>
                </c:pt>
                <c:pt idx="46">
                  <c:v>-51.159706</c:v>
                </c:pt>
                <c:pt idx="47">
                  <c:v>-51.200932000000002</c:v>
                </c:pt>
                <c:pt idx="48">
                  <c:v>-51.128323000000002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-45.332912</c:v>
                </c:pt>
                <c:pt idx="1">
                  <c:v>-46.228175999999998</c:v>
                </c:pt>
                <c:pt idx="2">
                  <c:v>-48.087752999999999</c:v>
                </c:pt>
                <c:pt idx="3">
                  <c:v>-51.020133999999999</c:v>
                </c:pt>
                <c:pt idx="4">
                  <c:v>-55.149517000000003</c:v>
                </c:pt>
                <c:pt idx="5">
                  <c:v>-61.663597000000003</c:v>
                </c:pt>
                <c:pt idx="6">
                  <c:v>-64.293159000000003</c:v>
                </c:pt>
                <c:pt idx="7">
                  <c:v>-63.086444999999998</c:v>
                </c:pt>
                <c:pt idx="8">
                  <c:v>-57.553733999999999</c:v>
                </c:pt>
                <c:pt idx="9">
                  <c:v>-54.034691000000002</c:v>
                </c:pt>
                <c:pt idx="10">
                  <c:v>-52.032420999999999</c:v>
                </c:pt>
                <c:pt idx="11">
                  <c:v>-50.860686999999999</c:v>
                </c:pt>
                <c:pt idx="12">
                  <c:v>-50.072181999999998</c:v>
                </c:pt>
                <c:pt idx="13">
                  <c:v>-49.719569999999997</c:v>
                </c:pt>
                <c:pt idx="14">
                  <c:v>-49.302357000000001</c:v>
                </c:pt>
                <c:pt idx="15">
                  <c:v>-48.828856999999999</c:v>
                </c:pt>
                <c:pt idx="16">
                  <c:v>-48.604080000000003</c:v>
                </c:pt>
                <c:pt idx="17">
                  <c:v>-48.849494999999997</c:v>
                </c:pt>
                <c:pt idx="18">
                  <c:v>-49.291817000000002</c:v>
                </c:pt>
                <c:pt idx="19">
                  <c:v>-50.752063999999997</c:v>
                </c:pt>
                <c:pt idx="20">
                  <c:v>-51.621738000000001</c:v>
                </c:pt>
                <c:pt idx="21">
                  <c:v>-52.297759999999997</c:v>
                </c:pt>
                <c:pt idx="22">
                  <c:v>-51.679062000000002</c:v>
                </c:pt>
                <c:pt idx="23">
                  <c:v>-50.712681000000003</c:v>
                </c:pt>
                <c:pt idx="24">
                  <c:v>-49.491588999999998</c:v>
                </c:pt>
                <c:pt idx="25">
                  <c:v>-48.521248</c:v>
                </c:pt>
                <c:pt idx="26">
                  <c:v>-47.470408999999997</c:v>
                </c:pt>
                <c:pt idx="27">
                  <c:v>-46.514828000000001</c:v>
                </c:pt>
                <c:pt idx="28">
                  <c:v>-45.550705000000001</c:v>
                </c:pt>
                <c:pt idx="29">
                  <c:v>-45.478897000000003</c:v>
                </c:pt>
                <c:pt idx="30">
                  <c:v>-45.245075</c:v>
                </c:pt>
                <c:pt idx="31">
                  <c:v>-45.2607</c:v>
                </c:pt>
                <c:pt idx="32">
                  <c:v>-45.107410000000002</c:v>
                </c:pt>
                <c:pt idx="33">
                  <c:v>-46.349949000000002</c:v>
                </c:pt>
                <c:pt idx="34">
                  <c:v>-47.279575000000001</c:v>
                </c:pt>
                <c:pt idx="35">
                  <c:v>-48.567829000000003</c:v>
                </c:pt>
                <c:pt idx="36">
                  <c:v>-49.240349000000002</c:v>
                </c:pt>
                <c:pt idx="37">
                  <c:v>-50.560619000000003</c:v>
                </c:pt>
                <c:pt idx="38">
                  <c:v>-51.593235</c:v>
                </c:pt>
                <c:pt idx="39">
                  <c:v>-52.604075999999999</c:v>
                </c:pt>
                <c:pt idx="40">
                  <c:v>-53.146259000000001</c:v>
                </c:pt>
                <c:pt idx="41">
                  <c:v>-54.224575000000002</c:v>
                </c:pt>
                <c:pt idx="42">
                  <c:v>-55.651581</c:v>
                </c:pt>
                <c:pt idx="43">
                  <c:v>-57.240493999999998</c:v>
                </c:pt>
                <c:pt idx="44">
                  <c:v>-58.536757999999999</c:v>
                </c:pt>
                <c:pt idx="45">
                  <c:v>-59.777348000000003</c:v>
                </c:pt>
                <c:pt idx="46">
                  <c:v>-60.833008</c:v>
                </c:pt>
                <c:pt idx="47">
                  <c:v>-62.013733000000002</c:v>
                </c:pt>
                <c:pt idx="48">
                  <c:v>-62.643673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-55.655490999999998</c:v>
                </c:pt>
                <c:pt idx="1">
                  <c:v>-55.900092999999998</c:v>
                </c:pt>
                <c:pt idx="2">
                  <c:v>-56.350448999999998</c:v>
                </c:pt>
                <c:pt idx="3">
                  <c:v>-56.855151999999997</c:v>
                </c:pt>
                <c:pt idx="4">
                  <c:v>-57.481754000000002</c:v>
                </c:pt>
                <c:pt idx="5">
                  <c:v>-58.365177000000003</c:v>
                </c:pt>
                <c:pt idx="6">
                  <c:v>-59.333762999999998</c:v>
                </c:pt>
                <c:pt idx="7">
                  <c:v>-60.193375000000003</c:v>
                </c:pt>
                <c:pt idx="8">
                  <c:v>-60.732430000000001</c:v>
                </c:pt>
                <c:pt idx="9">
                  <c:v>-60.799297000000003</c:v>
                </c:pt>
                <c:pt idx="10">
                  <c:v>-60.351481999999997</c:v>
                </c:pt>
                <c:pt idx="11">
                  <c:v>-59.367618999999998</c:v>
                </c:pt>
                <c:pt idx="12">
                  <c:v>-58.155490999999998</c:v>
                </c:pt>
                <c:pt idx="13">
                  <c:v>-57.112094999999997</c:v>
                </c:pt>
                <c:pt idx="14">
                  <c:v>-55.989944000000001</c:v>
                </c:pt>
                <c:pt idx="15">
                  <c:v>-55.278888999999999</c:v>
                </c:pt>
                <c:pt idx="16">
                  <c:v>-54.533306000000003</c:v>
                </c:pt>
                <c:pt idx="17">
                  <c:v>-54.491863000000002</c:v>
                </c:pt>
                <c:pt idx="18">
                  <c:v>-54.109051000000001</c:v>
                </c:pt>
                <c:pt idx="19">
                  <c:v>-53.959651999999998</c:v>
                </c:pt>
                <c:pt idx="20">
                  <c:v>-53.433109000000002</c:v>
                </c:pt>
                <c:pt idx="21">
                  <c:v>-53.697678000000003</c:v>
                </c:pt>
                <c:pt idx="22">
                  <c:v>-54.194339999999997</c:v>
                </c:pt>
                <c:pt idx="23">
                  <c:v>-54.640396000000003</c:v>
                </c:pt>
                <c:pt idx="24">
                  <c:v>-54.413235</c:v>
                </c:pt>
                <c:pt idx="25">
                  <c:v>-53.880732999999999</c:v>
                </c:pt>
                <c:pt idx="26">
                  <c:v>-53.198096999999997</c:v>
                </c:pt>
                <c:pt idx="27">
                  <c:v>-52.529442000000003</c:v>
                </c:pt>
                <c:pt idx="28">
                  <c:v>-51.837378999999999</c:v>
                </c:pt>
                <c:pt idx="29">
                  <c:v>-50.868369999999999</c:v>
                </c:pt>
                <c:pt idx="30">
                  <c:v>-50.519320999999998</c:v>
                </c:pt>
                <c:pt idx="31">
                  <c:v>-50.366031999999997</c:v>
                </c:pt>
                <c:pt idx="32">
                  <c:v>-50.573025000000001</c:v>
                </c:pt>
                <c:pt idx="33">
                  <c:v>-50.155453000000001</c:v>
                </c:pt>
                <c:pt idx="34">
                  <c:v>-49.400269000000002</c:v>
                </c:pt>
                <c:pt idx="35">
                  <c:v>-49.110764000000003</c:v>
                </c:pt>
                <c:pt idx="36">
                  <c:v>-49.042343000000002</c:v>
                </c:pt>
                <c:pt idx="37">
                  <c:v>-48.916961999999998</c:v>
                </c:pt>
                <c:pt idx="38">
                  <c:v>-49.419266</c:v>
                </c:pt>
                <c:pt idx="39">
                  <c:v>-50.207152999999998</c:v>
                </c:pt>
                <c:pt idx="40">
                  <c:v>-51.029747</c:v>
                </c:pt>
                <c:pt idx="41">
                  <c:v>-51.280701000000001</c:v>
                </c:pt>
                <c:pt idx="42">
                  <c:v>-51.431187000000001</c:v>
                </c:pt>
                <c:pt idx="43">
                  <c:v>-52.512810000000002</c:v>
                </c:pt>
                <c:pt idx="44">
                  <c:v>-53.715919</c:v>
                </c:pt>
                <c:pt idx="45">
                  <c:v>-54.922778999999998</c:v>
                </c:pt>
                <c:pt idx="46">
                  <c:v>-56.132240000000003</c:v>
                </c:pt>
                <c:pt idx="47">
                  <c:v>-57.533240999999997</c:v>
                </c:pt>
                <c:pt idx="48">
                  <c:v>-58.813243999999997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-60.574714999999998</c:v>
                </c:pt>
                <c:pt idx="1">
                  <c:v>-61.042839000000001</c:v>
                </c:pt>
                <c:pt idx="2">
                  <c:v>-61.799202000000001</c:v>
                </c:pt>
                <c:pt idx="3">
                  <c:v>-62.415871000000003</c:v>
                </c:pt>
                <c:pt idx="4">
                  <c:v>-62.556663999999998</c:v>
                </c:pt>
                <c:pt idx="5">
                  <c:v>-62.537303999999999</c:v>
                </c:pt>
                <c:pt idx="6">
                  <c:v>-62.904530000000001</c:v>
                </c:pt>
                <c:pt idx="7">
                  <c:v>-63.535595000000001</c:v>
                </c:pt>
                <c:pt idx="8">
                  <c:v>-63.963791000000001</c:v>
                </c:pt>
                <c:pt idx="9">
                  <c:v>-63.906939999999999</c:v>
                </c:pt>
                <c:pt idx="10">
                  <c:v>-63.959808000000002</c:v>
                </c:pt>
                <c:pt idx="11">
                  <c:v>-63.915709999999997</c:v>
                </c:pt>
                <c:pt idx="12">
                  <c:v>-64.402878000000001</c:v>
                </c:pt>
                <c:pt idx="13">
                  <c:v>-64.534813</c:v>
                </c:pt>
                <c:pt idx="14">
                  <c:v>-64.857292000000001</c:v>
                </c:pt>
                <c:pt idx="15">
                  <c:v>-65.377967999999996</c:v>
                </c:pt>
                <c:pt idx="16">
                  <c:v>-65.972992000000005</c:v>
                </c:pt>
                <c:pt idx="17">
                  <c:v>-66.561981000000003</c:v>
                </c:pt>
                <c:pt idx="18">
                  <c:v>-66.599754000000004</c:v>
                </c:pt>
                <c:pt idx="19">
                  <c:v>-66.578040999999999</c:v>
                </c:pt>
                <c:pt idx="20">
                  <c:v>-66.458511000000001</c:v>
                </c:pt>
                <c:pt idx="21">
                  <c:v>-66.599570999999997</c:v>
                </c:pt>
                <c:pt idx="22">
                  <c:v>-67.035460999999998</c:v>
                </c:pt>
                <c:pt idx="23">
                  <c:v>-67.503928999999999</c:v>
                </c:pt>
                <c:pt idx="24">
                  <c:v>-67.774330000000006</c:v>
                </c:pt>
                <c:pt idx="25">
                  <c:v>-67.86412</c:v>
                </c:pt>
                <c:pt idx="26">
                  <c:v>-68.615250000000003</c:v>
                </c:pt>
                <c:pt idx="27">
                  <c:v>-69.519790999999998</c:v>
                </c:pt>
                <c:pt idx="28">
                  <c:v>-69.783812999999995</c:v>
                </c:pt>
                <c:pt idx="29">
                  <c:v>-69.259186</c:v>
                </c:pt>
                <c:pt idx="30">
                  <c:v>-69.009788999999998</c:v>
                </c:pt>
                <c:pt idx="31">
                  <c:v>-69.582488999999995</c:v>
                </c:pt>
                <c:pt idx="32">
                  <c:v>-70.653335999999996</c:v>
                </c:pt>
                <c:pt idx="33">
                  <c:v>-70.897255000000001</c:v>
                </c:pt>
                <c:pt idx="34">
                  <c:v>-70.883003000000002</c:v>
                </c:pt>
                <c:pt idx="35">
                  <c:v>-71.274878999999999</c:v>
                </c:pt>
                <c:pt idx="36">
                  <c:v>-72.53022</c:v>
                </c:pt>
                <c:pt idx="37">
                  <c:v>-73.423157000000003</c:v>
                </c:pt>
                <c:pt idx="38">
                  <c:v>-73.176818999999995</c:v>
                </c:pt>
                <c:pt idx="39">
                  <c:v>-72.583793999999997</c:v>
                </c:pt>
                <c:pt idx="40">
                  <c:v>-73.180046000000004</c:v>
                </c:pt>
                <c:pt idx="41">
                  <c:v>-74.580841000000007</c:v>
                </c:pt>
                <c:pt idx="42">
                  <c:v>-74.801948999999993</c:v>
                </c:pt>
                <c:pt idx="43">
                  <c:v>-73.835509999999999</c:v>
                </c:pt>
                <c:pt idx="44">
                  <c:v>-72.751671000000002</c:v>
                </c:pt>
                <c:pt idx="45">
                  <c:v>-73.392105000000001</c:v>
                </c:pt>
                <c:pt idx="46">
                  <c:v>-73.914207000000005</c:v>
                </c:pt>
                <c:pt idx="47">
                  <c:v>-73.097701999999998</c:v>
                </c:pt>
                <c:pt idx="48">
                  <c:v>-71.640418999999994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-50.528323999999998</c:v>
                </c:pt>
                <c:pt idx="1">
                  <c:v>-50.831023999999999</c:v>
                </c:pt>
                <c:pt idx="2">
                  <c:v>-50.977859000000002</c:v>
                </c:pt>
                <c:pt idx="3">
                  <c:v>-50.934921000000003</c:v>
                </c:pt>
                <c:pt idx="4">
                  <c:v>-50.862247000000004</c:v>
                </c:pt>
                <c:pt idx="5">
                  <c:v>-50.840480999999997</c:v>
                </c:pt>
                <c:pt idx="6">
                  <c:v>-50.857787999999999</c:v>
                </c:pt>
                <c:pt idx="7">
                  <c:v>-50.874535000000002</c:v>
                </c:pt>
                <c:pt idx="8">
                  <c:v>-51.150725999999999</c:v>
                </c:pt>
                <c:pt idx="9">
                  <c:v>-51.369895999999997</c:v>
                </c:pt>
                <c:pt idx="10">
                  <c:v>-51.463028000000001</c:v>
                </c:pt>
                <c:pt idx="11">
                  <c:v>-51.461849000000001</c:v>
                </c:pt>
                <c:pt idx="12">
                  <c:v>-51.562775000000002</c:v>
                </c:pt>
                <c:pt idx="13">
                  <c:v>-51.622864</c:v>
                </c:pt>
                <c:pt idx="14">
                  <c:v>-51.758502999999997</c:v>
                </c:pt>
                <c:pt idx="15">
                  <c:v>-51.829647000000001</c:v>
                </c:pt>
                <c:pt idx="16">
                  <c:v>-52.081401999999997</c:v>
                </c:pt>
                <c:pt idx="17">
                  <c:v>-52.003048</c:v>
                </c:pt>
                <c:pt idx="18">
                  <c:v>-51.802742000000002</c:v>
                </c:pt>
                <c:pt idx="19">
                  <c:v>-51.523437999999999</c:v>
                </c:pt>
                <c:pt idx="20">
                  <c:v>-51.424174999999998</c:v>
                </c:pt>
                <c:pt idx="21">
                  <c:v>-51.583511000000001</c:v>
                </c:pt>
                <c:pt idx="22">
                  <c:v>-51.809856000000003</c:v>
                </c:pt>
                <c:pt idx="23">
                  <c:v>-51.981461000000003</c:v>
                </c:pt>
                <c:pt idx="24">
                  <c:v>-52.090865999999998</c:v>
                </c:pt>
                <c:pt idx="25">
                  <c:v>-52.019066000000002</c:v>
                </c:pt>
                <c:pt idx="26">
                  <c:v>-52.244231999999997</c:v>
                </c:pt>
                <c:pt idx="27">
                  <c:v>-52.362788999999999</c:v>
                </c:pt>
                <c:pt idx="28">
                  <c:v>-52.293255000000002</c:v>
                </c:pt>
                <c:pt idx="29">
                  <c:v>-52.029518000000003</c:v>
                </c:pt>
                <c:pt idx="30">
                  <c:v>-52.080714999999998</c:v>
                </c:pt>
                <c:pt idx="31">
                  <c:v>-52.254542999999998</c:v>
                </c:pt>
                <c:pt idx="32">
                  <c:v>-52.32629</c:v>
                </c:pt>
                <c:pt idx="33">
                  <c:v>-52.041035000000001</c:v>
                </c:pt>
                <c:pt idx="34">
                  <c:v>-51.934638999999997</c:v>
                </c:pt>
                <c:pt idx="35">
                  <c:v>-52.032859999999999</c:v>
                </c:pt>
                <c:pt idx="36">
                  <c:v>-52.385750000000002</c:v>
                </c:pt>
                <c:pt idx="37">
                  <c:v>-52.618744</c:v>
                </c:pt>
                <c:pt idx="38">
                  <c:v>-52.513992000000002</c:v>
                </c:pt>
                <c:pt idx="39">
                  <c:v>-52.237976000000003</c:v>
                </c:pt>
                <c:pt idx="40">
                  <c:v>-52.270054000000002</c:v>
                </c:pt>
                <c:pt idx="41">
                  <c:v>-52.521617999999997</c:v>
                </c:pt>
                <c:pt idx="42">
                  <c:v>-52.710605999999999</c:v>
                </c:pt>
                <c:pt idx="43">
                  <c:v>-52.580837000000002</c:v>
                </c:pt>
                <c:pt idx="44">
                  <c:v>-52.199233999999997</c:v>
                </c:pt>
                <c:pt idx="45">
                  <c:v>-52.230392000000002</c:v>
                </c:pt>
                <c:pt idx="46">
                  <c:v>-52.144286999999998</c:v>
                </c:pt>
                <c:pt idx="47">
                  <c:v>-52.171638000000002</c:v>
                </c:pt>
                <c:pt idx="48">
                  <c:v>-51.879772000000003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-43.358299000000002</c:v>
                </c:pt>
                <c:pt idx="1">
                  <c:v>-43.477684000000004</c:v>
                </c:pt>
                <c:pt idx="2">
                  <c:v>-43.533149999999999</c:v>
                </c:pt>
                <c:pt idx="3">
                  <c:v>-43.636367999999997</c:v>
                </c:pt>
                <c:pt idx="4">
                  <c:v>-43.893951000000001</c:v>
                </c:pt>
                <c:pt idx="5">
                  <c:v>-44.292870000000001</c:v>
                </c:pt>
                <c:pt idx="6">
                  <c:v>-44.633040999999999</c:v>
                </c:pt>
                <c:pt idx="7">
                  <c:v>-45.197029000000001</c:v>
                </c:pt>
                <c:pt idx="8">
                  <c:v>-45.838580999999998</c:v>
                </c:pt>
                <c:pt idx="9">
                  <c:v>-47.183514000000002</c:v>
                </c:pt>
                <c:pt idx="10">
                  <c:v>-48.771796999999999</c:v>
                </c:pt>
                <c:pt idx="11">
                  <c:v>-50.210079</c:v>
                </c:pt>
                <c:pt idx="12">
                  <c:v>-50.152481000000002</c:v>
                </c:pt>
                <c:pt idx="13">
                  <c:v>-49.034064999999998</c:v>
                </c:pt>
                <c:pt idx="14">
                  <c:v>-47.592086999999999</c:v>
                </c:pt>
                <c:pt idx="15">
                  <c:v>-47.048141000000001</c:v>
                </c:pt>
                <c:pt idx="16">
                  <c:v>-47.271934999999999</c:v>
                </c:pt>
                <c:pt idx="17">
                  <c:v>-47.921463000000003</c:v>
                </c:pt>
                <c:pt idx="18">
                  <c:v>-48.890160000000002</c:v>
                </c:pt>
                <c:pt idx="19">
                  <c:v>-49.761249999999997</c:v>
                </c:pt>
                <c:pt idx="20">
                  <c:v>-50.872807000000002</c:v>
                </c:pt>
                <c:pt idx="21">
                  <c:v>-51.966194000000002</c:v>
                </c:pt>
                <c:pt idx="22">
                  <c:v>-53.010818</c:v>
                </c:pt>
                <c:pt idx="23">
                  <c:v>-53.643318000000001</c:v>
                </c:pt>
                <c:pt idx="24">
                  <c:v>-53.727454999999999</c:v>
                </c:pt>
                <c:pt idx="25">
                  <c:v>-53.736533999999999</c:v>
                </c:pt>
                <c:pt idx="26">
                  <c:v>-54.211433</c:v>
                </c:pt>
                <c:pt idx="27">
                  <c:v>-54.865459000000001</c:v>
                </c:pt>
                <c:pt idx="28">
                  <c:v>-55.188609999999997</c:v>
                </c:pt>
                <c:pt idx="29">
                  <c:v>-55.181946000000003</c:v>
                </c:pt>
                <c:pt idx="30">
                  <c:v>-54.984549999999999</c:v>
                </c:pt>
                <c:pt idx="31">
                  <c:v>-55.124226</c:v>
                </c:pt>
                <c:pt idx="32">
                  <c:v>-55.947479000000001</c:v>
                </c:pt>
                <c:pt idx="33">
                  <c:v>-57.925381000000002</c:v>
                </c:pt>
                <c:pt idx="34">
                  <c:v>-62.135863999999998</c:v>
                </c:pt>
                <c:pt idx="35">
                  <c:v>-67.456230000000005</c:v>
                </c:pt>
                <c:pt idx="36">
                  <c:v>-72.766220000000004</c:v>
                </c:pt>
                <c:pt idx="37">
                  <c:v>-75.022789000000003</c:v>
                </c:pt>
                <c:pt idx="38">
                  <c:v>-76.557502999999997</c:v>
                </c:pt>
                <c:pt idx="39">
                  <c:v>-76.976341000000005</c:v>
                </c:pt>
                <c:pt idx="40">
                  <c:v>-75.124854999999997</c:v>
                </c:pt>
                <c:pt idx="41">
                  <c:v>-70.565025000000006</c:v>
                </c:pt>
                <c:pt idx="42">
                  <c:v>-64.768294999999995</c:v>
                </c:pt>
                <c:pt idx="43">
                  <c:v>-60.741641999999999</c:v>
                </c:pt>
                <c:pt idx="44">
                  <c:v>-57.194344000000001</c:v>
                </c:pt>
                <c:pt idx="45">
                  <c:v>-54.290562000000001</c:v>
                </c:pt>
                <c:pt idx="46">
                  <c:v>-52.287166999999997</c:v>
                </c:pt>
                <c:pt idx="47">
                  <c:v>-51.514159999999997</c:v>
                </c:pt>
                <c:pt idx="48">
                  <c:v>-51.339672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-30.648502000000001</c:v>
                </c:pt>
                <c:pt idx="1">
                  <c:v>-30.635559000000001</c:v>
                </c:pt>
                <c:pt idx="2">
                  <c:v>-30.704311000000001</c:v>
                </c:pt>
                <c:pt idx="3">
                  <c:v>-30.531956000000001</c:v>
                </c:pt>
                <c:pt idx="4">
                  <c:v>-30.448515</c:v>
                </c:pt>
                <c:pt idx="5">
                  <c:v>-30.157586999999999</c:v>
                </c:pt>
                <c:pt idx="6">
                  <c:v>-30.039010999999999</c:v>
                </c:pt>
                <c:pt idx="7">
                  <c:v>-29.875617999999999</c:v>
                </c:pt>
                <c:pt idx="8">
                  <c:v>-29.991078999999999</c:v>
                </c:pt>
                <c:pt idx="9">
                  <c:v>-29.873366999999998</c:v>
                </c:pt>
                <c:pt idx="10">
                  <c:v>-29.910809</c:v>
                </c:pt>
                <c:pt idx="11">
                  <c:v>-29.983481999999999</c:v>
                </c:pt>
                <c:pt idx="12">
                  <c:v>-30.332318999999998</c:v>
                </c:pt>
                <c:pt idx="13">
                  <c:v>-30.759594</c:v>
                </c:pt>
                <c:pt idx="14">
                  <c:v>-30.925114000000001</c:v>
                </c:pt>
                <c:pt idx="15">
                  <c:v>-31.025354</c:v>
                </c:pt>
                <c:pt idx="16">
                  <c:v>-31.004826999999999</c:v>
                </c:pt>
                <c:pt idx="17">
                  <c:v>-31.303656</c:v>
                </c:pt>
                <c:pt idx="18">
                  <c:v>-31.654049000000001</c:v>
                </c:pt>
                <c:pt idx="19">
                  <c:v>-32.027081000000003</c:v>
                </c:pt>
                <c:pt idx="20">
                  <c:v>-32.080956</c:v>
                </c:pt>
                <c:pt idx="21">
                  <c:v>-32.354866000000001</c:v>
                </c:pt>
                <c:pt idx="22">
                  <c:v>-32.685741</c:v>
                </c:pt>
                <c:pt idx="23">
                  <c:v>-33.099975999999998</c:v>
                </c:pt>
                <c:pt idx="24">
                  <c:v>-33.308799999999998</c:v>
                </c:pt>
                <c:pt idx="25">
                  <c:v>-33.426803999999997</c:v>
                </c:pt>
                <c:pt idx="26">
                  <c:v>-33.358874999999998</c:v>
                </c:pt>
                <c:pt idx="27">
                  <c:v>-33.550758000000002</c:v>
                </c:pt>
                <c:pt idx="28">
                  <c:v>-33.523536999999997</c:v>
                </c:pt>
                <c:pt idx="29">
                  <c:v>-33.622120000000002</c:v>
                </c:pt>
                <c:pt idx="30">
                  <c:v>-33.192841000000001</c:v>
                </c:pt>
                <c:pt idx="31">
                  <c:v>-33.008082999999999</c:v>
                </c:pt>
                <c:pt idx="32">
                  <c:v>-32.832580999999998</c:v>
                </c:pt>
                <c:pt idx="33">
                  <c:v>-32.961303999999998</c:v>
                </c:pt>
                <c:pt idx="34">
                  <c:v>-33.399841000000002</c:v>
                </c:pt>
                <c:pt idx="35">
                  <c:v>-33.778922999999999</c:v>
                </c:pt>
                <c:pt idx="36">
                  <c:v>-34.32056</c:v>
                </c:pt>
                <c:pt idx="37">
                  <c:v>-34.571021999999999</c:v>
                </c:pt>
                <c:pt idx="38">
                  <c:v>-35.035614000000002</c:v>
                </c:pt>
                <c:pt idx="39">
                  <c:v>-35.106997999999997</c:v>
                </c:pt>
                <c:pt idx="40">
                  <c:v>-35.710566999999998</c:v>
                </c:pt>
                <c:pt idx="41">
                  <c:v>-36.483142999999998</c:v>
                </c:pt>
                <c:pt idx="42">
                  <c:v>-37.067162000000003</c:v>
                </c:pt>
                <c:pt idx="43">
                  <c:v>-37.395515000000003</c:v>
                </c:pt>
                <c:pt idx="44">
                  <c:v>-37.577938000000003</c:v>
                </c:pt>
                <c:pt idx="45">
                  <c:v>-37.625506999999999</c:v>
                </c:pt>
                <c:pt idx="46">
                  <c:v>-37.029865000000001</c:v>
                </c:pt>
                <c:pt idx="47">
                  <c:v>-36.174045999999997</c:v>
                </c:pt>
                <c:pt idx="48">
                  <c:v>-35.75544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-50.574767999999999</c:v>
                </c:pt>
                <c:pt idx="1">
                  <c:v>-50.669266</c:v>
                </c:pt>
                <c:pt idx="2">
                  <c:v>-50.557209</c:v>
                </c:pt>
                <c:pt idx="3">
                  <c:v>-50.655006</c:v>
                </c:pt>
                <c:pt idx="4">
                  <c:v>-50.477435999999997</c:v>
                </c:pt>
                <c:pt idx="5">
                  <c:v>-50.535919</c:v>
                </c:pt>
                <c:pt idx="6">
                  <c:v>-50.107638999999999</c:v>
                </c:pt>
                <c:pt idx="7">
                  <c:v>-49.902282999999997</c:v>
                </c:pt>
                <c:pt idx="8">
                  <c:v>-49.597842999999997</c:v>
                </c:pt>
                <c:pt idx="9">
                  <c:v>-49.309334</c:v>
                </c:pt>
                <c:pt idx="10">
                  <c:v>-48.979312999999998</c:v>
                </c:pt>
                <c:pt idx="11">
                  <c:v>-48.663058999999997</c:v>
                </c:pt>
                <c:pt idx="12">
                  <c:v>-48.605643999999998</c:v>
                </c:pt>
                <c:pt idx="13">
                  <c:v>-48.589148999999999</c:v>
                </c:pt>
                <c:pt idx="14">
                  <c:v>-48.747886999999999</c:v>
                </c:pt>
                <c:pt idx="15">
                  <c:v>-49.020091999999998</c:v>
                </c:pt>
                <c:pt idx="16">
                  <c:v>-48.966186999999998</c:v>
                </c:pt>
                <c:pt idx="17">
                  <c:v>-48.971587999999997</c:v>
                </c:pt>
                <c:pt idx="18">
                  <c:v>-48.529223999999999</c:v>
                </c:pt>
                <c:pt idx="19">
                  <c:v>-48.367232999999999</c:v>
                </c:pt>
                <c:pt idx="20">
                  <c:v>-48.341011000000002</c:v>
                </c:pt>
                <c:pt idx="21">
                  <c:v>-48.579825999999997</c:v>
                </c:pt>
                <c:pt idx="22">
                  <c:v>-48.929774999999999</c:v>
                </c:pt>
                <c:pt idx="23">
                  <c:v>-48.973914999999998</c:v>
                </c:pt>
                <c:pt idx="24">
                  <c:v>-48.853194999999999</c:v>
                </c:pt>
                <c:pt idx="25">
                  <c:v>-48.809387000000001</c:v>
                </c:pt>
                <c:pt idx="26">
                  <c:v>-48.693047</c:v>
                </c:pt>
                <c:pt idx="27">
                  <c:v>-48.845180999999997</c:v>
                </c:pt>
                <c:pt idx="28">
                  <c:v>-48.938274</c:v>
                </c:pt>
                <c:pt idx="29">
                  <c:v>-49.145924000000001</c:v>
                </c:pt>
                <c:pt idx="30">
                  <c:v>-49.183566999999996</c:v>
                </c:pt>
                <c:pt idx="31">
                  <c:v>-49.223480000000002</c:v>
                </c:pt>
                <c:pt idx="32">
                  <c:v>-49.286071999999997</c:v>
                </c:pt>
                <c:pt idx="33">
                  <c:v>-49.115070000000003</c:v>
                </c:pt>
                <c:pt idx="34">
                  <c:v>-49.050060000000002</c:v>
                </c:pt>
                <c:pt idx="35">
                  <c:v>-48.812595000000002</c:v>
                </c:pt>
                <c:pt idx="36">
                  <c:v>-48.704326999999999</c:v>
                </c:pt>
                <c:pt idx="37">
                  <c:v>-48.725945000000003</c:v>
                </c:pt>
                <c:pt idx="38">
                  <c:v>-48.737468999999997</c:v>
                </c:pt>
                <c:pt idx="39">
                  <c:v>-48.956474</c:v>
                </c:pt>
                <c:pt idx="40">
                  <c:v>-48.911976000000003</c:v>
                </c:pt>
                <c:pt idx="41">
                  <c:v>-48.973121999999996</c:v>
                </c:pt>
                <c:pt idx="42">
                  <c:v>-48.910477</c:v>
                </c:pt>
                <c:pt idx="43">
                  <c:v>-48.854320999999999</c:v>
                </c:pt>
                <c:pt idx="44">
                  <c:v>-48.795699999999997</c:v>
                </c:pt>
                <c:pt idx="45">
                  <c:v>-48.637756000000003</c:v>
                </c:pt>
                <c:pt idx="46">
                  <c:v>-48.429146000000003</c:v>
                </c:pt>
                <c:pt idx="47">
                  <c:v>-48.110317000000002</c:v>
                </c:pt>
                <c:pt idx="48">
                  <c:v>-47.926456000000002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-35.838818000000003</c:v>
                </c:pt>
                <c:pt idx="1">
                  <c:v>-35.752937000000003</c:v>
                </c:pt>
                <c:pt idx="2">
                  <c:v>-35.655842</c:v>
                </c:pt>
                <c:pt idx="3">
                  <c:v>-35.472008000000002</c:v>
                </c:pt>
                <c:pt idx="4">
                  <c:v>-35.348033999999998</c:v>
                </c:pt>
                <c:pt idx="5">
                  <c:v>-35.254519999999999</c:v>
                </c:pt>
                <c:pt idx="6">
                  <c:v>-35.386028000000003</c:v>
                </c:pt>
                <c:pt idx="7">
                  <c:v>-35.534148999999999</c:v>
                </c:pt>
                <c:pt idx="8">
                  <c:v>-35.528412000000003</c:v>
                </c:pt>
                <c:pt idx="9">
                  <c:v>-35.462463</c:v>
                </c:pt>
                <c:pt idx="10">
                  <c:v>-35.137439999999998</c:v>
                </c:pt>
                <c:pt idx="11">
                  <c:v>-35.007893000000003</c:v>
                </c:pt>
                <c:pt idx="12">
                  <c:v>-34.765739000000004</c:v>
                </c:pt>
                <c:pt idx="13">
                  <c:v>-34.480808000000003</c:v>
                </c:pt>
                <c:pt idx="14">
                  <c:v>-34.324913000000002</c:v>
                </c:pt>
                <c:pt idx="15">
                  <c:v>-34.333011999999997</c:v>
                </c:pt>
                <c:pt idx="16">
                  <c:v>-34.543227999999999</c:v>
                </c:pt>
                <c:pt idx="17">
                  <c:v>-34.667842999999998</c:v>
                </c:pt>
                <c:pt idx="18">
                  <c:v>-34.689982999999998</c:v>
                </c:pt>
                <c:pt idx="19">
                  <c:v>-34.58596</c:v>
                </c:pt>
                <c:pt idx="20">
                  <c:v>-34.393219000000002</c:v>
                </c:pt>
                <c:pt idx="21">
                  <c:v>-34.315505999999999</c:v>
                </c:pt>
                <c:pt idx="22">
                  <c:v>-34.339218000000002</c:v>
                </c:pt>
                <c:pt idx="23">
                  <c:v>-34.497272000000002</c:v>
                </c:pt>
                <c:pt idx="24">
                  <c:v>-34.589148999999999</c:v>
                </c:pt>
                <c:pt idx="25">
                  <c:v>-34.691341000000001</c:v>
                </c:pt>
                <c:pt idx="26">
                  <c:v>-34.850814999999997</c:v>
                </c:pt>
                <c:pt idx="27">
                  <c:v>-35.045616000000003</c:v>
                </c:pt>
                <c:pt idx="28">
                  <c:v>-35.333767000000002</c:v>
                </c:pt>
                <c:pt idx="29">
                  <c:v>-35.548481000000002</c:v>
                </c:pt>
                <c:pt idx="30">
                  <c:v>-35.867825000000003</c:v>
                </c:pt>
                <c:pt idx="31">
                  <c:v>-36.217934</c:v>
                </c:pt>
                <c:pt idx="32">
                  <c:v>-36.697144000000002</c:v>
                </c:pt>
                <c:pt idx="33">
                  <c:v>-37.102218999999998</c:v>
                </c:pt>
                <c:pt idx="34">
                  <c:v>-37.470996999999997</c:v>
                </c:pt>
                <c:pt idx="35">
                  <c:v>-37.517558999999999</c:v>
                </c:pt>
                <c:pt idx="36">
                  <c:v>-37.691955999999998</c:v>
                </c:pt>
                <c:pt idx="37">
                  <c:v>-37.856479999999998</c:v>
                </c:pt>
                <c:pt idx="38">
                  <c:v>-38.270699</c:v>
                </c:pt>
                <c:pt idx="39">
                  <c:v>-38.643276</c:v>
                </c:pt>
                <c:pt idx="40">
                  <c:v>-38.942577</c:v>
                </c:pt>
                <c:pt idx="41">
                  <c:v>-39.126263000000002</c:v>
                </c:pt>
                <c:pt idx="42">
                  <c:v>-39.333072999999999</c:v>
                </c:pt>
                <c:pt idx="43">
                  <c:v>-39.522292999999998</c:v>
                </c:pt>
                <c:pt idx="44">
                  <c:v>-39.888584000000002</c:v>
                </c:pt>
                <c:pt idx="45">
                  <c:v>-40.075150000000001</c:v>
                </c:pt>
                <c:pt idx="46">
                  <c:v>-40.329585999999999</c:v>
                </c:pt>
                <c:pt idx="47">
                  <c:v>-40.480103</c:v>
                </c:pt>
                <c:pt idx="48">
                  <c:v>-40.698703999999999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-54.641987</c:v>
                </c:pt>
                <c:pt idx="1">
                  <c:v>-53.127158999999999</c:v>
                </c:pt>
                <c:pt idx="2">
                  <c:v>-51.730015000000002</c:v>
                </c:pt>
                <c:pt idx="3">
                  <c:v>-50.090693999999999</c:v>
                </c:pt>
                <c:pt idx="4">
                  <c:v>-49.150424999999998</c:v>
                </c:pt>
                <c:pt idx="5">
                  <c:v>-47.759808</c:v>
                </c:pt>
                <c:pt idx="6">
                  <c:v>-48.097340000000003</c:v>
                </c:pt>
                <c:pt idx="7">
                  <c:v>-47.886623</c:v>
                </c:pt>
                <c:pt idx="8">
                  <c:v>-48.858932000000003</c:v>
                </c:pt>
                <c:pt idx="9">
                  <c:v>-48.885693000000003</c:v>
                </c:pt>
                <c:pt idx="10">
                  <c:v>-49.799605999999997</c:v>
                </c:pt>
                <c:pt idx="11">
                  <c:v>-50.839480999999999</c:v>
                </c:pt>
                <c:pt idx="12">
                  <c:v>-51.617367000000002</c:v>
                </c:pt>
                <c:pt idx="13">
                  <c:v>-53.691662000000001</c:v>
                </c:pt>
                <c:pt idx="14">
                  <c:v>-55.188125999999997</c:v>
                </c:pt>
                <c:pt idx="15">
                  <c:v>-59.248562</c:v>
                </c:pt>
                <c:pt idx="16">
                  <c:v>-68.155663000000004</c:v>
                </c:pt>
                <c:pt idx="17">
                  <c:v>-71.066742000000005</c:v>
                </c:pt>
                <c:pt idx="18">
                  <c:v>-69.431061</c:v>
                </c:pt>
                <c:pt idx="19">
                  <c:v>-60.277985000000001</c:v>
                </c:pt>
                <c:pt idx="20">
                  <c:v>-56.229671000000003</c:v>
                </c:pt>
                <c:pt idx="21">
                  <c:v>-53.977710999999999</c:v>
                </c:pt>
                <c:pt idx="22">
                  <c:v>-52.993178999999998</c:v>
                </c:pt>
                <c:pt idx="23">
                  <c:v>-51.745131999999998</c:v>
                </c:pt>
                <c:pt idx="24">
                  <c:v>-51.013317000000001</c:v>
                </c:pt>
                <c:pt idx="25">
                  <c:v>-50.243538000000001</c:v>
                </c:pt>
                <c:pt idx="26">
                  <c:v>-50.221488999999998</c:v>
                </c:pt>
                <c:pt idx="27">
                  <c:v>-50.021186999999998</c:v>
                </c:pt>
                <c:pt idx="28">
                  <c:v>-49.203060000000001</c:v>
                </c:pt>
                <c:pt idx="29">
                  <c:v>-47.951233000000002</c:v>
                </c:pt>
                <c:pt idx="30">
                  <c:v>-46.188746999999999</c:v>
                </c:pt>
                <c:pt idx="31">
                  <c:v>-45.303089</c:v>
                </c:pt>
                <c:pt idx="32">
                  <c:v>-44.494700999999999</c:v>
                </c:pt>
                <c:pt idx="33">
                  <c:v>-44.842796</c:v>
                </c:pt>
                <c:pt idx="34">
                  <c:v>-44.829017999999998</c:v>
                </c:pt>
                <c:pt idx="35">
                  <c:v>-45.532668999999999</c:v>
                </c:pt>
                <c:pt idx="36">
                  <c:v>-45.846812999999997</c:v>
                </c:pt>
                <c:pt idx="37">
                  <c:v>-46.375644999999999</c:v>
                </c:pt>
                <c:pt idx="38">
                  <c:v>-46.769233999999997</c:v>
                </c:pt>
                <c:pt idx="39">
                  <c:v>-47.212798999999997</c:v>
                </c:pt>
                <c:pt idx="40">
                  <c:v>-47.846812999999997</c:v>
                </c:pt>
                <c:pt idx="41">
                  <c:v>-48.349533000000001</c:v>
                </c:pt>
                <c:pt idx="42">
                  <c:v>-48.891452999999998</c:v>
                </c:pt>
                <c:pt idx="43">
                  <c:v>-49.126517999999997</c:v>
                </c:pt>
                <c:pt idx="44">
                  <c:v>-49.347878000000001</c:v>
                </c:pt>
                <c:pt idx="45">
                  <c:v>-49.440018000000002</c:v>
                </c:pt>
                <c:pt idx="46">
                  <c:v>-49.759075000000003</c:v>
                </c:pt>
                <c:pt idx="47">
                  <c:v>-50.416964999999998</c:v>
                </c:pt>
                <c:pt idx="48">
                  <c:v>-51.032325999999998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-46.401198999999998</c:v>
                </c:pt>
                <c:pt idx="1">
                  <c:v>-46.523902999999997</c:v>
                </c:pt>
                <c:pt idx="2">
                  <c:v>-46.331927999999998</c:v>
                </c:pt>
                <c:pt idx="3">
                  <c:v>-46.558211999999997</c:v>
                </c:pt>
                <c:pt idx="4">
                  <c:v>-46.673428000000001</c:v>
                </c:pt>
                <c:pt idx="5">
                  <c:v>-47.201824000000002</c:v>
                </c:pt>
                <c:pt idx="6">
                  <c:v>-47.663955999999999</c:v>
                </c:pt>
                <c:pt idx="7">
                  <c:v>-48.153373999999999</c:v>
                </c:pt>
                <c:pt idx="8">
                  <c:v>-48.917544999999997</c:v>
                </c:pt>
                <c:pt idx="9">
                  <c:v>-49.770519</c:v>
                </c:pt>
                <c:pt idx="10">
                  <c:v>-51.042907999999997</c:v>
                </c:pt>
                <c:pt idx="11">
                  <c:v>-52.946804</c:v>
                </c:pt>
                <c:pt idx="12">
                  <c:v>-55.193420000000003</c:v>
                </c:pt>
                <c:pt idx="13">
                  <c:v>-58.893715</c:v>
                </c:pt>
                <c:pt idx="14">
                  <c:v>-63.454948000000002</c:v>
                </c:pt>
                <c:pt idx="15">
                  <c:v>-68.062316999999993</c:v>
                </c:pt>
                <c:pt idx="16">
                  <c:v>-68.290176000000002</c:v>
                </c:pt>
                <c:pt idx="17">
                  <c:v>-65.326729</c:v>
                </c:pt>
                <c:pt idx="18">
                  <c:v>-60.778683000000001</c:v>
                </c:pt>
                <c:pt idx="19">
                  <c:v>-57.943553999999999</c:v>
                </c:pt>
                <c:pt idx="20">
                  <c:v>-56.098433999999997</c:v>
                </c:pt>
                <c:pt idx="21">
                  <c:v>-54.764159999999997</c:v>
                </c:pt>
                <c:pt idx="22">
                  <c:v>-54.155571000000002</c:v>
                </c:pt>
                <c:pt idx="23">
                  <c:v>-53.631965999999998</c:v>
                </c:pt>
                <c:pt idx="24">
                  <c:v>-53.707031000000001</c:v>
                </c:pt>
                <c:pt idx="25">
                  <c:v>-53.898330999999999</c:v>
                </c:pt>
                <c:pt idx="26">
                  <c:v>-54.839801999999999</c:v>
                </c:pt>
                <c:pt idx="27">
                  <c:v>-56.368484000000002</c:v>
                </c:pt>
                <c:pt idx="28">
                  <c:v>-59.884441000000002</c:v>
                </c:pt>
                <c:pt idx="29">
                  <c:v>-64.690689000000006</c:v>
                </c:pt>
                <c:pt idx="30">
                  <c:v>-65.407570000000007</c:v>
                </c:pt>
                <c:pt idx="31">
                  <c:v>-62.097580000000001</c:v>
                </c:pt>
                <c:pt idx="32">
                  <c:v>-55.897235999999999</c:v>
                </c:pt>
                <c:pt idx="33">
                  <c:v>-52.004542999999998</c:v>
                </c:pt>
                <c:pt idx="34">
                  <c:v>-49.799605999999997</c:v>
                </c:pt>
                <c:pt idx="35">
                  <c:v>-48.287036999999998</c:v>
                </c:pt>
                <c:pt idx="36">
                  <c:v>-47.654815999999997</c:v>
                </c:pt>
                <c:pt idx="37">
                  <c:v>-47.355052999999998</c:v>
                </c:pt>
                <c:pt idx="38">
                  <c:v>-47.566692000000003</c:v>
                </c:pt>
                <c:pt idx="39">
                  <c:v>-47.691386999999999</c:v>
                </c:pt>
                <c:pt idx="40">
                  <c:v>-47.897342999999999</c:v>
                </c:pt>
                <c:pt idx="41">
                  <c:v>-47.947437000000001</c:v>
                </c:pt>
                <c:pt idx="42">
                  <c:v>-47.999062000000002</c:v>
                </c:pt>
                <c:pt idx="43">
                  <c:v>-47.854213999999999</c:v>
                </c:pt>
                <c:pt idx="44">
                  <c:v>-47.767082000000002</c:v>
                </c:pt>
                <c:pt idx="45">
                  <c:v>-47.686473999999997</c:v>
                </c:pt>
                <c:pt idx="46">
                  <c:v>-47.748623000000002</c:v>
                </c:pt>
                <c:pt idx="47">
                  <c:v>-48.083469000000001</c:v>
                </c:pt>
                <c:pt idx="48">
                  <c:v>-48.526271999999999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-62.016616999999997</c:v>
                </c:pt>
                <c:pt idx="1">
                  <c:v>-61.925598000000001</c:v>
                </c:pt>
                <c:pt idx="2">
                  <c:v>-61.801758</c:v>
                </c:pt>
                <c:pt idx="3">
                  <c:v>-61.465739999999997</c:v>
                </c:pt>
                <c:pt idx="4">
                  <c:v>-61.364460000000001</c:v>
                </c:pt>
                <c:pt idx="5">
                  <c:v>-61.426445000000001</c:v>
                </c:pt>
                <c:pt idx="6">
                  <c:v>-61.607410000000002</c:v>
                </c:pt>
                <c:pt idx="7">
                  <c:v>-61.307751000000003</c:v>
                </c:pt>
                <c:pt idx="8">
                  <c:v>-60.745517999999997</c:v>
                </c:pt>
                <c:pt idx="9">
                  <c:v>-59.738522000000003</c:v>
                </c:pt>
                <c:pt idx="10">
                  <c:v>-59.019199</c:v>
                </c:pt>
                <c:pt idx="11">
                  <c:v>-58.721066</c:v>
                </c:pt>
                <c:pt idx="12">
                  <c:v>-58.647781000000002</c:v>
                </c:pt>
                <c:pt idx="13">
                  <c:v>-58.231613000000003</c:v>
                </c:pt>
                <c:pt idx="14">
                  <c:v>-57.481158999999998</c:v>
                </c:pt>
                <c:pt idx="15">
                  <c:v>-56.558483000000003</c:v>
                </c:pt>
                <c:pt idx="16">
                  <c:v>-56.234470000000002</c:v>
                </c:pt>
                <c:pt idx="17">
                  <c:v>-56.343544000000001</c:v>
                </c:pt>
                <c:pt idx="18">
                  <c:v>-56.907150000000001</c:v>
                </c:pt>
                <c:pt idx="19">
                  <c:v>-57.100098000000003</c:v>
                </c:pt>
                <c:pt idx="20">
                  <c:v>-56.867393</c:v>
                </c:pt>
                <c:pt idx="21">
                  <c:v>-56.199573999999998</c:v>
                </c:pt>
                <c:pt idx="22">
                  <c:v>-56.337893999999999</c:v>
                </c:pt>
                <c:pt idx="23">
                  <c:v>-57.222599000000002</c:v>
                </c:pt>
                <c:pt idx="24">
                  <c:v>-58.446055999999999</c:v>
                </c:pt>
                <c:pt idx="25">
                  <c:v>-58.868792999999997</c:v>
                </c:pt>
                <c:pt idx="26">
                  <c:v>-58.767052</c:v>
                </c:pt>
                <c:pt idx="27">
                  <c:v>-58.690230999999997</c:v>
                </c:pt>
                <c:pt idx="28">
                  <c:v>-59.149475000000002</c:v>
                </c:pt>
                <c:pt idx="29">
                  <c:v>-60.330097000000002</c:v>
                </c:pt>
                <c:pt idx="30">
                  <c:v>-61.786220999999998</c:v>
                </c:pt>
                <c:pt idx="31">
                  <c:v>-62.551464000000003</c:v>
                </c:pt>
                <c:pt idx="32">
                  <c:v>-62.560336999999997</c:v>
                </c:pt>
                <c:pt idx="33">
                  <c:v>-62.403140999999998</c:v>
                </c:pt>
                <c:pt idx="34">
                  <c:v>-62.740425000000002</c:v>
                </c:pt>
                <c:pt idx="35">
                  <c:v>-63.701771000000001</c:v>
                </c:pt>
                <c:pt idx="36">
                  <c:v>-64.181067999999996</c:v>
                </c:pt>
                <c:pt idx="37">
                  <c:v>-64.731026</c:v>
                </c:pt>
                <c:pt idx="38">
                  <c:v>-64.509048000000007</c:v>
                </c:pt>
                <c:pt idx="39">
                  <c:v>-64.716804999999994</c:v>
                </c:pt>
                <c:pt idx="40">
                  <c:v>-64.860657000000003</c:v>
                </c:pt>
                <c:pt idx="41">
                  <c:v>-65.662834000000004</c:v>
                </c:pt>
                <c:pt idx="42">
                  <c:v>-66.005356000000006</c:v>
                </c:pt>
                <c:pt idx="43">
                  <c:v>-66.208527000000004</c:v>
                </c:pt>
                <c:pt idx="44">
                  <c:v>-65.793968000000007</c:v>
                </c:pt>
                <c:pt idx="45">
                  <c:v>-66.048302000000007</c:v>
                </c:pt>
                <c:pt idx="46">
                  <c:v>-66.799003999999996</c:v>
                </c:pt>
                <c:pt idx="47">
                  <c:v>-66.811874000000003</c:v>
                </c:pt>
                <c:pt idx="48">
                  <c:v>-66.414597000000001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-35.838818000000003</c:v>
                </c:pt>
                <c:pt idx="1">
                  <c:v>-35.752937000000003</c:v>
                </c:pt>
                <c:pt idx="2">
                  <c:v>-35.655842</c:v>
                </c:pt>
                <c:pt idx="3">
                  <c:v>-35.472008000000002</c:v>
                </c:pt>
                <c:pt idx="4">
                  <c:v>-35.348033999999998</c:v>
                </c:pt>
                <c:pt idx="5">
                  <c:v>-35.254519999999999</c:v>
                </c:pt>
                <c:pt idx="6">
                  <c:v>-35.386028000000003</c:v>
                </c:pt>
                <c:pt idx="7">
                  <c:v>-35.534148999999999</c:v>
                </c:pt>
                <c:pt idx="8">
                  <c:v>-35.528412000000003</c:v>
                </c:pt>
                <c:pt idx="9">
                  <c:v>-35.462463</c:v>
                </c:pt>
                <c:pt idx="10">
                  <c:v>-35.137439999999998</c:v>
                </c:pt>
                <c:pt idx="11">
                  <c:v>-35.007893000000003</c:v>
                </c:pt>
                <c:pt idx="12">
                  <c:v>-34.765739000000004</c:v>
                </c:pt>
                <c:pt idx="13">
                  <c:v>-34.480808000000003</c:v>
                </c:pt>
                <c:pt idx="14">
                  <c:v>-34.324913000000002</c:v>
                </c:pt>
                <c:pt idx="15">
                  <c:v>-34.333011999999997</c:v>
                </c:pt>
                <c:pt idx="16">
                  <c:v>-34.543227999999999</c:v>
                </c:pt>
                <c:pt idx="17">
                  <c:v>-34.667842999999998</c:v>
                </c:pt>
                <c:pt idx="18">
                  <c:v>-34.689982999999998</c:v>
                </c:pt>
                <c:pt idx="19">
                  <c:v>-34.58596</c:v>
                </c:pt>
                <c:pt idx="20">
                  <c:v>-34.393219000000002</c:v>
                </c:pt>
                <c:pt idx="21">
                  <c:v>-34.315505999999999</c:v>
                </c:pt>
                <c:pt idx="22">
                  <c:v>-34.339218000000002</c:v>
                </c:pt>
                <c:pt idx="23">
                  <c:v>-34.497272000000002</c:v>
                </c:pt>
                <c:pt idx="24">
                  <c:v>-34.589148999999999</c:v>
                </c:pt>
                <c:pt idx="25">
                  <c:v>-34.691341000000001</c:v>
                </c:pt>
                <c:pt idx="26">
                  <c:v>-34.850814999999997</c:v>
                </c:pt>
                <c:pt idx="27">
                  <c:v>-35.045616000000003</c:v>
                </c:pt>
                <c:pt idx="28">
                  <c:v>-35.333767000000002</c:v>
                </c:pt>
                <c:pt idx="29">
                  <c:v>-35.548481000000002</c:v>
                </c:pt>
                <c:pt idx="30">
                  <c:v>-35.867825000000003</c:v>
                </c:pt>
                <c:pt idx="31">
                  <c:v>-36.217934</c:v>
                </c:pt>
                <c:pt idx="32">
                  <c:v>-36.697144000000002</c:v>
                </c:pt>
                <c:pt idx="33">
                  <c:v>-37.102218999999998</c:v>
                </c:pt>
                <c:pt idx="34">
                  <c:v>-37.470996999999997</c:v>
                </c:pt>
                <c:pt idx="35">
                  <c:v>-37.517558999999999</c:v>
                </c:pt>
                <c:pt idx="36">
                  <c:v>-37.691955999999998</c:v>
                </c:pt>
                <c:pt idx="37">
                  <c:v>-37.856479999999998</c:v>
                </c:pt>
                <c:pt idx="38">
                  <c:v>-38.270699</c:v>
                </c:pt>
                <c:pt idx="39">
                  <c:v>-38.643276</c:v>
                </c:pt>
                <c:pt idx="40">
                  <c:v>-38.942577</c:v>
                </c:pt>
                <c:pt idx="41">
                  <c:v>-39.126263000000002</c:v>
                </c:pt>
                <c:pt idx="42">
                  <c:v>-39.333072999999999</c:v>
                </c:pt>
                <c:pt idx="43">
                  <c:v>-39.522292999999998</c:v>
                </c:pt>
                <c:pt idx="44">
                  <c:v>-39.888584000000002</c:v>
                </c:pt>
                <c:pt idx="45">
                  <c:v>-40.075150000000001</c:v>
                </c:pt>
                <c:pt idx="46">
                  <c:v>-40.329585999999999</c:v>
                </c:pt>
                <c:pt idx="47">
                  <c:v>-40.480103</c:v>
                </c:pt>
                <c:pt idx="48">
                  <c:v>-40.698703999999999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4.5545444000000002</c:v>
                </c:pt>
                <c:pt idx="1">
                  <c:v>5.9966778999999999</c:v>
                </c:pt>
                <c:pt idx="2">
                  <c:v>7.4345517000000001</c:v>
                </c:pt>
                <c:pt idx="3">
                  <c:v>10.750216</c:v>
                </c:pt>
                <c:pt idx="4">
                  <c:v>13.291601999999999</c:v>
                </c:pt>
                <c:pt idx="5">
                  <c:v>14.809309000000001</c:v>
                </c:pt>
                <c:pt idx="6">
                  <c:v>13.655939999999999</c:v>
                </c:pt>
                <c:pt idx="7">
                  <c:v>11.511703000000001</c:v>
                </c:pt>
                <c:pt idx="8">
                  <c:v>10.224798</c:v>
                </c:pt>
                <c:pt idx="9">
                  <c:v>9.7798767000000009</c:v>
                </c:pt>
                <c:pt idx="10">
                  <c:v>9.9010353000000002</c:v>
                </c:pt>
                <c:pt idx="11">
                  <c:v>9.7731189999999994</c:v>
                </c:pt>
                <c:pt idx="12">
                  <c:v>8.9729462000000009</c:v>
                </c:pt>
                <c:pt idx="13">
                  <c:v>8.3872452000000006</c:v>
                </c:pt>
                <c:pt idx="14">
                  <c:v>8.2822495000000007</c:v>
                </c:pt>
                <c:pt idx="15">
                  <c:v>8.5033034999999995</c:v>
                </c:pt>
                <c:pt idx="16">
                  <c:v>9.1121826000000006</c:v>
                </c:pt>
                <c:pt idx="17">
                  <c:v>9.5773039000000004</c:v>
                </c:pt>
                <c:pt idx="18">
                  <c:v>9.7064170999999995</c:v>
                </c:pt>
                <c:pt idx="19">
                  <c:v>9.6449776000000007</c:v>
                </c:pt>
                <c:pt idx="20">
                  <c:v>9.9365348999999998</c:v>
                </c:pt>
                <c:pt idx="21">
                  <c:v>10.411178</c:v>
                </c:pt>
                <c:pt idx="22">
                  <c:v>10.67273</c:v>
                </c:pt>
                <c:pt idx="23">
                  <c:v>10.997446999999999</c:v>
                </c:pt>
                <c:pt idx="24">
                  <c:v>11.306991999999999</c:v>
                </c:pt>
                <c:pt idx="25">
                  <c:v>12.264236</c:v>
                </c:pt>
                <c:pt idx="26">
                  <c:v>12.819039</c:v>
                </c:pt>
                <c:pt idx="27">
                  <c:v>12.947918</c:v>
                </c:pt>
                <c:pt idx="28">
                  <c:v>12.293111</c:v>
                </c:pt>
                <c:pt idx="29">
                  <c:v>11.478082000000001</c:v>
                </c:pt>
                <c:pt idx="30">
                  <c:v>10.877732999999999</c:v>
                </c:pt>
                <c:pt idx="31">
                  <c:v>10.673408999999999</c:v>
                </c:pt>
                <c:pt idx="32">
                  <c:v>10.333621000000001</c:v>
                </c:pt>
                <c:pt idx="33">
                  <c:v>9.7989016000000007</c:v>
                </c:pt>
                <c:pt idx="34">
                  <c:v>9.203125</c:v>
                </c:pt>
                <c:pt idx="35">
                  <c:v>9.5932321999999992</c:v>
                </c:pt>
                <c:pt idx="36">
                  <c:v>10.137708</c:v>
                </c:pt>
                <c:pt idx="37">
                  <c:v>10.837127000000001</c:v>
                </c:pt>
                <c:pt idx="38">
                  <c:v>10.979547999999999</c:v>
                </c:pt>
                <c:pt idx="39">
                  <c:v>10.915801</c:v>
                </c:pt>
                <c:pt idx="40">
                  <c:v>11.178041</c:v>
                </c:pt>
                <c:pt idx="41">
                  <c:v>11.407712999999999</c:v>
                </c:pt>
                <c:pt idx="42">
                  <c:v>11.73972</c:v>
                </c:pt>
                <c:pt idx="43">
                  <c:v>11.721259</c:v>
                </c:pt>
                <c:pt idx="44">
                  <c:v>11.719468000000001</c:v>
                </c:pt>
                <c:pt idx="45">
                  <c:v>12.138038999999999</c:v>
                </c:pt>
                <c:pt idx="46">
                  <c:v>12.264319</c:v>
                </c:pt>
                <c:pt idx="47">
                  <c:v>12.91583</c:v>
                </c:pt>
                <c:pt idx="48">
                  <c:v>12.879216</c:v>
                </c:pt>
                <c:pt idx="49">
                  <c:v>12.743753</c:v>
                </c:pt>
                <c:pt idx="50">
                  <c:v>11.657636</c:v>
                </c:pt>
                <c:pt idx="51">
                  <c:v>11.120441</c:v>
                </c:pt>
                <c:pt idx="52">
                  <c:v>10.330852</c:v>
                </c:pt>
                <c:pt idx="53">
                  <c:v>9.5943316999999997</c:v>
                </c:pt>
                <c:pt idx="54">
                  <c:v>8.5268774000000001</c:v>
                </c:pt>
                <c:pt idx="55">
                  <c:v>7.717854</c:v>
                </c:pt>
                <c:pt idx="56">
                  <c:v>6.9228711000000001</c:v>
                </c:pt>
                <c:pt idx="57">
                  <c:v>6.4688001000000002</c:v>
                </c:pt>
                <c:pt idx="58">
                  <c:v>6.1509913999999997</c:v>
                </c:pt>
                <c:pt idx="59">
                  <c:v>5.9266671999999998</c:v>
                </c:pt>
                <c:pt idx="60">
                  <c:v>5.5457238999999996</c:v>
                </c:pt>
                <c:pt idx="61">
                  <c:v>5.1830920999999996</c:v>
                </c:pt>
                <c:pt idx="62">
                  <c:v>5.1145801999999998</c:v>
                </c:pt>
                <c:pt idx="63">
                  <c:v>5.1304727000000003</c:v>
                </c:pt>
                <c:pt idx="64">
                  <c:v>5.3226732999999999</c:v>
                </c:pt>
                <c:pt idx="65">
                  <c:v>5.4123467999999999</c:v>
                </c:pt>
                <c:pt idx="66">
                  <c:v>5.4089407999999999</c:v>
                </c:pt>
                <c:pt idx="67">
                  <c:v>5.3654641999999999</c:v>
                </c:pt>
                <c:pt idx="68">
                  <c:v>5.2034973999999998</c:v>
                </c:pt>
                <c:pt idx="69">
                  <c:v>5.1800990000000002</c:v>
                </c:pt>
                <c:pt idx="70">
                  <c:v>5.0519881</c:v>
                </c:pt>
                <c:pt idx="71">
                  <c:v>5.2338146999999999</c:v>
                </c:pt>
                <c:pt idx="72">
                  <c:v>5.4708380999999999</c:v>
                </c:pt>
                <c:pt idx="73">
                  <c:v>6.5018845000000001</c:v>
                </c:pt>
                <c:pt idx="74">
                  <c:v>8.2044926</c:v>
                </c:pt>
                <c:pt idx="75">
                  <c:v>8.9554205000000007</c:v>
                </c:pt>
                <c:pt idx="76">
                  <c:v>8.7968025000000001</c:v>
                </c:pt>
                <c:pt idx="77">
                  <c:v>7.7308649999999997</c:v>
                </c:pt>
                <c:pt idx="78">
                  <c:v>7.3818574000000003</c:v>
                </c:pt>
                <c:pt idx="79">
                  <c:v>7.6356006000000001</c:v>
                </c:pt>
                <c:pt idx="80">
                  <c:v>7.8191495</c:v>
                </c:pt>
                <c:pt idx="81">
                  <c:v>8.4969129999999993</c:v>
                </c:pt>
                <c:pt idx="82">
                  <c:v>9.2680349</c:v>
                </c:pt>
                <c:pt idx="83">
                  <c:v>10.270908</c:v>
                </c:pt>
                <c:pt idx="84">
                  <c:v>10.841284</c:v>
                </c:pt>
                <c:pt idx="85">
                  <c:v>10.935584</c:v>
                </c:pt>
                <c:pt idx="86">
                  <c:v>10.753883999999999</c:v>
                </c:pt>
                <c:pt idx="87">
                  <c:v>10.486477000000001</c:v>
                </c:pt>
                <c:pt idx="88">
                  <c:v>10.855149000000001</c:v>
                </c:pt>
                <c:pt idx="89">
                  <c:v>11.187775</c:v>
                </c:pt>
                <c:pt idx="90">
                  <c:v>11.581492000000001</c:v>
                </c:pt>
                <c:pt idx="91">
                  <c:v>10.883706999999999</c:v>
                </c:pt>
                <c:pt idx="92">
                  <c:v>10.786593999999999</c:v>
                </c:pt>
                <c:pt idx="93">
                  <c:v>10.564014</c:v>
                </c:pt>
                <c:pt idx="94">
                  <c:v>10.762484000000001</c:v>
                </c:pt>
                <c:pt idx="95">
                  <c:v>10.313226999999999</c:v>
                </c:pt>
                <c:pt idx="96">
                  <c:v>8.9391747000000006</c:v>
                </c:pt>
                <c:pt idx="97">
                  <c:v>7.5865545000000001</c:v>
                </c:pt>
                <c:pt idx="98">
                  <c:v>6.5007409999999997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  <c:extLst xmlns:c15="http://schemas.microsoft.com/office/drawing/2012/chart"/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-8.0751263000000004E-2</c:v>
                </c:pt>
                <c:pt idx="1">
                  <c:v>2.2472981999999999</c:v>
                </c:pt>
                <c:pt idx="2">
                  <c:v>4.3307605000000002</c:v>
                </c:pt>
                <c:pt idx="3">
                  <c:v>7.0175647999999997</c:v>
                </c:pt>
                <c:pt idx="4">
                  <c:v>7.8367043000000001</c:v>
                </c:pt>
                <c:pt idx="5">
                  <c:v>9.0727530000000005</c:v>
                </c:pt>
                <c:pt idx="6">
                  <c:v>9.4000263000000004</c:v>
                </c:pt>
                <c:pt idx="7">
                  <c:v>8.9777546000000008</c:v>
                </c:pt>
                <c:pt idx="8">
                  <c:v>8.7443437999999993</c:v>
                </c:pt>
                <c:pt idx="9">
                  <c:v>8.5398455000000002</c:v>
                </c:pt>
                <c:pt idx="10">
                  <c:v>9.0478343999999993</c:v>
                </c:pt>
                <c:pt idx="11">
                  <c:v>8.8055353000000007</c:v>
                </c:pt>
                <c:pt idx="12">
                  <c:v>8.2909764999999993</c:v>
                </c:pt>
                <c:pt idx="13">
                  <c:v>7.8591394000000001</c:v>
                </c:pt>
                <c:pt idx="14">
                  <c:v>7.8985576999999996</c:v>
                </c:pt>
                <c:pt idx="15">
                  <c:v>8.2952080000000006</c:v>
                </c:pt>
                <c:pt idx="16">
                  <c:v>8.9986887000000007</c:v>
                </c:pt>
                <c:pt idx="17">
                  <c:v>9.7063398000000003</c:v>
                </c:pt>
                <c:pt idx="18">
                  <c:v>9.9218998000000003</c:v>
                </c:pt>
                <c:pt idx="19">
                  <c:v>9.7283869000000003</c:v>
                </c:pt>
                <c:pt idx="20">
                  <c:v>9.8937615999999995</c:v>
                </c:pt>
                <c:pt idx="21">
                  <c:v>10.161632000000001</c:v>
                </c:pt>
                <c:pt idx="22">
                  <c:v>10.419831</c:v>
                </c:pt>
                <c:pt idx="23">
                  <c:v>10.395752999999999</c:v>
                </c:pt>
                <c:pt idx="24">
                  <c:v>10.650331</c:v>
                </c:pt>
                <c:pt idx="25">
                  <c:v>11.880921000000001</c:v>
                </c:pt>
                <c:pt idx="26">
                  <c:v>13.355377000000001</c:v>
                </c:pt>
                <c:pt idx="27">
                  <c:v>13.978839000000001</c:v>
                </c:pt>
                <c:pt idx="28">
                  <c:v>13.034924999999999</c:v>
                </c:pt>
                <c:pt idx="29">
                  <c:v>11.295499</c:v>
                </c:pt>
                <c:pt idx="30">
                  <c:v>10.092604</c:v>
                </c:pt>
                <c:pt idx="31">
                  <c:v>9.6173601000000009</c:v>
                </c:pt>
                <c:pt idx="32">
                  <c:v>9.5070753000000003</c:v>
                </c:pt>
                <c:pt idx="33">
                  <c:v>9.1562871999999995</c:v>
                </c:pt>
                <c:pt idx="34">
                  <c:v>9.3053025999999992</c:v>
                </c:pt>
                <c:pt idx="35">
                  <c:v>10.098940000000001</c:v>
                </c:pt>
                <c:pt idx="36">
                  <c:v>11.319241</c:v>
                </c:pt>
                <c:pt idx="37">
                  <c:v>12.006856000000001</c:v>
                </c:pt>
                <c:pt idx="38">
                  <c:v>11.933066999999999</c:v>
                </c:pt>
                <c:pt idx="39">
                  <c:v>11.485226000000001</c:v>
                </c:pt>
                <c:pt idx="40">
                  <c:v>11.628894000000001</c:v>
                </c:pt>
                <c:pt idx="41">
                  <c:v>11.860325</c:v>
                </c:pt>
                <c:pt idx="42">
                  <c:v>11.986312</c:v>
                </c:pt>
                <c:pt idx="43">
                  <c:v>12.053884999999999</c:v>
                </c:pt>
                <c:pt idx="44">
                  <c:v>12.624157</c:v>
                </c:pt>
                <c:pt idx="45">
                  <c:v>13.196358999999999</c:v>
                </c:pt>
                <c:pt idx="46">
                  <c:v>13.543282</c:v>
                </c:pt>
                <c:pt idx="47">
                  <c:v>13.593721</c:v>
                </c:pt>
                <c:pt idx="48">
                  <c:v>13.281086999999999</c:v>
                </c:pt>
                <c:pt idx="49">
                  <c:v>12.617820999999999</c:v>
                </c:pt>
                <c:pt idx="50">
                  <c:v>12.102136</c:v>
                </c:pt>
                <c:pt idx="51">
                  <c:v>11.662995</c:v>
                </c:pt>
                <c:pt idx="52">
                  <c:v>11.274008</c:v>
                </c:pt>
                <c:pt idx="53">
                  <c:v>10.171115</c:v>
                </c:pt>
                <c:pt idx="54">
                  <c:v>9.6580905999999995</c:v>
                </c:pt>
                <c:pt idx="55">
                  <c:v>8.9569940999999993</c:v>
                </c:pt>
                <c:pt idx="56">
                  <c:v>8.5108776000000006</c:v>
                </c:pt>
                <c:pt idx="57">
                  <c:v>8.0228909999999996</c:v>
                </c:pt>
                <c:pt idx="58">
                  <c:v>7.8079510000000001</c:v>
                </c:pt>
                <c:pt idx="59">
                  <c:v>7.4240140999999999</c:v>
                </c:pt>
                <c:pt idx="60">
                  <c:v>7.2842946</c:v>
                </c:pt>
                <c:pt idx="61">
                  <c:v>7.0011219999999996</c:v>
                </c:pt>
                <c:pt idx="62">
                  <c:v>7.1199273999999999</c:v>
                </c:pt>
                <c:pt idx="63">
                  <c:v>7.0583438999999997</c:v>
                </c:pt>
                <c:pt idx="64">
                  <c:v>7.2228832000000001</c:v>
                </c:pt>
                <c:pt idx="65">
                  <c:v>7.4682531000000001</c:v>
                </c:pt>
                <c:pt idx="66">
                  <c:v>7.6555628999999996</c:v>
                </c:pt>
                <c:pt idx="67">
                  <c:v>7.8463979000000004</c:v>
                </c:pt>
                <c:pt idx="68">
                  <c:v>7.8814815999999999</c:v>
                </c:pt>
                <c:pt idx="69">
                  <c:v>7.9921274000000002</c:v>
                </c:pt>
                <c:pt idx="70">
                  <c:v>7.9658885000000001</c:v>
                </c:pt>
                <c:pt idx="71">
                  <c:v>7.9764223000000003</c:v>
                </c:pt>
                <c:pt idx="72">
                  <c:v>7.4949798999999997</c:v>
                </c:pt>
                <c:pt idx="73">
                  <c:v>6.9499002000000001</c:v>
                </c:pt>
                <c:pt idx="74">
                  <c:v>6.2685060999999997</c:v>
                </c:pt>
                <c:pt idx="75">
                  <c:v>6.1796980000000001</c:v>
                </c:pt>
                <c:pt idx="76">
                  <c:v>6.5022906999999996</c:v>
                </c:pt>
                <c:pt idx="77">
                  <c:v>7.5743131999999997</c:v>
                </c:pt>
                <c:pt idx="78">
                  <c:v>8.6671410000000009</c:v>
                </c:pt>
                <c:pt idx="79">
                  <c:v>9.2201643000000004</c:v>
                </c:pt>
                <c:pt idx="80">
                  <c:v>8.6437492000000002</c:v>
                </c:pt>
                <c:pt idx="81">
                  <c:v>8.3731069999999992</c:v>
                </c:pt>
                <c:pt idx="82">
                  <c:v>8.1496200999999999</c:v>
                </c:pt>
                <c:pt idx="83">
                  <c:v>8.4062424</c:v>
                </c:pt>
                <c:pt idx="84">
                  <c:v>8.6735287000000003</c:v>
                </c:pt>
                <c:pt idx="85">
                  <c:v>8.4995890000000003</c:v>
                </c:pt>
                <c:pt idx="86">
                  <c:v>8.7086114999999999</c:v>
                </c:pt>
                <c:pt idx="87">
                  <c:v>8.8221827000000008</c:v>
                </c:pt>
                <c:pt idx="88">
                  <c:v>9.6510496000000003</c:v>
                </c:pt>
                <c:pt idx="89">
                  <c:v>9.9446402000000003</c:v>
                </c:pt>
                <c:pt idx="90">
                  <c:v>10.664152</c:v>
                </c:pt>
                <c:pt idx="91">
                  <c:v>10.671538</c:v>
                </c:pt>
                <c:pt idx="92">
                  <c:v>10.301945999999999</c:v>
                </c:pt>
                <c:pt idx="93">
                  <c:v>8.6680659999999996</c:v>
                </c:pt>
                <c:pt idx="94">
                  <c:v>6.8496021999999996</c:v>
                </c:pt>
                <c:pt idx="95">
                  <c:v>5.3414482999999997</c:v>
                </c:pt>
                <c:pt idx="96">
                  <c:v>4.2693110000000001</c:v>
                </c:pt>
                <c:pt idx="97">
                  <c:v>3.6062547999999999</c:v>
                </c:pt>
                <c:pt idx="98">
                  <c:v>3.1614707000000002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'IP3'!$Y$5:$Y$103</c:f>
              <c:numCache>
                <c:formatCode>General</c:formatCode>
                <c:ptCount val="99"/>
                <c:pt idx="0">
                  <c:v>-2.0503471000000002</c:v>
                </c:pt>
                <c:pt idx="1">
                  <c:v>-1.1591849000000001</c:v>
                </c:pt>
                <c:pt idx="2">
                  <c:v>7.2956017999999997E-2</c:v>
                </c:pt>
                <c:pt idx="3">
                  <c:v>2.0890333999999999</c:v>
                </c:pt>
                <c:pt idx="4">
                  <c:v>3.3710365000000002</c:v>
                </c:pt>
                <c:pt idx="5">
                  <c:v>4.7753095999999999</c:v>
                </c:pt>
                <c:pt idx="6">
                  <c:v>5.6051688000000004</c:v>
                </c:pt>
                <c:pt idx="7">
                  <c:v>6.3956828000000003</c:v>
                </c:pt>
                <c:pt idx="8">
                  <c:v>6.8956837999999996</c:v>
                </c:pt>
                <c:pt idx="9">
                  <c:v>7.3146629000000001</c:v>
                </c:pt>
                <c:pt idx="10">
                  <c:v>7.6310095999999996</c:v>
                </c:pt>
                <c:pt idx="11">
                  <c:v>7.6797203999999999</c:v>
                </c:pt>
                <c:pt idx="12">
                  <c:v>7.2710642999999999</c:v>
                </c:pt>
                <c:pt idx="13">
                  <c:v>7.0779104000000004</c:v>
                </c:pt>
                <c:pt idx="14">
                  <c:v>7.2462425000000001</c:v>
                </c:pt>
                <c:pt idx="15">
                  <c:v>7.8499888999999996</c:v>
                </c:pt>
                <c:pt idx="16">
                  <c:v>8.4864674000000004</c:v>
                </c:pt>
                <c:pt idx="17">
                  <c:v>9.0738277000000007</c:v>
                </c:pt>
                <c:pt idx="18">
                  <c:v>9.2146357999999999</c:v>
                </c:pt>
                <c:pt idx="19">
                  <c:v>9.4423323000000003</c:v>
                </c:pt>
                <c:pt idx="20">
                  <c:v>9.5863104000000003</c:v>
                </c:pt>
                <c:pt idx="21">
                  <c:v>9.6733589000000002</c:v>
                </c:pt>
                <c:pt idx="22">
                  <c:v>9.6680241000000002</c:v>
                </c:pt>
                <c:pt idx="23">
                  <c:v>9.4315128000000001</c:v>
                </c:pt>
                <c:pt idx="24">
                  <c:v>9.6413049999999991</c:v>
                </c:pt>
                <c:pt idx="25">
                  <c:v>9.9846868999999998</c:v>
                </c:pt>
                <c:pt idx="26">
                  <c:v>11.375495000000001</c:v>
                </c:pt>
                <c:pt idx="27">
                  <c:v>11.841509</c:v>
                </c:pt>
                <c:pt idx="28">
                  <c:v>11.641226</c:v>
                </c:pt>
                <c:pt idx="29">
                  <c:v>10.40817</c:v>
                </c:pt>
                <c:pt idx="30">
                  <c:v>9.5448971</c:v>
                </c:pt>
                <c:pt idx="31">
                  <c:v>9.1820278000000002</c:v>
                </c:pt>
                <c:pt idx="32">
                  <c:v>8.9521569999999997</c:v>
                </c:pt>
                <c:pt idx="33">
                  <c:v>9.1240988000000005</c:v>
                </c:pt>
                <c:pt idx="34">
                  <c:v>9.6791096000000003</c:v>
                </c:pt>
                <c:pt idx="35">
                  <c:v>10.842406</c:v>
                </c:pt>
                <c:pt idx="36">
                  <c:v>11.774343999999999</c:v>
                </c:pt>
                <c:pt idx="37">
                  <c:v>12.74203</c:v>
                </c:pt>
                <c:pt idx="38">
                  <c:v>12.313539</c:v>
                </c:pt>
                <c:pt idx="39">
                  <c:v>12.225733999999999</c:v>
                </c:pt>
                <c:pt idx="40">
                  <c:v>12.125640000000001</c:v>
                </c:pt>
                <c:pt idx="41">
                  <c:v>12.671842</c:v>
                </c:pt>
                <c:pt idx="42">
                  <c:v>12.395652</c:v>
                </c:pt>
                <c:pt idx="43">
                  <c:v>12.415854</c:v>
                </c:pt>
                <c:pt idx="44">
                  <c:v>12.298258000000001</c:v>
                </c:pt>
                <c:pt idx="45">
                  <c:v>13.014511000000001</c:v>
                </c:pt>
                <c:pt idx="46">
                  <c:v>12.416734999999999</c:v>
                </c:pt>
                <c:pt idx="47">
                  <c:v>12.332889</c:v>
                </c:pt>
                <c:pt idx="48">
                  <c:v>11.722092</c:v>
                </c:pt>
                <c:pt idx="49">
                  <c:v>11.679722999999999</c:v>
                </c:pt>
                <c:pt idx="50">
                  <c:v>11.219955000000001</c:v>
                </c:pt>
                <c:pt idx="51">
                  <c:v>10.893234</c:v>
                </c:pt>
                <c:pt idx="52">
                  <c:v>10.550936</c:v>
                </c:pt>
                <c:pt idx="53">
                  <c:v>10.223229999999999</c:v>
                </c:pt>
                <c:pt idx="54">
                  <c:v>9.6369295000000008</c:v>
                </c:pt>
                <c:pt idx="55">
                  <c:v>8.9301414000000001</c:v>
                </c:pt>
                <c:pt idx="56">
                  <c:v>8.2877864999999993</c:v>
                </c:pt>
                <c:pt idx="57">
                  <c:v>8.1572017999999993</c:v>
                </c:pt>
                <c:pt idx="58">
                  <c:v>8.2399702000000001</c:v>
                </c:pt>
                <c:pt idx="59">
                  <c:v>8.0945826000000007</c:v>
                </c:pt>
                <c:pt idx="60">
                  <c:v>7.7613944999999998</c:v>
                </c:pt>
                <c:pt idx="61">
                  <c:v>7.5163254999999998</c:v>
                </c:pt>
                <c:pt idx="62">
                  <c:v>7.5051584</c:v>
                </c:pt>
                <c:pt idx="63">
                  <c:v>7.6867470999999998</c:v>
                </c:pt>
                <c:pt idx="64">
                  <c:v>8.0242386000000003</c:v>
                </c:pt>
                <c:pt idx="65">
                  <c:v>8.3140582999999992</c:v>
                </c:pt>
                <c:pt idx="66">
                  <c:v>8.6407250999999992</c:v>
                </c:pt>
                <c:pt idx="67">
                  <c:v>8.8081473999999993</c:v>
                </c:pt>
                <c:pt idx="68">
                  <c:v>9.2039042000000002</c:v>
                </c:pt>
                <c:pt idx="69">
                  <c:v>9.9812449999999995</c:v>
                </c:pt>
                <c:pt idx="70">
                  <c:v>10.117775</c:v>
                </c:pt>
                <c:pt idx="71">
                  <c:v>10.471062999999999</c:v>
                </c:pt>
                <c:pt idx="72">
                  <c:v>9.8142213999999992</c:v>
                </c:pt>
                <c:pt idx="73">
                  <c:v>9.6472750000000005</c:v>
                </c:pt>
                <c:pt idx="74">
                  <c:v>8.7819547999999994</c:v>
                </c:pt>
                <c:pt idx="75">
                  <c:v>8.7567482000000005</c:v>
                </c:pt>
                <c:pt idx="76">
                  <c:v>8.7821950999999991</c:v>
                </c:pt>
                <c:pt idx="77">
                  <c:v>8.9971332999999998</c:v>
                </c:pt>
                <c:pt idx="78">
                  <c:v>8.5005530999999994</c:v>
                </c:pt>
                <c:pt idx="79">
                  <c:v>7.8724360000000004</c:v>
                </c:pt>
                <c:pt idx="80">
                  <c:v>7.2326468999999998</c:v>
                </c:pt>
                <c:pt idx="81">
                  <c:v>7.0718126000000003</c:v>
                </c:pt>
                <c:pt idx="82">
                  <c:v>7.3470259000000002</c:v>
                </c:pt>
                <c:pt idx="83">
                  <c:v>8.1489572999999993</c:v>
                </c:pt>
                <c:pt idx="84">
                  <c:v>8.8398217999999993</c:v>
                </c:pt>
                <c:pt idx="85">
                  <c:v>9.2084273999999997</c:v>
                </c:pt>
                <c:pt idx="86">
                  <c:v>9.4790468000000008</c:v>
                </c:pt>
                <c:pt idx="87">
                  <c:v>9.5650090999999993</c:v>
                </c:pt>
                <c:pt idx="88">
                  <c:v>9.3721341999999996</c:v>
                </c:pt>
                <c:pt idx="89">
                  <c:v>8.5662584000000006</c:v>
                </c:pt>
                <c:pt idx="90">
                  <c:v>7.4330444</c:v>
                </c:pt>
                <c:pt idx="91">
                  <c:v>5.8820151999999997</c:v>
                </c:pt>
                <c:pt idx="92">
                  <c:v>4.1676396999999996</c:v>
                </c:pt>
                <c:pt idx="93">
                  <c:v>2.8939650000000001</c:v>
                </c:pt>
                <c:pt idx="94">
                  <c:v>2.2172923</c:v>
                </c:pt>
                <c:pt idx="95">
                  <c:v>1.9413644000000001</c:v>
                </c:pt>
                <c:pt idx="96">
                  <c:v>0.97565418000000004</c:v>
                </c:pt>
                <c:pt idx="97">
                  <c:v>-0.39611360000000001</c:v>
                </c:pt>
                <c:pt idx="98">
                  <c:v>-1.6500113999999999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3-40B1-AF1F-23513702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'IP3'!$P$2</c15:sqref>
                        </c15:formulaRef>
                      </c:ext>
                    </c:extLst>
                    <c:strCache>
                      <c:ptCount val="1"/>
                      <c:pt idx="0">
                        <c:v>+11dBm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'IP3'!$O$5:$O$103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'IP3'!$P$5:$P$103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10.805275999999999</c:v>
                      </c:pt>
                      <c:pt idx="1">
                        <c:v>10.480442999999999</c:v>
                      </c:pt>
                      <c:pt idx="2">
                        <c:v>11.084998000000001</c:v>
                      </c:pt>
                      <c:pt idx="3">
                        <c:v>13.507263</c:v>
                      </c:pt>
                      <c:pt idx="4">
                        <c:v>15.484294</c:v>
                      </c:pt>
                      <c:pt idx="5">
                        <c:v>16.787838000000001</c:v>
                      </c:pt>
                      <c:pt idx="6">
                        <c:v>15.363498999999999</c:v>
                      </c:pt>
                      <c:pt idx="7">
                        <c:v>13.604813999999999</c:v>
                      </c:pt>
                      <c:pt idx="8">
                        <c:v>11.487752</c:v>
                      </c:pt>
                      <c:pt idx="9">
                        <c:v>11.182593000000001</c:v>
                      </c:pt>
                      <c:pt idx="10">
                        <c:v>10.980803</c:v>
                      </c:pt>
                      <c:pt idx="11">
                        <c:v>10.439154</c:v>
                      </c:pt>
                      <c:pt idx="12">
                        <c:v>9.4598122</c:v>
                      </c:pt>
                      <c:pt idx="13">
                        <c:v>8.9971303999999996</c:v>
                      </c:pt>
                      <c:pt idx="14">
                        <c:v>8.8281650999999997</c:v>
                      </c:pt>
                      <c:pt idx="15">
                        <c:v>8.9087057000000005</c:v>
                      </c:pt>
                      <c:pt idx="16">
                        <c:v>8.9590645000000002</c:v>
                      </c:pt>
                      <c:pt idx="17">
                        <c:v>9.5051956000000004</c:v>
                      </c:pt>
                      <c:pt idx="18">
                        <c:v>9.8105277999999991</c:v>
                      </c:pt>
                      <c:pt idx="19">
                        <c:v>9.9477004999999998</c:v>
                      </c:pt>
                      <c:pt idx="20">
                        <c:v>10.106123999999999</c:v>
                      </c:pt>
                      <c:pt idx="21">
                        <c:v>10.208392</c:v>
                      </c:pt>
                      <c:pt idx="22">
                        <c:v>10.511488</c:v>
                      </c:pt>
                      <c:pt idx="23">
                        <c:v>10.733841</c:v>
                      </c:pt>
                      <c:pt idx="24">
                        <c:v>11.446308</c:v>
                      </c:pt>
                      <c:pt idx="25">
                        <c:v>12.189318999999999</c:v>
                      </c:pt>
                      <c:pt idx="26">
                        <c:v>13.148991000000001</c:v>
                      </c:pt>
                      <c:pt idx="27">
                        <c:v>13.760923999999999</c:v>
                      </c:pt>
                      <c:pt idx="28">
                        <c:v>13.968601</c:v>
                      </c:pt>
                      <c:pt idx="29">
                        <c:v>13.095058</c:v>
                      </c:pt>
                      <c:pt idx="30">
                        <c:v>11.494206999999999</c:v>
                      </c:pt>
                      <c:pt idx="31">
                        <c:v>10.195164</c:v>
                      </c:pt>
                      <c:pt idx="32">
                        <c:v>9.2536182</c:v>
                      </c:pt>
                      <c:pt idx="33">
                        <c:v>8.9523659000000002</c:v>
                      </c:pt>
                      <c:pt idx="34">
                        <c:v>8.9538097000000008</c:v>
                      </c:pt>
                      <c:pt idx="35">
                        <c:v>9.4306611999999994</c:v>
                      </c:pt>
                      <c:pt idx="36">
                        <c:v>10.021894</c:v>
                      </c:pt>
                      <c:pt idx="37">
                        <c:v>10.706701000000001</c:v>
                      </c:pt>
                      <c:pt idx="38">
                        <c:v>10.599402</c:v>
                      </c:pt>
                      <c:pt idx="39">
                        <c:v>10.564183</c:v>
                      </c:pt>
                      <c:pt idx="40">
                        <c:v>10.430783</c:v>
                      </c:pt>
                      <c:pt idx="41">
                        <c:v>10.666448000000001</c:v>
                      </c:pt>
                      <c:pt idx="42">
                        <c:v>10.899785</c:v>
                      </c:pt>
                      <c:pt idx="43">
                        <c:v>11.40001</c:v>
                      </c:pt>
                      <c:pt idx="44">
                        <c:v>11.82033</c:v>
                      </c:pt>
                      <c:pt idx="45">
                        <c:v>12.257813000000001</c:v>
                      </c:pt>
                      <c:pt idx="46">
                        <c:v>12.177422</c:v>
                      </c:pt>
                      <c:pt idx="47">
                        <c:v>12.354752</c:v>
                      </c:pt>
                      <c:pt idx="48">
                        <c:v>12.078977999999999</c:v>
                      </c:pt>
                      <c:pt idx="49">
                        <c:v>11.434649</c:v>
                      </c:pt>
                      <c:pt idx="50">
                        <c:v>10.575101</c:v>
                      </c:pt>
                      <c:pt idx="51">
                        <c:v>9.5524921000000003</c:v>
                      </c:pt>
                      <c:pt idx="52">
                        <c:v>8.5333891000000008</c:v>
                      </c:pt>
                      <c:pt idx="53">
                        <c:v>7.2901540000000002</c:v>
                      </c:pt>
                      <c:pt idx="54">
                        <c:v>6.0122594999999999</c:v>
                      </c:pt>
                      <c:pt idx="55">
                        <c:v>4.8749403999999998</c:v>
                      </c:pt>
                      <c:pt idx="56">
                        <c:v>3.9761218999999999</c:v>
                      </c:pt>
                      <c:pt idx="57">
                        <c:v>3.3499639000000001</c:v>
                      </c:pt>
                      <c:pt idx="58">
                        <c:v>3.0951873999999999</c:v>
                      </c:pt>
                      <c:pt idx="59">
                        <c:v>2.8430692999999998</c:v>
                      </c:pt>
                      <c:pt idx="60">
                        <c:v>2.6789817999999999</c:v>
                      </c:pt>
                      <c:pt idx="61">
                        <c:v>2.3049064000000001</c:v>
                      </c:pt>
                      <c:pt idx="62">
                        <c:v>2.3124506</c:v>
                      </c:pt>
                      <c:pt idx="63">
                        <c:v>2.3770134000000001</c:v>
                      </c:pt>
                      <c:pt idx="64">
                        <c:v>2.8620562999999999</c:v>
                      </c:pt>
                      <c:pt idx="65">
                        <c:v>3.1297784000000002</c:v>
                      </c:pt>
                      <c:pt idx="66">
                        <c:v>3.3670118000000002</c:v>
                      </c:pt>
                      <c:pt idx="67">
                        <c:v>3.3764864999999999</c:v>
                      </c:pt>
                      <c:pt idx="68">
                        <c:v>3.8525312</c:v>
                      </c:pt>
                      <c:pt idx="69">
                        <c:v>4.8244113999999998</c:v>
                      </c:pt>
                      <c:pt idx="70">
                        <c:v>6.3097396000000003</c:v>
                      </c:pt>
                      <c:pt idx="71">
                        <c:v>7.9466375999999999</c:v>
                      </c:pt>
                      <c:pt idx="72">
                        <c:v>8.4288901999999997</c:v>
                      </c:pt>
                      <c:pt idx="73">
                        <c:v>8.4717635999999992</c:v>
                      </c:pt>
                      <c:pt idx="74">
                        <c:v>8.2379493999999998</c:v>
                      </c:pt>
                      <c:pt idx="75">
                        <c:v>8.8787336000000003</c:v>
                      </c:pt>
                      <c:pt idx="76">
                        <c:v>9.6185636999999993</c:v>
                      </c:pt>
                      <c:pt idx="77">
                        <c:v>9.9301863000000008</c:v>
                      </c:pt>
                      <c:pt idx="78">
                        <c:v>9.9978713999999993</c:v>
                      </c:pt>
                      <c:pt idx="79">
                        <c:v>10.427727000000001</c:v>
                      </c:pt>
                      <c:pt idx="80">
                        <c:v>10.721833</c:v>
                      </c:pt>
                      <c:pt idx="81">
                        <c:v>11.702202</c:v>
                      </c:pt>
                      <c:pt idx="82">
                        <c:v>12.916855</c:v>
                      </c:pt>
                      <c:pt idx="83">
                        <c:v>13.339293</c:v>
                      </c:pt>
                      <c:pt idx="84">
                        <c:v>14.676095</c:v>
                      </c:pt>
                      <c:pt idx="85">
                        <c:v>13.897959999999999</c:v>
                      </c:pt>
                      <c:pt idx="86">
                        <c:v>14.574377999999999</c:v>
                      </c:pt>
                      <c:pt idx="87">
                        <c:v>13.360018999999999</c:v>
                      </c:pt>
                      <c:pt idx="88">
                        <c:v>13.977307</c:v>
                      </c:pt>
                      <c:pt idx="89">
                        <c:v>13.181602</c:v>
                      </c:pt>
                      <c:pt idx="90">
                        <c:v>13.176057</c:v>
                      </c:pt>
                      <c:pt idx="91">
                        <c:v>12.239117</c:v>
                      </c:pt>
                      <c:pt idx="92">
                        <c:v>12.456197</c:v>
                      </c:pt>
                      <c:pt idx="93">
                        <c:v>13.128126999999999</c:v>
                      </c:pt>
                      <c:pt idx="94">
                        <c:v>13.489557</c:v>
                      </c:pt>
                      <c:pt idx="95">
                        <c:v>13.352430999999999</c:v>
                      </c:pt>
                      <c:pt idx="96">
                        <c:v>11.802084000000001</c:v>
                      </c:pt>
                      <c:pt idx="97">
                        <c:v>10.728433000000001</c:v>
                      </c:pt>
                      <c:pt idx="98">
                        <c:v>9.9955815999999995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9DA-48F5-BFF9-8B5962EAC0B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'IP3'!$M$2</c15:sqref>
                        </c15:formulaRef>
                      </c:ext>
                    </c:extLst>
                    <c:strCache>
                      <c:ptCount val="1"/>
                      <c:pt idx="0">
                        <c:v>+13dBm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'IP3'!$L$5:$L$103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'IP3'!$M$5:$M$103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12.730199000000001</c:v>
                      </c:pt>
                      <c:pt idx="1">
                        <c:v>13.413319</c:v>
                      </c:pt>
                      <c:pt idx="2">
                        <c:v>14.356211</c:v>
                      </c:pt>
                      <c:pt idx="3">
                        <c:v>15.424566</c:v>
                      </c:pt>
                      <c:pt idx="4">
                        <c:v>15.455337</c:v>
                      </c:pt>
                      <c:pt idx="5">
                        <c:v>15.867369</c:v>
                      </c:pt>
                      <c:pt idx="6">
                        <c:v>15.966537000000001</c:v>
                      </c:pt>
                      <c:pt idx="7">
                        <c:v>14.537122999999999</c:v>
                      </c:pt>
                      <c:pt idx="8">
                        <c:v>12.597853000000001</c:v>
                      </c:pt>
                      <c:pt idx="9">
                        <c:v>11.791833</c:v>
                      </c:pt>
                      <c:pt idx="10">
                        <c:v>11.984512</c:v>
                      </c:pt>
                      <c:pt idx="11">
                        <c:v>11.4856</c:v>
                      </c:pt>
                      <c:pt idx="12">
                        <c:v>10.567674999999999</c:v>
                      </c:pt>
                      <c:pt idx="13">
                        <c:v>9.7753095999999999</c:v>
                      </c:pt>
                      <c:pt idx="14">
                        <c:v>9.4679642000000008</c:v>
                      </c:pt>
                      <c:pt idx="15">
                        <c:v>9.3613634000000001</c:v>
                      </c:pt>
                      <c:pt idx="16">
                        <c:v>9.6409540000000007</c:v>
                      </c:pt>
                      <c:pt idx="17">
                        <c:v>10.001405999999999</c:v>
                      </c:pt>
                      <c:pt idx="18">
                        <c:v>10.290732</c:v>
                      </c:pt>
                      <c:pt idx="19">
                        <c:v>10.096105</c:v>
                      </c:pt>
                      <c:pt idx="20">
                        <c:v>10.175518</c:v>
                      </c:pt>
                      <c:pt idx="21">
                        <c:v>10.276849</c:v>
                      </c:pt>
                      <c:pt idx="22">
                        <c:v>10.555358999999999</c:v>
                      </c:pt>
                      <c:pt idx="23">
                        <c:v>10.802636</c:v>
                      </c:pt>
                      <c:pt idx="24">
                        <c:v>11.186026</c:v>
                      </c:pt>
                      <c:pt idx="25">
                        <c:v>12.166601</c:v>
                      </c:pt>
                      <c:pt idx="26">
                        <c:v>12.755808</c:v>
                      </c:pt>
                      <c:pt idx="27">
                        <c:v>13.116023999999999</c:v>
                      </c:pt>
                      <c:pt idx="28">
                        <c:v>12.703151999999999</c:v>
                      </c:pt>
                      <c:pt idx="29">
                        <c:v>11.729123</c:v>
                      </c:pt>
                      <c:pt idx="30">
                        <c:v>10.225228</c:v>
                      </c:pt>
                      <c:pt idx="31">
                        <c:v>8.8317595000000004</c:v>
                      </c:pt>
                      <c:pt idx="32">
                        <c:v>7.9490194000000001</c:v>
                      </c:pt>
                      <c:pt idx="33">
                        <c:v>7.8268174999999998</c:v>
                      </c:pt>
                      <c:pt idx="34">
                        <c:v>8.0294694999999994</c:v>
                      </c:pt>
                      <c:pt idx="35">
                        <c:v>8.7148342000000003</c:v>
                      </c:pt>
                      <c:pt idx="36">
                        <c:v>9.4712276000000006</c:v>
                      </c:pt>
                      <c:pt idx="37">
                        <c:v>9.7439327000000002</c:v>
                      </c:pt>
                      <c:pt idx="38">
                        <c:v>9.2673140000000007</c:v>
                      </c:pt>
                      <c:pt idx="39">
                        <c:v>9.9738760000000006</c:v>
                      </c:pt>
                      <c:pt idx="40">
                        <c:v>10.681277</c:v>
                      </c:pt>
                      <c:pt idx="41">
                        <c:v>11.921879000000001</c:v>
                      </c:pt>
                      <c:pt idx="42">
                        <c:v>11.682596999999999</c:v>
                      </c:pt>
                      <c:pt idx="43">
                        <c:v>12.192138999999999</c:v>
                      </c:pt>
                      <c:pt idx="44">
                        <c:v>12.726785</c:v>
                      </c:pt>
                      <c:pt idx="45">
                        <c:v>12.680031</c:v>
                      </c:pt>
                      <c:pt idx="46">
                        <c:v>11.820933999999999</c:v>
                      </c:pt>
                      <c:pt idx="47">
                        <c:v>10.602201000000001</c:v>
                      </c:pt>
                      <c:pt idx="48">
                        <c:v>9.4870690999999994</c:v>
                      </c:pt>
                      <c:pt idx="49">
                        <c:v>8.2917900000000007</c:v>
                      </c:pt>
                      <c:pt idx="50">
                        <c:v>7.0572901000000003</c:v>
                      </c:pt>
                      <c:pt idx="51">
                        <c:v>6.0083222000000003</c:v>
                      </c:pt>
                      <c:pt idx="52">
                        <c:v>4.9893799000000003</c:v>
                      </c:pt>
                      <c:pt idx="53">
                        <c:v>3.9057309999999998</c:v>
                      </c:pt>
                      <c:pt idx="54">
                        <c:v>2.9536242000000001</c:v>
                      </c:pt>
                      <c:pt idx="55">
                        <c:v>2.3518528999999999</c:v>
                      </c:pt>
                      <c:pt idx="56">
                        <c:v>2.0457735000000001</c:v>
                      </c:pt>
                      <c:pt idx="57">
                        <c:v>1.8768402</c:v>
                      </c:pt>
                      <c:pt idx="58">
                        <c:v>1.7853859999999999</c:v>
                      </c:pt>
                      <c:pt idx="59">
                        <c:v>1.6009142000000001</c:v>
                      </c:pt>
                      <c:pt idx="60">
                        <c:v>1.7328242</c:v>
                      </c:pt>
                      <c:pt idx="61">
                        <c:v>2.4144093999999998</c:v>
                      </c:pt>
                      <c:pt idx="62">
                        <c:v>3.0274877999999998</c:v>
                      </c:pt>
                      <c:pt idx="63">
                        <c:v>3.9965231000000001</c:v>
                      </c:pt>
                      <c:pt idx="64">
                        <c:v>4.4233507999999997</c:v>
                      </c:pt>
                      <c:pt idx="65">
                        <c:v>5.8798842000000002</c:v>
                      </c:pt>
                      <c:pt idx="66">
                        <c:v>7.0435385999999998</c:v>
                      </c:pt>
                      <c:pt idx="67">
                        <c:v>9.1266879999999997</c:v>
                      </c:pt>
                      <c:pt idx="68">
                        <c:v>9.8460444999999996</c:v>
                      </c:pt>
                      <c:pt idx="69">
                        <c:v>10.346169</c:v>
                      </c:pt>
                      <c:pt idx="70">
                        <c:v>9.9248408999999995</c:v>
                      </c:pt>
                      <c:pt idx="71">
                        <c:v>10.006648</c:v>
                      </c:pt>
                      <c:pt idx="72">
                        <c:v>10.093003</c:v>
                      </c:pt>
                      <c:pt idx="73">
                        <c:v>10.589641</c:v>
                      </c:pt>
                      <c:pt idx="74">
                        <c:v>11.462718000000001</c:v>
                      </c:pt>
                      <c:pt idx="75">
                        <c:v>12.273739000000001</c:v>
                      </c:pt>
                      <c:pt idx="76">
                        <c:v>12.127062</c:v>
                      </c:pt>
                      <c:pt idx="77">
                        <c:v>12.096582</c:v>
                      </c:pt>
                      <c:pt idx="78">
                        <c:v>12.293229999999999</c:v>
                      </c:pt>
                      <c:pt idx="79">
                        <c:v>12.852376</c:v>
                      </c:pt>
                      <c:pt idx="80">
                        <c:v>13.363232999999999</c:v>
                      </c:pt>
                      <c:pt idx="81">
                        <c:v>13.08229</c:v>
                      </c:pt>
                      <c:pt idx="82">
                        <c:v>14.282882000000001</c:v>
                      </c:pt>
                      <c:pt idx="83">
                        <c:v>14.852945999999999</c:v>
                      </c:pt>
                      <c:pt idx="84">
                        <c:v>15.100122000000001</c:v>
                      </c:pt>
                      <c:pt idx="85">
                        <c:v>14.098865</c:v>
                      </c:pt>
                      <c:pt idx="86">
                        <c:v>14.242508000000001</c:v>
                      </c:pt>
                      <c:pt idx="87">
                        <c:v>16.202466999999999</c:v>
                      </c:pt>
                      <c:pt idx="88">
                        <c:v>16.414846000000001</c:v>
                      </c:pt>
                      <c:pt idx="89">
                        <c:v>17.186188000000001</c:v>
                      </c:pt>
                      <c:pt idx="90">
                        <c:v>16.463289</c:v>
                      </c:pt>
                      <c:pt idx="91">
                        <c:v>15.988061999999999</c:v>
                      </c:pt>
                      <c:pt idx="92">
                        <c:v>15.139491</c:v>
                      </c:pt>
                      <c:pt idx="93">
                        <c:v>14.026460999999999</c:v>
                      </c:pt>
                      <c:pt idx="94">
                        <c:v>15.281274</c:v>
                      </c:pt>
                      <c:pt idx="95">
                        <c:v>14.425706999999999</c:v>
                      </c:pt>
                      <c:pt idx="96">
                        <c:v>15.206106</c:v>
                      </c:pt>
                      <c:pt idx="97">
                        <c:v>13.998926000000001</c:v>
                      </c:pt>
                      <c:pt idx="98">
                        <c:v>13.81996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DA-48F5-BFF9-8B5962EAC0B3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'IP3'!$J$5:$J$103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13.704309</c:v>
                      </c:pt>
                      <c:pt idx="1">
                        <c:v>15.289698</c:v>
                      </c:pt>
                      <c:pt idx="2">
                        <c:v>16.763863000000001</c:v>
                      </c:pt>
                      <c:pt idx="3">
                        <c:v>17.928011000000001</c:v>
                      </c:pt>
                      <c:pt idx="4">
                        <c:v>17.666363</c:v>
                      </c:pt>
                      <c:pt idx="5">
                        <c:v>16.425121000000001</c:v>
                      </c:pt>
                      <c:pt idx="6">
                        <c:v>15.853966</c:v>
                      </c:pt>
                      <c:pt idx="7">
                        <c:v>14.324033</c:v>
                      </c:pt>
                      <c:pt idx="8">
                        <c:v>13.162098</c:v>
                      </c:pt>
                      <c:pt idx="9">
                        <c:v>12.467378999999999</c:v>
                      </c:pt>
                      <c:pt idx="10">
                        <c:v>11.9489</c:v>
                      </c:pt>
                      <c:pt idx="11">
                        <c:v>11.577711000000001</c:v>
                      </c:pt>
                      <c:pt idx="12">
                        <c:v>10.232044999999999</c:v>
                      </c:pt>
                      <c:pt idx="13">
                        <c:v>9.7808323000000001</c:v>
                      </c:pt>
                      <c:pt idx="14">
                        <c:v>9.6962366000000006</c:v>
                      </c:pt>
                      <c:pt idx="15">
                        <c:v>9.6607447000000004</c:v>
                      </c:pt>
                      <c:pt idx="16">
                        <c:v>9.5932407000000008</c:v>
                      </c:pt>
                      <c:pt idx="17">
                        <c:v>9.8515204999999995</c:v>
                      </c:pt>
                      <c:pt idx="18">
                        <c:v>10.197868</c:v>
                      </c:pt>
                      <c:pt idx="19">
                        <c:v>10.151966</c:v>
                      </c:pt>
                      <c:pt idx="20">
                        <c:v>9.8894929999999999</c:v>
                      </c:pt>
                      <c:pt idx="21">
                        <c:v>9.4430037000000002</c:v>
                      </c:pt>
                      <c:pt idx="22">
                        <c:v>9.3191079999999999</c:v>
                      </c:pt>
                      <c:pt idx="23">
                        <c:v>9.7953176000000006</c:v>
                      </c:pt>
                      <c:pt idx="24">
                        <c:v>11.309828</c:v>
                      </c:pt>
                      <c:pt idx="25">
                        <c:v>12.435725</c:v>
                      </c:pt>
                      <c:pt idx="26">
                        <c:v>13.870476</c:v>
                      </c:pt>
                      <c:pt idx="27">
                        <c:v>13.219189</c:v>
                      </c:pt>
                      <c:pt idx="28">
                        <c:v>12.422038000000001</c:v>
                      </c:pt>
                      <c:pt idx="29">
                        <c:v>9.8076571999999995</c:v>
                      </c:pt>
                      <c:pt idx="30">
                        <c:v>7.7573385000000004</c:v>
                      </c:pt>
                      <c:pt idx="31">
                        <c:v>6.0281563</c:v>
                      </c:pt>
                      <c:pt idx="32">
                        <c:v>6.2104998</c:v>
                      </c:pt>
                      <c:pt idx="33">
                        <c:v>8.0555611000000003</c:v>
                      </c:pt>
                      <c:pt idx="34">
                        <c:v>9.8584365999999992</c:v>
                      </c:pt>
                      <c:pt idx="35">
                        <c:v>10.461185</c:v>
                      </c:pt>
                      <c:pt idx="36">
                        <c:v>9.6740130999999998</c:v>
                      </c:pt>
                      <c:pt idx="37">
                        <c:v>8.8149767000000008</c:v>
                      </c:pt>
                      <c:pt idx="38">
                        <c:v>8.6200580999999996</c:v>
                      </c:pt>
                      <c:pt idx="39">
                        <c:v>10.692375999999999</c:v>
                      </c:pt>
                      <c:pt idx="40">
                        <c:v>11.751275</c:v>
                      </c:pt>
                      <c:pt idx="41">
                        <c:v>12.879453</c:v>
                      </c:pt>
                      <c:pt idx="42">
                        <c:v>12.261146</c:v>
                      </c:pt>
                      <c:pt idx="43">
                        <c:v>12.647041</c:v>
                      </c:pt>
                      <c:pt idx="44">
                        <c:v>12.246048999999999</c:v>
                      </c:pt>
                      <c:pt idx="45">
                        <c:v>10.701039</c:v>
                      </c:pt>
                      <c:pt idx="46">
                        <c:v>8.7746934999999997</c:v>
                      </c:pt>
                      <c:pt idx="47">
                        <c:v>6.6923241999999998</c:v>
                      </c:pt>
                      <c:pt idx="48">
                        <c:v>5.2041516000000003</c:v>
                      </c:pt>
                      <c:pt idx="49">
                        <c:v>4.5870613999999996</c:v>
                      </c:pt>
                      <c:pt idx="50">
                        <c:v>4.0123835000000003</c:v>
                      </c:pt>
                      <c:pt idx="51">
                        <c:v>3.7325566000000001</c:v>
                      </c:pt>
                      <c:pt idx="52">
                        <c:v>3.6497231000000001</c:v>
                      </c:pt>
                      <c:pt idx="53">
                        <c:v>3.8853354000000002</c:v>
                      </c:pt>
                      <c:pt idx="54">
                        <c:v>4.4349265000000004</c:v>
                      </c:pt>
                      <c:pt idx="55">
                        <c:v>5.4720864000000002</c:v>
                      </c:pt>
                      <c:pt idx="56">
                        <c:v>7.4541693000000002</c:v>
                      </c:pt>
                      <c:pt idx="57">
                        <c:v>9.3554563999999996</c:v>
                      </c:pt>
                      <c:pt idx="58">
                        <c:v>12.150817</c:v>
                      </c:pt>
                      <c:pt idx="59">
                        <c:v>14.021233000000001</c:v>
                      </c:pt>
                      <c:pt idx="60">
                        <c:v>15.007607</c:v>
                      </c:pt>
                      <c:pt idx="61">
                        <c:v>14.850659</c:v>
                      </c:pt>
                      <c:pt idx="62">
                        <c:v>13.931767000000001</c:v>
                      </c:pt>
                      <c:pt idx="63">
                        <c:v>13.306023</c:v>
                      </c:pt>
                      <c:pt idx="64">
                        <c:v>12.143001999999999</c:v>
                      </c:pt>
                      <c:pt idx="65">
                        <c:v>11.911440000000001</c:v>
                      </c:pt>
                      <c:pt idx="66">
                        <c:v>11.954879999999999</c:v>
                      </c:pt>
                      <c:pt idx="67">
                        <c:v>12.538005</c:v>
                      </c:pt>
                      <c:pt idx="68">
                        <c:v>13.341188000000001</c:v>
                      </c:pt>
                      <c:pt idx="69">
                        <c:v>14.750444999999999</c:v>
                      </c:pt>
                      <c:pt idx="70">
                        <c:v>15.289006000000001</c:v>
                      </c:pt>
                      <c:pt idx="71">
                        <c:v>14.304539</c:v>
                      </c:pt>
                      <c:pt idx="72">
                        <c:v>13.109252</c:v>
                      </c:pt>
                      <c:pt idx="73">
                        <c:v>12.991187999999999</c:v>
                      </c:pt>
                      <c:pt idx="74">
                        <c:v>14.136502999999999</c:v>
                      </c:pt>
                      <c:pt idx="75">
                        <c:v>15.759803</c:v>
                      </c:pt>
                      <c:pt idx="76">
                        <c:v>16.466246000000002</c:v>
                      </c:pt>
                      <c:pt idx="77">
                        <c:v>17.002334999999999</c:v>
                      </c:pt>
                      <c:pt idx="78">
                        <c:v>17.290754</c:v>
                      </c:pt>
                      <c:pt idx="79">
                        <c:v>17.389165999999999</c:v>
                      </c:pt>
                      <c:pt idx="80">
                        <c:v>17.095417000000001</c:v>
                      </c:pt>
                      <c:pt idx="81">
                        <c:v>16.203512</c:v>
                      </c:pt>
                      <c:pt idx="82">
                        <c:v>17.278607999999998</c:v>
                      </c:pt>
                      <c:pt idx="83">
                        <c:v>17.459906</c:v>
                      </c:pt>
                      <c:pt idx="84">
                        <c:v>17.212955000000001</c:v>
                      </c:pt>
                      <c:pt idx="85">
                        <c:v>15.514305</c:v>
                      </c:pt>
                      <c:pt idx="86">
                        <c:v>14.712008000000001</c:v>
                      </c:pt>
                      <c:pt idx="87">
                        <c:v>15.179328999999999</c:v>
                      </c:pt>
                      <c:pt idx="88">
                        <c:v>15.696609</c:v>
                      </c:pt>
                      <c:pt idx="89">
                        <c:v>17.049835000000002</c:v>
                      </c:pt>
                      <c:pt idx="90">
                        <c:v>15.865874</c:v>
                      </c:pt>
                      <c:pt idx="91">
                        <c:v>15.289728999999999</c:v>
                      </c:pt>
                      <c:pt idx="92">
                        <c:v>15.031483</c:v>
                      </c:pt>
                      <c:pt idx="93">
                        <c:v>15.696026</c:v>
                      </c:pt>
                      <c:pt idx="94">
                        <c:v>15.814626000000001</c:v>
                      </c:pt>
                      <c:pt idx="95">
                        <c:v>15.412257</c:v>
                      </c:pt>
                      <c:pt idx="96">
                        <c:v>15.591173</c:v>
                      </c:pt>
                      <c:pt idx="97">
                        <c:v>16.215826</c:v>
                      </c:pt>
                      <c:pt idx="98">
                        <c:v>16.454782000000002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62751312335958009"/>
          <c:w val="0.19632951264612125"/>
          <c:h val="0.1608464566929133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14.495056999999999</c:v>
                </c:pt>
                <c:pt idx="1">
                  <c:v>14.335616</c:v>
                </c:pt>
                <c:pt idx="2">
                  <c:v>14.650954</c:v>
                </c:pt>
                <c:pt idx="3">
                  <c:v>15.96608</c:v>
                </c:pt>
                <c:pt idx="4">
                  <c:v>15.54781</c:v>
                </c:pt>
                <c:pt idx="5">
                  <c:v>15.099418999999999</c:v>
                </c:pt>
                <c:pt idx="6">
                  <c:v>14.77214</c:v>
                </c:pt>
                <c:pt idx="7">
                  <c:v>15.024464</c:v>
                </c:pt>
                <c:pt idx="8">
                  <c:v>13.468958000000001</c:v>
                </c:pt>
                <c:pt idx="9">
                  <c:v>11.734628000000001</c:v>
                </c:pt>
                <c:pt idx="10">
                  <c:v>9.2518262999999994</c:v>
                </c:pt>
                <c:pt idx="11">
                  <c:v>7.4967198000000002</c:v>
                </c:pt>
                <c:pt idx="12">
                  <c:v>6.1402612000000003</c:v>
                </c:pt>
                <c:pt idx="13">
                  <c:v>5.4763126</c:v>
                </c:pt>
                <c:pt idx="14">
                  <c:v>5.5641360000000004</c:v>
                </c:pt>
                <c:pt idx="15">
                  <c:v>6.7897452999999999</c:v>
                </c:pt>
                <c:pt idx="16">
                  <c:v>7.9817571999999997</c:v>
                </c:pt>
                <c:pt idx="17">
                  <c:v>9.5541573</c:v>
                </c:pt>
                <c:pt idx="18">
                  <c:v>10.219858</c:v>
                </c:pt>
                <c:pt idx="19">
                  <c:v>10.573344000000001</c:v>
                </c:pt>
                <c:pt idx="20">
                  <c:v>10.763128999999999</c:v>
                </c:pt>
                <c:pt idx="21">
                  <c:v>11.139430000000001</c:v>
                </c:pt>
                <c:pt idx="22">
                  <c:v>12.134748</c:v>
                </c:pt>
                <c:pt idx="23">
                  <c:v>12.649906</c:v>
                </c:pt>
                <c:pt idx="24">
                  <c:v>14.254754</c:v>
                </c:pt>
                <c:pt idx="25">
                  <c:v>15.287804</c:v>
                </c:pt>
                <c:pt idx="26">
                  <c:v>16.261455999999999</c:v>
                </c:pt>
                <c:pt idx="27">
                  <c:v>15.619410999999999</c:v>
                </c:pt>
                <c:pt idx="28">
                  <c:v>15.240974</c:v>
                </c:pt>
                <c:pt idx="29">
                  <c:v>14.391622999999999</c:v>
                </c:pt>
                <c:pt idx="30">
                  <c:v>13.594841000000001</c:v>
                </c:pt>
                <c:pt idx="31">
                  <c:v>12.970344000000001</c:v>
                </c:pt>
                <c:pt idx="32">
                  <c:v>12.224845999999999</c:v>
                </c:pt>
                <c:pt idx="33">
                  <c:v>12.070012999999999</c:v>
                </c:pt>
                <c:pt idx="34">
                  <c:v>11.232367999999999</c:v>
                </c:pt>
                <c:pt idx="35">
                  <c:v>10.738440000000001</c:v>
                </c:pt>
                <c:pt idx="36">
                  <c:v>10.093475</c:v>
                </c:pt>
                <c:pt idx="37">
                  <c:v>9.4354838999999995</c:v>
                </c:pt>
                <c:pt idx="38">
                  <c:v>9.6783867000000008</c:v>
                </c:pt>
                <c:pt idx="39">
                  <c:v>9.6571045000000009</c:v>
                </c:pt>
                <c:pt idx="40">
                  <c:v>10.608587999999999</c:v>
                </c:pt>
                <c:pt idx="41">
                  <c:v>11.640243</c:v>
                </c:pt>
                <c:pt idx="42">
                  <c:v>13.763854</c:v>
                </c:pt>
                <c:pt idx="43">
                  <c:v>14.605426</c:v>
                </c:pt>
                <c:pt idx="44">
                  <c:v>14.113738</c:v>
                </c:pt>
                <c:pt idx="45">
                  <c:v>13.017968</c:v>
                </c:pt>
                <c:pt idx="46">
                  <c:v>12.754648</c:v>
                </c:pt>
                <c:pt idx="47">
                  <c:v>12.955671000000001</c:v>
                </c:pt>
                <c:pt idx="48">
                  <c:v>12.907723000000001</c:v>
                </c:pt>
                <c:pt idx="49">
                  <c:v>12.923508999999999</c:v>
                </c:pt>
                <c:pt idx="50">
                  <c:v>12.751497000000001</c:v>
                </c:pt>
                <c:pt idx="51">
                  <c:v>11.940118</c:v>
                </c:pt>
                <c:pt idx="52">
                  <c:v>10.570729999999999</c:v>
                </c:pt>
                <c:pt idx="53">
                  <c:v>9.7062787999999998</c:v>
                </c:pt>
                <c:pt idx="54">
                  <c:v>9.0525389000000001</c:v>
                </c:pt>
                <c:pt idx="55">
                  <c:v>8.3636923000000003</c:v>
                </c:pt>
                <c:pt idx="56">
                  <c:v>7.3270292000000001</c:v>
                </c:pt>
                <c:pt idx="57">
                  <c:v>6.4292889000000004</c:v>
                </c:pt>
                <c:pt idx="58">
                  <c:v>5.8043941999999999</c:v>
                </c:pt>
                <c:pt idx="59">
                  <c:v>5.3913441000000004</c:v>
                </c:pt>
                <c:pt idx="60">
                  <c:v>5.0414576999999996</c:v>
                </c:pt>
                <c:pt idx="61">
                  <c:v>4.2586832000000001</c:v>
                </c:pt>
                <c:pt idx="62">
                  <c:v>3.7256119000000001</c:v>
                </c:pt>
                <c:pt idx="63">
                  <c:v>2.9810259000000001</c:v>
                </c:pt>
                <c:pt idx="64">
                  <c:v>2.6843444999999999</c:v>
                </c:pt>
                <c:pt idx="65">
                  <c:v>2.3756096000000002</c:v>
                </c:pt>
                <c:pt idx="66">
                  <c:v>3.3410077</c:v>
                </c:pt>
                <c:pt idx="67">
                  <c:v>5.0699281999999997</c:v>
                </c:pt>
                <c:pt idx="68">
                  <c:v>7.4921116999999997</c:v>
                </c:pt>
                <c:pt idx="69">
                  <c:v>8.8955678999999996</c:v>
                </c:pt>
                <c:pt idx="70">
                  <c:v>10.066845000000001</c:v>
                </c:pt>
                <c:pt idx="71">
                  <c:v>10.352080000000001</c:v>
                </c:pt>
                <c:pt idx="72">
                  <c:v>10.788698999999999</c:v>
                </c:pt>
                <c:pt idx="73">
                  <c:v>11.549372</c:v>
                </c:pt>
                <c:pt idx="74">
                  <c:v>12.580166999999999</c:v>
                </c:pt>
                <c:pt idx="75">
                  <c:v>13.341066</c:v>
                </c:pt>
                <c:pt idx="76">
                  <c:v>13.637212</c:v>
                </c:pt>
                <c:pt idx="77">
                  <c:v>13.287402999999999</c:v>
                </c:pt>
                <c:pt idx="78">
                  <c:v>13.975244</c:v>
                </c:pt>
                <c:pt idx="79">
                  <c:v>13.994084000000001</c:v>
                </c:pt>
                <c:pt idx="80">
                  <c:v>15.028810999999999</c:v>
                </c:pt>
                <c:pt idx="81">
                  <c:v>14.638515</c:v>
                </c:pt>
                <c:pt idx="82">
                  <c:v>14.365145</c:v>
                </c:pt>
                <c:pt idx="83">
                  <c:v>14.242603000000001</c:v>
                </c:pt>
                <c:pt idx="84">
                  <c:v>15.376785999999999</c:v>
                </c:pt>
                <c:pt idx="85">
                  <c:v>16.108152</c:v>
                </c:pt>
                <c:pt idx="86">
                  <c:v>16.461822999999999</c:v>
                </c:pt>
                <c:pt idx="87">
                  <c:v>16.043399999999998</c:v>
                </c:pt>
                <c:pt idx="88">
                  <c:v>16.354915999999999</c:v>
                </c:pt>
                <c:pt idx="89">
                  <c:v>15.79189</c:v>
                </c:pt>
                <c:pt idx="90">
                  <c:v>16.072642999999999</c:v>
                </c:pt>
                <c:pt idx="91">
                  <c:v>16.263155000000001</c:v>
                </c:pt>
                <c:pt idx="92">
                  <c:v>16.554247</c:v>
                </c:pt>
                <c:pt idx="93">
                  <c:v>16.019103999999999</c:v>
                </c:pt>
                <c:pt idx="94">
                  <c:v>14.197236</c:v>
                </c:pt>
                <c:pt idx="95">
                  <c:v>14.370366000000001</c:v>
                </c:pt>
                <c:pt idx="96">
                  <c:v>13.491220999999999</c:v>
                </c:pt>
                <c:pt idx="97">
                  <c:v>15.155551000000001</c:v>
                </c:pt>
                <c:pt idx="98">
                  <c:v>15.302246999999999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  <c:extLst xmlns:c15="http://schemas.microsoft.com/office/drawing/2012/chart"/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11.673648</c:v>
                </c:pt>
                <c:pt idx="1">
                  <c:v>11.724786999999999</c:v>
                </c:pt>
                <c:pt idx="2">
                  <c:v>12.478332999999999</c:v>
                </c:pt>
                <c:pt idx="3">
                  <c:v>14.402924000000001</c:v>
                </c:pt>
                <c:pt idx="4">
                  <c:v>14.948937000000001</c:v>
                </c:pt>
                <c:pt idx="5">
                  <c:v>16.054663000000001</c:v>
                </c:pt>
                <c:pt idx="6">
                  <c:v>14.799630000000001</c:v>
                </c:pt>
                <c:pt idx="7">
                  <c:v>13.912279</c:v>
                </c:pt>
                <c:pt idx="8">
                  <c:v>11.351065999999999</c:v>
                </c:pt>
                <c:pt idx="9">
                  <c:v>10.030313</c:v>
                </c:pt>
                <c:pt idx="10">
                  <c:v>8.6018924999999999</c:v>
                </c:pt>
                <c:pt idx="11">
                  <c:v>6.8167166999999997</c:v>
                </c:pt>
                <c:pt idx="12">
                  <c:v>5.5982718</c:v>
                </c:pt>
                <c:pt idx="13">
                  <c:v>5.0277896000000002</c:v>
                </c:pt>
                <c:pt idx="14">
                  <c:v>5.2975878999999999</c:v>
                </c:pt>
                <c:pt idx="15">
                  <c:v>6.5958395000000003</c:v>
                </c:pt>
                <c:pt idx="16">
                  <c:v>7.6608171</c:v>
                </c:pt>
                <c:pt idx="17">
                  <c:v>9.2649650999999995</c:v>
                </c:pt>
                <c:pt idx="18">
                  <c:v>9.8844595000000002</c:v>
                </c:pt>
                <c:pt idx="19">
                  <c:v>10.888558</c:v>
                </c:pt>
                <c:pt idx="20">
                  <c:v>11.124973000000001</c:v>
                </c:pt>
                <c:pt idx="21">
                  <c:v>11.278877</c:v>
                </c:pt>
                <c:pt idx="22">
                  <c:v>11.292363</c:v>
                </c:pt>
                <c:pt idx="23">
                  <c:v>12.246311</c:v>
                </c:pt>
                <c:pt idx="24">
                  <c:v>14.092434000000001</c:v>
                </c:pt>
                <c:pt idx="25">
                  <c:v>15.291855</c:v>
                </c:pt>
                <c:pt idx="26">
                  <c:v>17.501598000000001</c:v>
                </c:pt>
                <c:pt idx="27">
                  <c:v>17.730267999999999</c:v>
                </c:pt>
                <c:pt idx="28">
                  <c:v>15.761794999999999</c:v>
                </c:pt>
                <c:pt idx="29">
                  <c:v>15.440442000000001</c:v>
                </c:pt>
                <c:pt idx="30">
                  <c:v>13.811529999999999</c:v>
                </c:pt>
                <c:pt idx="31">
                  <c:v>13.190856999999999</c:v>
                </c:pt>
                <c:pt idx="32">
                  <c:v>12.307846</c:v>
                </c:pt>
                <c:pt idx="33">
                  <c:v>11.652747</c:v>
                </c:pt>
                <c:pt idx="34">
                  <c:v>11.392984</c:v>
                </c:pt>
                <c:pt idx="35">
                  <c:v>10.973155</c:v>
                </c:pt>
                <c:pt idx="36">
                  <c:v>10.627509</c:v>
                </c:pt>
                <c:pt idx="37">
                  <c:v>10.016935999999999</c:v>
                </c:pt>
                <c:pt idx="38">
                  <c:v>9.8846539999999994</c:v>
                </c:pt>
                <c:pt idx="39">
                  <c:v>9.6028871999999996</c:v>
                </c:pt>
                <c:pt idx="40">
                  <c:v>10.290336999999999</c:v>
                </c:pt>
                <c:pt idx="41">
                  <c:v>10.849111000000001</c:v>
                </c:pt>
                <c:pt idx="42">
                  <c:v>13.660391000000001</c:v>
                </c:pt>
                <c:pt idx="43">
                  <c:v>14.186254999999999</c:v>
                </c:pt>
                <c:pt idx="44">
                  <c:v>14.776852999999999</c:v>
                </c:pt>
                <c:pt idx="45">
                  <c:v>12.600440000000001</c:v>
                </c:pt>
                <c:pt idx="46">
                  <c:v>12.529676</c:v>
                </c:pt>
                <c:pt idx="47">
                  <c:v>12.097752</c:v>
                </c:pt>
                <c:pt idx="48">
                  <c:v>12.603913</c:v>
                </c:pt>
                <c:pt idx="49">
                  <c:v>12.514393999999999</c:v>
                </c:pt>
                <c:pt idx="50">
                  <c:v>12.219861999999999</c:v>
                </c:pt>
                <c:pt idx="51">
                  <c:v>11.901388000000001</c:v>
                </c:pt>
                <c:pt idx="52">
                  <c:v>11.353664999999999</c:v>
                </c:pt>
                <c:pt idx="53">
                  <c:v>10.873385000000001</c:v>
                </c:pt>
                <c:pt idx="54">
                  <c:v>10.649998999999999</c:v>
                </c:pt>
                <c:pt idx="55">
                  <c:v>10.305377</c:v>
                </c:pt>
                <c:pt idx="56">
                  <c:v>9.7663021000000008</c:v>
                </c:pt>
                <c:pt idx="57">
                  <c:v>8.6352157999999992</c:v>
                </c:pt>
                <c:pt idx="58">
                  <c:v>8.0295076000000005</c:v>
                </c:pt>
                <c:pt idx="59">
                  <c:v>7.7242980000000001</c:v>
                </c:pt>
                <c:pt idx="60">
                  <c:v>7.5045213999999998</c:v>
                </c:pt>
                <c:pt idx="61">
                  <c:v>6.9445224000000003</c:v>
                </c:pt>
                <c:pt idx="62">
                  <c:v>6.2576904000000004</c:v>
                </c:pt>
                <c:pt idx="63">
                  <c:v>5.5282983999999997</c:v>
                </c:pt>
                <c:pt idx="64">
                  <c:v>5.0530343000000002</c:v>
                </c:pt>
                <c:pt idx="65">
                  <c:v>4.5397943999999999</c:v>
                </c:pt>
                <c:pt idx="66">
                  <c:v>4.1149955</c:v>
                </c:pt>
                <c:pt idx="67">
                  <c:v>3.7136488000000001</c:v>
                </c:pt>
                <c:pt idx="68">
                  <c:v>3.7920853999999999</c:v>
                </c:pt>
                <c:pt idx="69">
                  <c:v>4.0521741000000002</c:v>
                </c:pt>
                <c:pt idx="70">
                  <c:v>5.0903486999999998</c:v>
                </c:pt>
                <c:pt idx="71">
                  <c:v>6.6711277999999998</c:v>
                </c:pt>
                <c:pt idx="72">
                  <c:v>9.0641450999999993</c:v>
                </c:pt>
                <c:pt idx="73">
                  <c:v>9.9996662000000001</c:v>
                </c:pt>
                <c:pt idx="74">
                  <c:v>10.935833000000001</c:v>
                </c:pt>
                <c:pt idx="75">
                  <c:v>10.439709000000001</c:v>
                </c:pt>
                <c:pt idx="76">
                  <c:v>10.544615</c:v>
                </c:pt>
                <c:pt idx="77">
                  <c:v>10.486214</c:v>
                </c:pt>
                <c:pt idx="78">
                  <c:v>10.704541000000001</c:v>
                </c:pt>
                <c:pt idx="79">
                  <c:v>12.058336000000001</c:v>
                </c:pt>
                <c:pt idx="80">
                  <c:v>12.883845000000001</c:v>
                </c:pt>
                <c:pt idx="81">
                  <c:v>13.125495000000001</c:v>
                </c:pt>
                <c:pt idx="82">
                  <c:v>13.222588</c:v>
                </c:pt>
                <c:pt idx="83">
                  <c:v>13.705133</c:v>
                </c:pt>
                <c:pt idx="84">
                  <c:v>13.882135</c:v>
                </c:pt>
                <c:pt idx="85">
                  <c:v>14.312618000000001</c:v>
                </c:pt>
                <c:pt idx="86">
                  <c:v>14.447036000000001</c:v>
                </c:pt>
                <c:pt idx="87">
                  <c:v>15.099593</c:v>
                </c:pt>
                <c:pt idx="88">
                  <c:v>15.487019</c:v>
                </c:pt>
                <c:pt idx="89">
                  <c:v>15.277324</c:v>
                </c:pt>
                <c:pt idx="90">
                  <c:v>15.897152</c:v>
                </c:pt>
                <c:pt idx="91">
                  <c:v>16.666488999999999</c:v>
                </c:pt>
                <c:pt idx="92">
                  <c:v>16.886455999999999</c:v>
                </c:pt>
                <c:pt idx="93">
                  <c:v>16.283016</c:v>
                </c:pt>
                <c:pt idx="94">
                  <c:v>15.160913000000001</c:v>
                </c:pt>
                <c:pt idx="95">
                  <c:v>16.014323999999998</c:v>
                </c:pt>
                <c:pt idx="96">
                  <c:v>15.394999</c:v>
                </c:pt>
                <c:pt idx="97">
                  <c:v>14.647150999999999</c:v>
                </c:pt>
                <c:pt idx="98">
                  <c:v>12.958475999999999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'IP3'!$AY$5:$AY$103</c:f>
              <c:numCache>
                <c:formatCode>General</c:formatCode>
                <c:ptCount val="99"/>
                <c:pt idx="0">
                  <c:v>10.441971000000001</c:v>
                </c:pt>
                <c:pt idx="1">
                  <c:v>10.432084</c:v>
                </c:pt>
                <c:pt idx="2">
                  <c:v>11.370094999999999</c:v>
                </c:pt>
                <c:pt idx="3">
                  <c:v>11.674623</c:v>
                </c:pt>
                <c:pt idx="4">
                  <c:v>13.49633</c:v>
                </c:pt>
                <c:pt idx="5">
                  <c:v>15.566940000000001</c:v>
                </c:pt>
                <c:pt idx="6">
                  <c:v>17.33466</c:v>
                </c:pt>
                <c:pt idx="7">
                  <c:v>16.499527</c:v>
                </c:pt>
                <c:pt idx="8">
                  <c:v>14.077781</c:v>
                </c:pt>
                <c:pt idx="9">
                  <c:v>10.319803</c:v>
                </c:pt>
                <c:pt idx="10">
                  <c:v>8.0553159999999995</c:v>
                </c:pt>
                <c:pt idx="11">
                  <c:v>5.7177676999999996</c:v>
                </c:pt>
                <c:pt idx="12">
                  <c:v>4.4329529000000001</c:v>
                </c:pt>
                <c:pt idx="13">
                  <c:v>4.1830458999999998</c:v>
                </c:pt>
                <c:pt idx="14">
                  <c:v>4.4962010000000001</c:v>
                </c:pt>
                <c:pt idx="15">
                  <c:v>5.7412995999999996</c:v>
                </c:pt>
                <c:pt idx="16">
                  <c:v>6.9013366999999999</c:v>
                </c:pt>
                <c:pt idx="17">
                  <c:v>8.6401462999999996</c:v>
                </c:pt>
                <c:pt idx="18">
                  <c:v>9.7552518999999993</c:v>
                </c:pt>
                <c:pt idx="19">
                  <c:v>10.482782</c:v>
                </c:pt>
                <c:pt idx="20">
                  <c:v>11.178432000000001</c:v>
                </c:pt>
                <c:pt idx="21">
                  <c:v>11.855207999999999</c:v>
                </c:pt>
                <c:pt idx="22">
                  <c:v>12.987382</c:v>
                </c:pt>
                <c:pt idx="23">
                  <c:v>14.378924</c:v>
                </c:pt>
                <c:pt idx="24">
                  <c:v>15.729053</c:v>
                </c:pt>
                <c:pt idx="25">
                  <c:v>17.267733</c:v>
                </c:pt>
                <c:pt idx="26">
                  <c:v>16.779785</c:v>
                </c:pt>
                <c:pt idx="27">
                  <c:v>16.701279</c:v>
                </c:pt>
                <c:pt idx="28">
                  <c:v>14.949229000000001</c:v>
                </c:pt>
                <c:pt idx="29">
                  <c:v>15.132130999999999</c:v>
                </c:pt>
                <c:pt idx="30">
                  <c:v>13.852548000000001</c:v>
                </c:pt>
                <c:pt idx="31">
                  <c:v>13.882804</c:v>
                </c:pt>
                <c:pt idx="32">
                  <c:v>12.525143</c:v>
                </c:pt>
                <c:pt idx="33">
                  <c:v>11.975125999999999</c:v>
                </c:pt>
                <c:pt idx="34">
                  <c:v>11.555973</c:v>
                </c:pt>
                <c:pt idx="35">
                  <c:v>11.150444999999999</c:v>
                </c:pt>
                <c:pt idx="36">
                  <c:v>11.106021</c:v>
                </c:pt>
                <c:pt idx="37">
                  <c:v>10.555978</c:v>
                </c:pt>
                <c:pt idx="38">
                  <c:v>10.973887</c:v>
                </c:pt>
                <c:pt idx="39">
                  <c:v>10.722631</c:v>
                </c:pt>
                <c:pt idx="40">
                  <c:v>10.674585</c:v>
                </c:pt>
                <c:pt idx="41">
                  <c:v>10.864298</c:v>
                </c:pt>
                <c:pt idx="42">
                  <c:v>12.590747</c:v>
                </c:pt>
                <c:pt idx="43">
                  <c:v>13.746312</c:v>
                </c:pt>
                <c:pt idx="44">
                  <c:v>14.082694</c:v>
                </c:pt>
                <c:pt idx="45">
                  <c:v>12.841680999999999</c:v>
                </c:pt>
                <c:pt idx="46">
                  <c:v>12.345777</c:v>
                </c:pt>
                <c:pt idx="47">
                  <c:v>12.212695999999999</c:v>
                </c:pt>
                <c:pt idx="48">
                  <c:v>12.262442999999999</c:v>
                </c:pt>
                <c:pt idx="49">
                  <c:v>12.424132999999999</c:v>
                </c:pt>
                <c:pt idx="50">
                  <c:v>12.073598</c:v>
                </c:pt>
                <c:pt idx="51">
                  <c:v>12.298419000000001</c:v>
                </c:pt>
                <c:pt idx="52">
                  <c:v>11.994983</c:v>
                </c:pt>
                <c:pt idx="53">
                  <c:v>11.792057</c:v>
                </c:pt>
                <c:pt idx="54">
                  <c:v>11.351421999999999</c:v>
                </c:pt>
                <c:pt idx="55">
                  <c:v>10.756724999999999</c:v>
                </c:pt>
                <c:pt idx="56">
                  <c:v>10.226162</c:v>
                </c:pt>
                <c:pt idx="57">
                  <c:v>9.6751556000000001</c:v>
                </c:pt>
                <c:pt idx="58">
                  <c:v>8.9978981000000005</c:v>
                </c:pt>
                <c:pt idx="59">
                  <c:v>8.7215547999999998</c:v>
                </c:pt>
                <c:pt idx="60">
                  <c:v>8.1100615999999999</c:v>
                </c:pt>
                <c:pt idx="61">
                  <c:v>7.9593387</c:v>
                </c:pt>
                <c:pt idx="62">
                  <c:v>7.3391942999999999</c:v>
                </c:pt>
                <c:pt idx="63">
                  <c:v>7.0523252000000003</c:v>
                </c:pt>
                <c:pt idx="64">
                  <c:v>6.6236515000000002</c:v>
                </c:pt>
                <c:pt idx="65">
                  <c:v>6.2509769999999998</c:v>
                </c:pt>
                <c:pt idx="66">
                  <c:v>5.8501209999999997</c:v>
                </c:pt>
                <c:pt idx="67">
                  <c:v>5.5536618000000004</c:v>
                </c:pt>
                <c:pt idx="68">
                  <c:v>5.8120336999999997</c:v>
                </c:pt>
                <c:pt idx="69">
                  <c:v>5.9428782</c:v>
                </c:pt>
                <c:pt idx="70">
                  <c:v>6.3564162</c:v>
                </c:pt>
                <c:pt idx="71">
                  <c:v>6.4538745999999998</c:v>
                </c:pt>
                <c:pt idx="72">
                  <c:v>6.6440457999999998</c:v>
                </c:pt>
                <c:pt idx="73">
                  <c:v>6.6373343</c:v>
                </c:pt>
                <c:pt idx="74">
                  <c:v>6.8432636000000002</c:v>
                </c:pt>
                <c:pt idx="75">
                  <c:v>6.9822464000000002</c:v>
                </c:pt>
                <c:pt idx="76">
                  <c:v>7.2779712999999999</c:v>
                </c:pt>
                <c:pt idx="77">
                  <c:v>7.8289580000000001</c:v>
                </c:pt>
                <c:pt idx="78">
                  <c:v>8.2244539000000003</c:v>
                </c:pt>
                <c:pt idx="79">
                  <c:v>8.4487257000000007</c:v>
                </c:pt>
                <c:pt idx="80">
                  <c:v>8.0298394999999996</c:v>
                </c:pt>
                <c:pt idx="81">
                  <c:v>7.7118067999999997</c:v>
                </c:pt>
                <c:pt idx="82">
                  <c:v>8.7067374999999991</c:v>
                </c:pt>
                <c:pt idx="83">
                  <c:v>9.8726272999999996</c:v>
                </c:pt>
                <c:pt idx="84">
                  <c:v>10.666835000000001</c:v>
                </c:pt>
                <c:pt idx="85">
                  <c:v>10.580064</c:v>
                </c:pt>
                <c:pt idx="86">
                  <c:v>10.312298</c:v>
                </c:pt>
                <c:pt idx="87">
                  <c:v>10.927593999999999</c:v>
                </c:pt>
                <c:pt idx="88">
                  <c:v>11.088784</c:v>
                </c:pt>
                <c:pt idx="89">
                  <c:v>11.279799000000001</c:v>
                </c:pt>
                <c:pt idx="90">
                  <c:v>12.508369999999999</c:v>
                </c:pt>
                <c:pt idx="91">
                  <c:v>13.819493</c:v>
                </c:pt>
                <c:pt idx="92">
                  <c:v>15.296303</c:v>
                </c:pt>
                <c:pt idx="93">
                  <c:v>13.853085</c:v>
                </c:pt>
                <c:pt idx="94">
                  <c:v>13.325274</c:v>
                </c:pt>
                <c:pt idx="95">
                  <c:v>11.869804</c:v>
                </c:pt>
                <c:pt idx="96">
                  <c:v>12.447476</c:v>
                </c:pt>
                <c:pt idx="97">
                  <c:v>12.450457999999999</c:v>
                </c:pt>
                <c:pt idx="98">
                  <c:v>13.302390000000001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6-4F72-A0E2-E7E0C92C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'IP3'!$AP$2</c15:sqref>
                        </c15:formulaRef>
                      </c:ext>
                    </c:extLst>
                    <c:strCache>
                      <c:ptCount val="1"/>
                      <c:pt idx="0">
                        <c:v>+11dBm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'IP3'!$AP$5:$AP$103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12.892580000000001</c:v>
                      </c:pt>
                      <c:pt idx="1">
                        <c:v>13.281936999999999</c:v>
                      </c:pt>
                      <c:pt idx="2">
                        <c:v>13.100115000000001</c:v>
                      </c:pt>
                      <c:pt idx="3">
                        <c:v>13.999815</c:v>
                      </c:pt>
                      <c:pt idx="4">
                        <c:v>14.469360999999999</c:v>
                      </c:pt>
                      <c:pt idx="5">
                        <c:v>15.052282</c:v>
                      </c:pt>
                      <c:pt idx="6">
                        <c:v>14.796086000000001</c:v>
                      </c:pt>
                      <c:pt idx="7">
                        <c:v>13.910564000000001</c:v>
                      </c:pt>
                      <c:pt idx="8">
                        <c:v>12.751477</c:v>
                      </c:pt>
                      <c:pt idx="9">
                        <c:v>10.735678</c:v>
                      </c:pt>
                      <c:pt idx="10">
                        <c:v>9.1573524000000006</c:v>
                      </c:pt>
                      <c:pt idx="11">
                        <c:v>7.6021595</c:v>
                      </c:pt>
                      <c:pt idx="12">
                        <c:v>6.3685536000000003</c:v>
                      </c:pt>
                      <c:pt idx="13">
                        <c:v>5.7363691000000001</c:v>
                      </c:pt>
                      <c:pt idx="14">
                        <c:v>6.0696664</c:v>
                      </c:pt>
                      <c:pt idx="15">
                        <c:v>7.0970740000000001</c:v>
                      </c:pt>
                      <c:pt idx="16">
                        <c:v>8.0257597000000001</c:v>
                      </c:pt>
                      <c:pt idx="17">
                        <c:v>9.2071694999999991</c:v>
                      </c:pt>
                      <c:pt idx="18">
                        <c:v>9.7282876999999992</c:v>
                      </c:pt>
                      <c:pt idx="19">
                        <c:v>10.050737</c:v>
                      </c:pt>
                      <c:pt idx="20">
                        <c:v>9.9332189999999994</c:v>
                      </c:pt>
                      <c:pt idx="21">
                        <c:v>10.488409000000001</c:v>
                      </c:pt>
                      <c:pt idx="22">
                        <c:v>11.223394000000001</c:v>
                      </c:pt>
                      <c:pt idx="23">
                        <c:v>12.353896000000001</c:v>
                      </c:pt>
                      <c:pt idx="24">
                        <c:v>14.174709</c:v>
                      </c:pt>
                      <c:pt idx="25">
                        <c:v>15.159025</c:v>
                      </c:pt>
                      <c:pt idx="26">
                        <c:v>16.266041000000001</c:v>
                      </c:pt>
                      <c:pt idx="27">
                        <c:v>15.435483</c:v>
                      </c:pt>
                      <c:pt idx="28">
                        <c:v>15.585533</c:v>
                      </c:pt>
                      <c:pt idx="29">
                        <c:v>14.189608</c:v>
                      </c:pt>
                      <c:pt idx="30">
                        <c:v>13.343178999999999</c:v>
                      </c:pt>
                      <c:pt idx="31">
                        <c:v>12.288454</c:v>
                      </c:pt>
                      <c:pt idx="32">
                        <c:v>12.201674000000001</c:v>
                      </c:pt>
                      <c:pt idx="33">
                        <c:v>11.734083</c:v>
                      </c:pt>
                      <c:pt idx="34">
                        <c:v>10.699301</c:v>
                      </c:pt>
                      <c:pt idx="35">
                        <c:v>9.4998483999999994</c:v>
                      </c:pt>
                      <c:pt idx="36">
                        <c:v>8.8810777999999999</c:v>
                      </c:pt>
                      <c:pt idx="37">
                        <c:v>9.1267709999999997</c:v>
                      </c:pt>
                      <c:pt idx="38">
                        <c:v>9.4713887999999997</c:v>
                      </c:pt>
                      <c:pt idx="39">
                        <c:v>10.634456999999999</c:v>
                      </c:pt>
                      <c:pt idx="40">
                        <c:v>12.950036000000001</c:v>
                      </c:pt>
                      <c:pt idx="41">
                        <c:v>15.352990999999999</c:v>
                      </c:pt>
                      <c:pt idx="42">
                        <c:v>16.188010999999999</c:v>
                      </c:pt>
                      <c:pt idx="43">
                        <c:v>14.810499999999999</c:v>
                      </c:pt>
                      <c:pt idx="44">
                        <c:v>13.273766999999999</c:v>
                      </c:pt>
                      <c:pt idx="45">
                        <c:v>12.015053</c:v>
                      </c:pt>
                      <c:pt idx="46">
                        <c:v>11.331775</c:v>
                      </c:pt>
                      <c:pt idx="47">
                        <c:v>11.212306999999999</c:v>
                      </c:pt>
                      <c:pt idx="48">
                        <c:v>11.085808999999999</c:v>
                      </c:pt>
                      <c:pt idx="49">
                        <c:v>10.713949</c:v>
                      </c:pt>
                      <c:pt idx="50">
                        <c:v>9.9417000000000009</c:v>
                      </c:pt>
                      <c:pt idx="51">
                        <c:v>8.9679698999999999</c:v>
                      </c:pt>
                      <c:pt idx="52">
                        <c:v>7.7187308999999997</c:v>
                      </c:pt>
                      <c:pt idx="53">
                        <c:v>6.3906770000000002</c:v>
                      </c:pt>
                      <c:pt idx="54">
                        <c:v>5.3836708</c:v>
                      </c:pt>
                      <c:pt idx="55">
                        <c:v>4.6784124</c:v>
                      </c:pt>
                      <c:pt idx="56">
                        <c:v>3.968823</c:v>
                      </c:pt>
                      <c:pt idx="57">
                        <c:v>3.5936157999999998</c:v>
                      </c:pt>
                      <c:pt idx="58">
                        <c:v>3.5207901000000001</c:v>
                      </c:pt>
                      <c:pt idx="59">
                        <c:v>3.2305548000000002</c:v>
                      </c:pt>
                      <c:pt idx="60">
                        <c:v>2.7346653999999999</c:v>
                      </c:pt>
                      <c:pt idx="61">
                        <c:v>2.3279451999999998</c:v>
                      </c:pt>
                      <c:pt idx="62">
                        <c:v>2.4727461000000002</c:v>
                      </c:pt>
                      <c:pt idx="63">
                        <c:v>3.4494080999999999</c:v>
                      </c:pt>
                      <c:pt idx="64">
                        <c:v>5.2404747</c:v>
                      </c:pt>
                      <c:pt idx="65">
                        <c:v>7.4402242000000003</c:v>
                      </c:pt>
                      <c:pt idx="66">
                        <c:v>9.3982314999999996</c:v>
                      </c:pt>
                      <c:pt idx="67">
                        <c:v>10.858676000000001</c:v>
                      </c:pt>
                      <c:pt idx="68">
                        <c:v>11.918256</c:v>
                      </c:pt>
                      <c:pt idx="69">
                        <c:v>12.893706</c:v>
                      </c:pt>
                      <c:pt idx="70">
                        <c:v>14.057683000000001</c:v>
                      </c:pt>
                      <c:pt idx="71">
                        <c:v>13.946878999999999</c:v>
                      </c:pt>
                      <c:pt idx="72">
                        <c:v>14.946389</c:v>
                      </c:pt>
                      <c:pt idx="73">
                        <c:v>15.067781999999999</c:v>
                      </c:pt>
                      <c:pt idx="74">
                        <c:v>15.92454</c:v>
                      </c:pt>
                      <c:pt idx="75">
                        <c:v>15.083708</c:v>
                      </c:pt>
                      <c:pt idx="76">
                        <c:v>15.485322999999999</c:v>
                      </c:pt>
                      <c:pt idx="77">
                        <c:v>15.413244000000001</c:v>
                      </c:pt>
                      <c:pt idx="78">
                        <c:v>17.898717999999999</c:v>
                      </c:pt>
                      <c:pt idx="79">
                        <c:v>18.539494000000001</c:v>
                      </c:pt>
                      <c:pt idx="80">
                        <c:v>19.362566000000001</c:v>
                      </c:pt>
                      <c:pt idx="81">
                        <c:v>17.335194000000001</c:v>
                      </c:pt>
                      <c:pt idx="82">
                        <c:v>16.436613000000001</c:v>
                      </c:pt>
                      <c:pt idx="83">
                        <c:v>14.877803999999999</c:v>
                      </c:pt>
                      <c:pt idx="84">
                        <c:v>15.096631</c:v>
                      </c:pt>
                      <c:pt idx="85">
                        <c:v>14.281575</c:v>
                      </c:pt>
                      <c:pt idx="86">
                        <c:v>15.076923000000001</c:v>
                      </c:pt>
                      <c:pt idx="87">
                        <c:v>14.309946999999999</c:v>
                      </c:pt>
                      <c:pt idx="88">
                        <c:v>14.549094999999999</c:v>
                      </c:pt>
                      <c:pt idx="89">
                        <c:v>14.799249</c:v>
                      </c:pt>
                      <c:pt idx="90">
                        <c:v>16.269172999999999</c:v>
                      </c:pt>
                      <c:pt idx="91">
                        <c:v>16.792099</c:v>
                      </c:pt>
                      <c:pt idx="92">
                        <c:v>17.291744000000001</c:v>
                      </c:pt>
                      <c:pt idx="93">
                        <c:v>15.788206000000001</c:v>
                      </c:pt>
                      <c:pt idx="94">
                        <c:v>15.395883</c:v>
                      </c:pt>
                      <c:pt idx="95">
                        <c:v>14.478458</c:v>
                      </c:pt>
                      <c:pt idx="96">
                        <c:v>14.09606</c:v>
                      </c:pt>
                      <c:pt idx="97">
                        <c:v>13.946664</c:v>
                      </c:pt>
                      <c:pt idx="98">
                        <c:v>13.92048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C44-4FCF-B507-FB2C7832E5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'IP3'!$AM$2</c15:sqref>
                        </c15:formulaRef>
                      </c:ext>
                    </c:extLst>
                    <c:strCache>
                      <c:ptCount val="1"/>
                      <c:pt idx="0">
                        <c:v>+13dBm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'IP3'!$AL$5:$AL$103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'IP3'!$AM$5:$AM$103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15.516681999999999</c:v>
                      </c:pt>
                      <c:pt idx="1">
                        <c:v>15.862871999999999</c:v>
                      </c:pt>
                      <c:pt idx="2">
                        <c:v>15.842968000000001</c:v>
                      </c:pt>
                      <c:pt idx="3">
                        <c:v>15.101592</c:v>
                      </c:pt>
                      <c:pt idx="4">
                        <c:v>15.598449</c:v>
                      </c:pt>
                      <c:pt idx="5">
                        <c:v>16.957342000000001</c:v>
                      </c:pt>
                      <c:pt idx="6">
                        <c:v>16.125371999999999</c:v>
                      </c:pt>
                      <c:pt idx="7">
                        <c:v>15.269149000000001</c:v>
                      </c:pt>
                      <c:pt idx="8">
                        <c:v>13.502020999999999</c:v>
                      </c:pt>
                      <c:pt idx="9">
                        <c:v>11.324463</c:v>
                      </c:pt>
                      <c:pt idx="10">
                        <c:v>9.6011609999999994</c:v>
                      </c:pt>
                      <c:pt idx="11">
                        <c:v>7.4580789000000003</c:v>
                      </c:pt>
                      <c:pt idx="12">
                        <c:v>6.4274186999999996</c:v>
                      </c:pt>
                      <c:pt idx="13">
                        <c:v>5.6421561000000002</c:v>
                      </c:pt>
                      <c:pt idx="14">
                        <c:v>5.9905457000000002</c:v>
                      </c:pt>
                      <c:pt idx="15">
                        <c:v>7.1529230999999998</c:v>
                      </c:pt>
                      <c:pt idx="16">
                        <c:v>8.4069842999999995</c:v>
                      </c:pt>
                      <c:pt idx="17">
                        <c:v>9.4727201000000001</c:v>
                      </c:pt>
                      <c:pt idx="18">
                        <c:v>9.5032586999999999</c:v>
                      </c:pt>
                      <c:pt idx="19">
                        <c:v>9.4448071000000002</c:v>
                      </c:pt>
                      <c:pt idx="20">
                        <c:v>9.3161707000000007</c:v>
                      </c:pt>
                      <c:pt idx="21">
                        <c:v>9.8991164999999999</c:v>
                      </c:pt>
                      <c:pt idx="22">
                        <c:v>10.886901999999999</c:v>
                      </c:pt>
                      <c:pt idx="23">
                        <c:v>12.159846</c:v>
                      </c:pt>
                      <c:pt idx="24">
                        <c:v>13.5456</c:v>
                      </c:pt>
                      <c:pt idx="25">
                        <c:v>14.151299</c:v>
                      </c:pt>
                      <c:pt idx="26">
                        <c:v>14.100842</c:v>
                      </c:pt>
                      <c:pt idx="27">
                        <c:v>13.565377</c:v>
                      </c:pt>
                      <c:pt idx="28">
                        <c:v>12.487700999999999</c:v>
                      </c:pt>
                      <c:pt idx="29">
                        <c:v>11.229642</c:v>
                      </c:pt>
                      <c:pt idx="30">
                        <c:v>10.357877</c:v>
                      </c:pt>
                      <c:pt idx="31">
                        <c:v>10.832779</c:v>
                      </c:pt>
                      <c:pt idx="32">
                        <c:v>12.325542</c:v>
                      </c:pt>
                      <c:pt idx="33">
                        <c:v>12.362803</c:v>
                      </c:pt>
                      <c:pt idx="34">
                        <c:v>11.178539000000001</c:v>
                      </c:pt>
                      <c:pt idx="35">
                        <c:v>9.8146505000000008</c:v>
                      </c:pt>
                      <c:pt idx="36">
                        <c:v>9.4154911000000006</c:v>
                      </c:pt>
                      <c:pt idx="37">
                        <c:v>11.062193000000001</c:v>
                      </c:pt>
                      <c:pt idx="38">
                        <c:v>11.456416000000001</c:v>
                      </c:pt>
                      <c:pt idx="39">
                        <c:v>14.229945000000001</c:v>
                      </c:pt>
                      <c:pt idx="40">
                        <c:v>14.951563</c:v>
                      </c:pt>
                      <c:pt idx="41">
                        <c:v>16.063662999999998</c:v>
                      </c:pt>
                      <c:pt idx="42">
                        <c:v>13.565042</c:v>
                      </c:pt>
                      <c:pt idx="43">
                        <c:v>11.454831</c:v>
                      </c:pt>
                      <c:pt idx="44">
                        <c:v>9.8678808</c:v>
                      </c:pt>
                      <c:pt idx="45">
                        <c:v>9.3374404999999996</c:v>
                      </c:pt>
                      <c:pt idx="46">
                        <c:v>9.2283477999999999</c:v>
                      </c:pt>
                      <c:pt idx="47">
                        <c:v>8.5074453000000005</c:v>
                      </c:pt>
                      <c:pt idx="48">
                        <c:v>7.8380226999999998</c:v>
                      </c:pt>
                      <c:pt idx="49">
                        <c:v>6.5262675000000003</c:v>
                      </c:pt>
                      <c:pt idx="50">
                        <c:v>5.5189471000000001</c:v>
                      </c:pt>
                      <c:pt idx="51">
                        <c:v>4.5473727999999998</c:v>
                      </c:pt>
                      <c:pt idx="52">
                        <c:v>3.9230347000000001</c:v>
                      </c:pt>
                      <c:pt idx="53">
                        <c:v>3.5952481999999999</c:v>
                      </c:pt>
                      <c:pt idx="54">
                        <c:v>3.6790786</c:v>
                      </c:pt>
                      <c:pt idx="55">
                        <c:v>3.9061346000000001</c:v>
                      </c:pt>
                      <c:pt idx="56">
                        <c:v>4.5458274000000003</c:v>
                      </c:pt>
                      <c:pt idx="57">
                        <c:v>5.2796135</c:v>
                      </c:pt>
                      <c:pt idx="58">
                        <c:v>5.7161673999999998</c:v>
                      </c:pt>
                      <c:pt idx="59">
                        <c:v>5.8143248999999999</c:v>
                      </c:pt>
                      <c:pt idx="60">
                        <c:v>6.4669341999999999</c:v>
                      </c:pt>
                      <c:pt idx="61">
                        <c:v>8.3013086000000005</c:v>
                      </c:pt>
                      <c:pt idx="62">
                        <c:v>10.002919</c:v>
                      </c:pt>
                      <c:pt idx="63">
                        <c:v>11.186681</c:v>
                      </c:pt>
                      <c:pt idx="64">
                        <c:v>11.831899999999999</c:v>
                      </c:pt>
                      <c:pt idx="65">
                        <c:v>13.221436000000001</c:v>
                      </c:pt>
                      <c:pt idx="66">
                        <c:v>14.272271999999999</c:v>
                      </c:pt>
                      <c:pt idx="67">
                        <c:v>14.873537000000001</c:v>
                      </c:pt>
                      <c:pt idx="68">
                        <c:v>15.495736000000001</c:v>
                      </c:pt>
                      <c:pt idx="69">
                        <c:v>15.341647</c:v>
                      </c:pt>
                      <c:pt idx="70">
                        <c:v>15.265394000000001</c:v>
                      </c:pt>
                      <c:pt idx="71">
                        <c:v>15.405682000000001</c:v>
                      </c:pt>
                      <c:pt idx="72">
                        <c:v>17.592068000000001</c:v>
                      </c:pt>
                      <c:pt idx="73">
                        <c:v>17.636312</c:v>
                      </c:pt>
                      <c:pt idx="74">
                        <c:v>17.167341</c:v>
                      </c:pt>
                      <c:pt idx="75">
                        <c:v>16.026046999999998</c:v>
                      </c:pt>
                      <c:pt idx="76">
                        <c:v>16.053642</c:v>
                      </c:pt>
                      <c:pt idx="77">
                        <c:v>16.284986</c:v>
                      </c:pt>
                      <c:pt idx="78">
                        <c:v>15.553323000000001</c:v>
                      </c:pt>
                      <c:pt idx="79">
                        <c:v>15.955995</c:v>
                      </c:pt>
                      <c:pt idx="80">
                        <c:v>15.481327</c:v>
                      </c:pt>
                      <c:pt idx="81">
                        <c:v>15.957338999999999</c:v>
                      </c:pt>
                      <c:pt idx="82">
                        <c:v>17.861287999999998</c:v>
                      </c:pt>
                      <c:pt idx="83">
                        <c:v>18.074370999999999</c:v>
                      </c:pt>
                      <c:pt idx="84">
                        <c:v>17.964148999999999</c:v>
                      </c:pt>
                      <c:pt idx="85">
                        <c:v>16.363890000000001</c:v>
                      </c:pt>
                      <c:pt idx="86">
                        <c:v>16.616631000000002</c:v>
                      </c:pt>
                      <c:pt idx="87">
                        <c:v>15.941253</c:v>
                      </c:pt>
                      <c:pt idx="88">
                        <c:v>17.108231</c:v>
                      </c:pt>
                      <c:pt idx="89">
                        <c:v>16.638783</c:v>
                      </c:pt>
                      <c:pt idx="90">
                        <c:v>16.696369000000001</c:v>
                      </c:pt>
                      <c:pt idx="91">
                        <c:v>15.128178999999999</c:v>
                      </c:pt>
                      <c:pt idx="92">
                        <c:v>14.424161</c:v>
                      </c:pt>
                      <c:pt idx="93">
                        <c:v>17.427322</c:v>
                      </c:pt>
                      <c:pt idx="94">
                        <c:v>16.602626999999998</c:v>
                      </c:pt>
                      <c:pt idx="95">
                        <c:v>17.190531</c:v>
                      </c:pt>
                      <c:pt idx="96">
                        <c:v>15.876227999999999</c:v>
                      </c:pt>
                      <c:pt idx="97">
                        <c:v>15.615605</c:v>
                      </c:pt>
                      <c:pt idx="98">
                        <c:v>14.838343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44-4FCF-B507-FB2C7832E510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'IP3'!$AJ$5:$AJ$103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13.923424000000001</c:v>
                      </c:pt>
                      <c:pt idx="1">
                        <c:v>14.011046</c:v>
                      </c:pt>
                      <c:pt idx="2">
                        <c:v>14.23424</c:v>
                      </c:pt>
                      <c:pt idx="3">
                        <c:v>13.418839999999999</c:v>
                      </c:pt>
                      <c:pt idx="4">
                        <c:v>14.929633000000001</c:v>
                      </c:pt>
                      <c:pt idx="5">
                        <c:v>15.569769000000001</c:v>
                      </c:pt>
                      <c:pt idx="6">
                        <c:v>15.295361</c:v>
                      </c:pt>
                      <c:pt idx="7">
                        <c:v>12.840856</c:v>
                      </c:pt>
                      <c:pt idx="8">
                        <c:v>10.774995000000001</c:v>
                      </c:pt>
                      <c:pt idx="9">
                        <c:v>9.4050864999999995</c:v>
                      </c:pt>
                      <c:pt idx="10">
                        <c:v>8.5642613999999995</c:v>
                      </c:pt>
                      <c:pt idx="11">
                        <c:v>7.2662262999999996</c:v>
                      </c:pt>
                      <c:pt idx="12">
                        <c:v>6.1731682000000001</c:v>
                      </c:pt>
                      <c:pt idx="13">
                        <c:v>5.5028429000000001</c:v>
                      </c:pt>
                      <c:pt idx="14">
                        <c:v>6.1209372999999996</c:v>
                      </c:pt>
                      <c:pt idx="15">
                        <c:v>7.5848684000000004</c:v>
                      </c:pt>
                      <c:pt idx="16">
                        <c:v>8.8133545000000009</c:v>
                      </c:pt>
                      <c:pt idx="17">
                        <c:v>9.5098866999999991</c:v>
                      </c:pt>
                      <c:pt idx="18">
                        <c:v>9.0746479000000004</c:v>
                      </c:pt>
                      <c:pt idx="19">
                        <c:v>8.7299213000000009</c:v>
                      </c:pt>
                      <c:pt idx="20">
                        <c:v>9.2932892000000002</c:v>
                      </c:pt>
                      <c:pt idx="21">
                        <c:v>10.305073999999999</c:v>
                      </c:pt>
                      <c:pt idx="22">
                        <c:v>11.808899</c:v>
                      </c:pt>
                      <c:pt idx="23">
                        <c:v>13.088675</c:v>
                      </c:pt>
                      <c:pt idx="24">
                        <c:v>13.629104999999999</c:v>
                      </c:pt>
                      <c:pt idx="25">
                        <c:v>13.960874</c:v>
                      </c:pt>
                      <c:pt idx="26">
                        <c:v>13.690879000000001</c:v>
                      </c:pt>
                      <c:pt idx="27">
                        <c:v>13.358881</c:v>
                      </c:pt>
                      <c:pt idx="28">
                        <c:v>11.883067</c:v>
                      </c:pt>
                      <c:pt idx="29">
                        <c:v>10.682111000000001</c:v>
                      </c:pt>
                      <c:pt idx="30">
                        <c:v>11.306799</c:v>
                      </c:pt>
                      <c:pt idx="31">
                        <c:v>13.557039</c:v>
                      </c:pt>
                      <c:pt idx="32">
                        <c:v>14.594366000000001</c:v>
                      </c:pt>
                      <c:pt idx="33">
                        <c:v>13.745129</c:v>
                      </c:pt>
                      <c:pt idx="34">
                        <c:v>11.480273</c:v>
                      </c:pt>
                      <c:pt idx="35">
                        <c:v>10.999703999999999</c:v>
                      </c:pt>
                      <c:pt idx="36">
                        <c:v>11.924715000000001</c:v>
                      </c:pt>
                      <c:pt idx="37">
                        <c:v>14.926501999999999</c:v>
                      </c:pt>
                      <c:pt idx="38">
                        <c:v>15.144427</c:v>
                      </c:pt>
                      <c:pt idx="39">
                        <c:v>17.030574999999999</c:v>
                      </c:pt>
                      <c:pt idx="40">
                        <c:v>16.355122000000001</c:v>
                      </c:pt>
                      <c:pt idx="41">
                        <c:v>15.925533</c:v>
                      </c:pt>
                      <c:pt idx="42">
                        <c:v>11.698615999999999</c:v>
                      </c:pt>
                      <c:pt idx="43">
                        <c:v>8.1130961999999993</c:v>
                      </c:pt>
                      <c:pt idx="44">
                        <c:v>6.2147012000000004</c:v>
                      </c:pt>
                      <c:pt idx="45">
                        <c:v>5.6901593000000004</c:v>
                      </c:pt>
                      <c:pt idx="46">
                        <c:v>5.4524865</c:v>
                      </c:pt>
                      <c:pt idx="47">
                        <c:v>4.8201923000000004</c:v>
                      </c:pt>
                      <c:pt idx="48">
                        <c:v>4.0316495999999997</c:v>
                      </c:pt>
                      <c:pt idx="49">
                        <c:v>3.8066916000000002</c:v>
                      </c:pt>
                      <c:pt idx="50">
                        <c:v>4.2157039999999997</c:v>
                      </c:pt>
                      <c:pt idx="51">
                        <c:v>5.8863034000000001</c:v>
                      </c:pt>
                      <c:pt idx="52">
                        <c:v>9.0056858000000002</c:v>
                      </c:pt>
                      <c:pt idx="53">
                        <c:v>10.882037</c:v>
                      </c:pt>
                      <c:pt idx="54">
                        <c:v>13.002732</c:v>
                      </c:pt>
                      <c:pt idx="55">
                        <c:v>14.644684</c:v>
                      </c:pt>
                      <c:pt idx="56">
                        <c:v>14.927320999999999</c:v>
                      </c:pt>
                      <c:pt idx="57">
                        <c:v>14.690701000000001</c:v>
                      </c:pt>
                      <c:pt idx="58">
                        <c:v>12.664572</c:v>
                      </c:pt>
                      <c:pt idx="59">
                        <c:v>13.313867999999999</c:v>
                      </c:pt>
                      <c:pt idx="60">
                        <c:v>12.971658</c:v>
                      </c:pt>
                      <c:pt idx="61">
                        <c:v>13.108347999999999</c:v>
                      </c:pt>
                      <c:pt idx="62">
                        <c:v>13.819278000000001</c:v>
                      </c:pt>
                      <c:pt idx="63">
                        <c:v>15.084436</c:v>
                      </c:pt>
                      <c:pt idx="64">
                        <c:v>15.987996000000001</c:v>
                      </c:pt>
                      <c:pt idx="65">
                        <c:v>15.854774000000001</c:v>
                      </c:pt>
                      <c:pt idx="66">
                        <c:v>16.04607</c:v>
                      </c:pt>
                      <c:pt idx="67">
                        <c:v>16.394711000000001</c:v>
                      </c:pt>
                      <c:pt idx="68">
                        <c:v>16.291964</c:v>
                      </c:pt>
                      <c:pt idx="69">
                        <c:v>15.684341999999999</c:v>
                      </c:pt>
                      <c:pt idx="70">
                        <c:v>16.036404000000001</c:v>
                      </c:pt>
                      <c:pt idx="71">
                        <c:v>16.186800000000002</c:v>
                      </c:pt>
                      <c:pt idx="72">
                        <c:v>16.802603000000001</c:v>
                      </c:pt>
                      <c:pt idx="73">
                        <c:v>16.149176000000001</c:v>
                      </c:pt>
                      <c:pt idx="74">
                        <c:v>17.093475000000002</c:v>
                      </c:pt>
                      <c:pt idx="75">
                        <c:v>16.324718000000001</c:v>
                      </c:pt>
                      <c:pt idx="76">
                        <c:v>16.422215999999999</c:v>
                      </c:pt>
                      <c:pt idx="77">
                        <c:v>15.501511000000001</c:v>
                      </c:pt>
                      <c:pt idx="78">
                        <c:v>16.502753999999999</c:v>
                      </c:pt>
                      <c:pt idx="79">
                        <c:v>16.859974000000001</c:v>
                      </c:pt>
                      <c:pt idx="80">
                        <c:v>17.846800000000002</c:v>
                      </c:pt>
                      <c:pt idx="81">
                        <c:v>18.047791</c:v>
                      </c:pt>
                      <c:pt idx="82">
                        <c:v>17.232918000000002</c:v>
                      </c:pt>
                      <c:pt idx="83">
                        <c:v>16.793913</c:v>
                      </c:pt>
                      <c:pt idx="84">
                        <c:v>16.427706000000001</c:v>
                      </c:pt>
                      <c:pt idx="85">
                        <c:v>16.562785999999999</c:v>
                      </c:pt>
                      <c:pt idx="86">
                        <c:v>17.386738000000001</c:v>
                      </c:pt>
                      <c:pt idx="87">
                        <c:v>17.816293999999999</c:v>
                      </c:pt>
                      <c:pt idx="88">
                        <c:v>18.044689000000002</c:v>
                      </c:pt>
                      <c:pt idx="89">
                        <c:v>16.836328999999999</c:v>
                      </c:pt>
                      <c:pt idx="90">
                        <c:v>15.966426</c:v>
                      </c:pt>
                      <c:pt idx="91">
                        <c:v>15.809927</c:v>
                      </c:pt>
                      <c:pt idx="92">
                        <c:v>15.745509999999999</c:v>
                      </c:pt>
                      <c:pt idx="93">
                        <c:v>14.701862999999999</c:v>
                      </c:pt>
                      <c:pt idx="94">
                        <c:v>13.588160999999999</c:v>
                      </c:pt>
                      <c:pt idx="95">
                        <c:v>13.996650000000001</c:v>
                      </c:pt>
                      <c:pt idx="96">
                        <c:v>14.878629999999999</c:v>
                      </c:pt>
                      <c:pt idx="97">
                        <c:v>15.087120000000001</c:v>
                      </c:pt>
                      <c:pt idx="98">
                        <c:v>13.616934000000001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44-4FCF-B507-FB2C7832E51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618248031496063"/>
          <c:w val="0.19632955521060069"/>
          <c:h val="0.165702464275298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-16.967656999999999</c:v>
                </c:pt>
                <c:pt idx="1">
                  <c:v>-12.389378000000001</c:v>
                </c:pt>
                <c:pt idx="2">
                  <c:v>-7.4525318</c:v>
                </c:pt>
                <c:pt idx="3">
                  <c:v>-1.9113932</c:v>
                </c:pt>
                <c:pt idx="4">
                  <c:v>1.6308503999999999</c:v>
                </c:pt>
                <c:pt idx="5">
                  <c:v>3.8398588</c:v>
                </c:pt>
                <c:pt idx="6">
                  <c:v>2.8319714</c:v>
                </c:pt>
                <c:pt idx="7">
                  <c:v>0.95932978000000002</c:v>
                </c:pt>
                <c:pt idx="8">
                  <c:v>0.25516206000000002</c:v>
                </c:pt>
                <c:pt idx="9">
                  <c:v>0.60647689999999999</c:v>
                </c:pt>
                <c:pt idx="10">
                  <c:v>1.3319836</c:v>
                </c:pt>
                <c:pt idx="11">
                  <c:v>1.6553557999999999</c:v>
                </c:pt>
                <c:pt idx="12">
                  <c:v>1.0825986999999999</c:v>
                </c:pt>
                <c:pt idx="13">
                  <c:v>0.71476817000000004</c:v>
                </c:pt>
                <c:pt idx="14">
                  <c:v>0.73245364000000002</c:v>
                </c:pt>
                <c:pt idx="15">
                  <c:v>1.0515184</c:v>
                </c:pt>
                <c:pt idx="16">
                  <c:v>1.7980696</c:v>
                </c:pt>
                <c:pt idx="17">
                  <c:v>2.355197</c:v>
                </c:pt>
                <c:pt idx="18">
                  <c:v>2.6268085999999999</c:v>
                </c:pt>
                <c:pt idx="19">
                  <c:v>2.6960403999999998</c:v>
                </c:pt>
                <c:pt idx="20">
                  <c:v>3.0747423</c:v>
                </c:pt>
                <c:pt idx="21">
                  <c:v>3.6104321000000001</c:v>
                </c:pt>
                <c:pt idx="22">
                  <c:v>3.8948459999999998</c:v>
                </c:pt>
                <c:pt idx="23">
                  <c:v>4.1910691</c:v>
                </c:pt>
                <c:pt idx="24">
                  <c:v>4.4669594999999997</c:v>
                </c:pt>
                <c:pt idx="25">
                  <c:v>5.3543386000000002</c:v>
                </c:pt>
                <c:pt idx="26">
                  <c:v>5.8302288000000004</c:v>
                </c:pt>
                <c:pt idx="27">
                  <c:v>5.8396678</c:v>
                </c:pt>
                <c:pt idx="28">
                  <c:v>5.0767984000000004</c:v>
                </c:pt>
                <c:pt idx="29">
                  <c:v>4.1396718000000003</c:v>
                </c:pt>
                <c:pt idx="30">
                  <c:v>3.5008750000000002</c:v>
                </c:pt>
                <c:pt idx="31">
                  <c:v>3.1989233000000001</c:v>
                </c:pt>
                <c:pt idx="32">
                  <c:v>2.7699720999999999</c:v>
                </c:pt>
                <c:pt idx="33">
                  <c:v>2.1245395999999999</c:v>
                </c:pt>
                <c:pt idx="34">
                  <c:v>1.4497911000000001</c:v>
                </c:pt>
                <c:pt idx="35">
                  <c:v>1.8297154</c:v>
                </c:pt>
                <c:pt idx="36">
                  <c:v>2.343286</c:v>
                </c:pt>
                <c:pt idx="37">
                  <c:v>2.9973931</c:v>
                </c:pt>
                <c:pt idx="38">
                  <c:v>3.0564182</c:v>
                </c:pt>
                <c:pt idx="39">
                  <c:v>2.9722341999999999</c:v>
                </c:pt>
                <c:pt idx="40">
                  <c:v>3.3379585999999999</c:v>
                </c:pt>
                <c:pt idx="41">
                  <c:v>3.6399677000000001</c:v>
                </c:pt>
                <c:pt idx="42">
                  <c:v>4.0160159999999996</c:v>
                </c:pt>
                <c:pt idx="43">
                  <c:v>3.9255965000000002</c:v>
                </c:pt>
                <c:pt idx="44">
                  <c:v>3.7741476999999999</c:v>
                </c:pt>
                <c:pt idx="45">
                  <c:v>3.9525974000000001</c:v>
                </c:pt>
                <c:pt idx="46">
                  <c:v>3.9710996000000001</c:v>
                </c:pt>
                <c:pt idx="47">
                  <c:v>4.6394773000000002</c:v>
                </c:pt>
                <c:pt idx="48">
                  <c:v>4.7548579999999996</c:v>
                </c:pt>
                <c:pt idx="49">
                  <c:v>4.7186250999999997</c:v>
                </c:pt>
                <c:pt idx="50">
                  <c:v>3.7445726000000001</c:v>
                </c:pt>
                <c:pt idx="51">
                  <c:v>3.1953947999999999</c:v>
                </c:pt>
                <c:pt idx="52">
                  <c:v>2.3383197999999998</c:v>
                </c:pt>
                <c:pt idx="53">
                  <c:v>1.5410965999999999</c:v>
                </c:pt>
                <c:pt idx="54">
                  <c:v>0.44812864000000002</c:v>
                </c:pt>
                <c:pt idx="55">
                  <c:v>-0.30770615000000001</c:v>
                </c:pt>
                <c:pt idx="56">
                  <c:v>-1.0556544000000001</c:v>
                </c:pt>
                <c:pt idx="57">
                  <c:v>-1.5094961</c:v>
                </c:pt>
                <c:pt idx="58">
                  <c:v>-1.8780413</c:v>
                </c:pt>
                <c:pt idx="59">
                  <c:v>-2.1556508999999999</c:v>
                </c:pt>
                <c:pt idx="60">
                  <c:v>-2.5875523</c:v>
                </c:pt>
                <c:pt idx="61">
                  <c:v>-3.0090468000000001</c:v>
                </c:pt>
                <c:pt idx="62">
                  <c:v>-3.1730421</c:v>
                </c:pt>
                <c:pt idx="63">
                  <c:v>-3.2366006</c:v>
                </c:pt>
                <c:pt idx="64">
                  <c:v>-3.1304655000000001</c:v>
                </c:pt>
                <c:pt idx="65">
                  <c:v>-3.1706799999999999</c:v>
                </c:pt>
                <c:pt idx="66">
                  <c:v>-3.2447026000000001</c:v>
                </c:pt>
                <c:pt idx="67">
                  <c:v>-3.4497618999999999</c:v>
                </c:pt>
                <c:pt idx="68">
                  <c:v>-3.8421829000000001</c:v>
                </c:pt>
                <c:pt idx="69">
                  <c:v>-4.1855459000000002</c:v>
                </c:pt>
                <c:pt idx="70">
                  <c:v>-4.611434</c:v>
                </c:pt>
                <c:pt idx="71">
                  <c:v>-4.7086648999999996</c:v>
                </c:pt>
                <c:pt idx="72">
                  <c:v>-4.6978302000000003</c:v>
                </c:pt>
                <c:pt idx="73">
                  <c:v>-3.8535461</c:v>
                </c:pt>
                <c:pt idx="74">
                  <c:v>-2.4149802</c:v>
                </c:pt>
                <c:pt idx="75">
                  <c:v>-1.9636891999999999</c:v>
                </c:pt>
                <c:pt idx="76">
                  <c:v>-2.4918488999999999</c:v>
                </c:pt>
                <c:pt idx="77">
                  <c:v>-3.8493485000000001</c:v>
                </c:pt>
                <c:pt idx="78">
                  <c:v>-4.3719583000000002</c:v>
                </c:pt>
                <c:pt idx="79">
                  <c:v>-4.2496209</c:v>
                </c:pt>
                <c:pt idx="80">
                  <c:v>-3.9165893000000001</c:v>
                </c:pt>
                <c:pt idx="81">
                  <c:v>-3.1935079000000002</c:v>
                </c:pt>
                <c:pt idx="82">
                  <c:v>-2.3439665000000001</c:v>
                </c:pt>
                <c:pt idx="83">
                  <c:v>-1.4903407</c:v>
                </c:pt>
                <c:pt idx="84">
                  <c:v>-1.0091962999999999</c:v>
                </c:pt>
                <c:pt idx="85">
                  <c:v>-0.77700484000000003</c:v>
                </c:pt>
                <c:pt idx="86">
                  <c:v>-0.76904749999999999</c:v>
                </c:pt>
                <c:pt idx="87">
                  <c:v>-0.92444921000000002</c:v>
                </c:pt>
                <c:pt idx="88">
                  <c:v>-0.50295210000000001</c:v>
                </c:pt>
                <c:pt idx="89">
                  <c:v>-0.17485149</c:v>
                </c:pt>
                <c:pt idx="90">
                  <c:v>0.24448201</c:v>
                </c:pt>
                <c:pt idx="91">
                  <c:v>-0.45595002000000001</c:v>
                </c:pt>
                <c:pt idx="92">
                  <c:v>-0.50264394000000001</c:v>
                </c:pt>
                <c:pt idx="93">
                  <c:v>-0.68001986000000003</c:v>
                </c:pt>
                <c:pt idx="94">
                  <c:v>-0.54700141999999996</c:v>
                </c:pt>
                <c:pt idx="95">
                  <c:v>-1.1681802999999999</c:v>
                </c:pt>
                <c:pt idx="96">
                  <c:v>-3.0336246</c:v>
                </c:pt>
                <c:pt idx="97">
                  <c:v>-5.1106834000000001</c:v>
                </c:pt>
                <c:pt idx="98">
                  <c:v>-6.8036913999999999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  <c:extLst xmlns:c15="http://schemas.microsoft.com/office/drawing/2012/chart"/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-26.793379000000002</c:v>
                </c:pt>
                <c:pt idx="1">
                  <c:v>-20.460395999999999</c:v>
                </c:pt>
                <c:pt idx="2">
                  <c:v>-13.805740999999999</c:v>
                </c:pt>
                <c:pt idx="3">
                  <c:v>-7.7855368</c:v>
                </c:pt>
                <c:pt idx="4">
                  <c:v>-5.3885335999999997</c:v>
                </c:pt>
                <c:pt idx="5">
                  <c:v>-2.9963446</c:v>
                </c:pt>
                <c:pt idx="6">
                  <c:v>-2.3632404999999999</c:v>
                </c:pt>
                <c:pt idx="7">
                  <c:v>-2.3561711000000001</c:v>
                </c:pt>
                <c:pt idx="8">
                  <c:v>-1.8643345</c:v>
                </c:pt>
                <c:pt idx="9">
                  <c:v>-1.1264684</c:v>
                </c:pt>
                <c:pt idx="10">
                  <c:v>0.10897046000000001</c:v>
                </c:pt>
                <c:pt idx="11">
                  <c:v>0.39403074999999999</c:v>
                </c:pt>
                <c:pt idx="12">
                  <c:v>0.15495211</c:v>
                </c:pt>
                <c:pt idx="13">
                  <c:v>-2.5924816999999999E-2</c:v>
                </c:pt>
                <c:pt idx="14">
                  <c:v>0.1534557</c:v>
                </c:pt>
                <c:pt idx="15">
                  <c:v>0.66023069999999995</c:v>
                </c:pt>
                <c:pt idx="16">
                  <c:v>1.5235325</c:v>
                </c:pt>
                <c:pt idx="17">
                  <c:v>2.3405377999999999</c:v>
                </c:pt>
                <c:pt idx="18">
                  <c:v>2.7131957999999998</c:v>
                </c:pt>
                <c:pt idx="19">
                  <c:v>2.6610360000000002</c:v>
                </c:pt>
                <c:pt idx="20">
                  <c:v>2.9224538999999998</c:v>
                </c:pt>
                <c:pt idx="21">
                  <c:v>3.2615143999999998</c:v>
                </c:pt>
                <c:pt idx="22">
                  <c:v>3.5456362000000001</c:v>
                </c:pt>
                <c:pt idx="23">
                  <c:v>3.4966512000000001</c:v>
                </c:pt>
                <c:pt idx="24">
                  <c:v>3.7111342</c:v>
                </c:pt>
                <c:pt idx="25">
                  <c:v>4.8818212000000001</c:v>
                </c:pt>
                <c:pt idx="26">
                  <c:v>6.2685475000000004</c:v>
                </c:pt>
                <c:pt idx="27">
                  <c:v>6.7644175999999998</c:v>
                </c:pt>
                <c:pt idx="28">
                  <c:v>5.6854196000000004</c:v>
                </c:pt>
                <c:pt idx="29">
                  <c:v>3.8012762000000002</c:v>
                </c:pt>
                <c:pt idx="30">
                  <c:v>2.5610642000000001</c:v>
                </c:pt>
                <c:pt idx="31">
                  <c:v>1.9928421000000001</c:v>
                </c:pt>
                <c:pt idx="32">
                  <c:v>1.8110374</c:v>
                </c:pt>
                <c:pt idx="33">
                  <c:v>1.3480673999999999</c:v>
                </c:pt>
                <c:pt idx="34">
                  <c:v>1.4181284000000001</c:v>
                </c:pt>
                <c:pt idx="35">
                  <c:v>2.1938691000000001</c:v>
                </c:pt>
                <c:pt idx="36">
                  <c:v>3.3923819000000002</c:v>
                </c:pt>
                <c:pt idx="37">
                  <c:v>4.0459423000000001</c:v>
                </c:pt>
                <c:pt idx="38">
                  <c:v>3.9161065000000002</c:v>
                </c:pt>
                <c:pt idx="39">
                  <c:v>3.4608094999999999</c:v>
                </c:pt>
                <c:pt idx="40">
                  <c:v>3.7236691</c:v>
                </c:pt>
                <c:pt idx="41">
                  <c:v>4.0108174999999999</c:v>
                </c:pt>
                <c:pt idx="42">
                  <c:v>4.1674299000000001</c:v>
                </c:pt>
                <c:pt idx="43">
                  <c:v>4.1344871999999997</c:v>
                </c:pt>
                <c:pt idx="44">
                  <c:v>4.5387993</c:v>
                </c:pt>
                <c:pt idx="45">
                  <c:v>4.8513802999999998</c:v>
                </c:pt>
                <c:pt idx="46">
                  <c:v>5.0858793000000002</c:v>
                </c:pt>
                <c:pt idx="47">
                  <c:v>5.1628059999999998</c:v>
                </c:pt>
                <c:pt idx="48">
                  <c:v>5.0114039999999997</c:v>
                </c:pt>
                <c:pt idx="49">
                  <c:v>4.4570084000000003</c:v>
                </c:pt>
                <c:pt idx="50">
                  <c:v>4.0583366999999999</c:v>
                </c:pt>
                <c:pt idx="51">
                  <c:v>3.6027477000000001</c:v>
                </c:pt>
                <c:pt idx="52">
                  <c:v>3.1531967999999999</c:v>
                </c:pt>
                <c:pt idx="53">
                  <c:v>1.9946948</c:v>
                </c:pt>
                <c:pt idx="54">
                  <c:v>1.4833027000000001</c:v>
                </c:pt>
                <c:pt idx="55">
                  <c:v>0.85558581</c:v>
                </c:pt>
                <c:pt idx="56">
                  <c:v>0.49471956</c:v>
                </c:pt>
                <c:pt idx="57">
                  <c:v>3.3705823000000003E-2</c:v>
                </c:pt>
                <c:pt idx="58">
                  <c:v>-0.21952903000000001</c:v>
                </c:pt>
                <c:pt idx="59">
                  <c:v>-0.64197742999999996</c:v>
                </c:pt>
                <c:pt idx="60">
                  <c:v>-0.82707392999999996</c:v>
                </c:pt>
                <c:pt idx="61">
                  <c:v>-1.1292981</c:v>
                </c:pt>
                <c:pt idx="62">
                  <c:v>-1.094808</c:v>
                </c:pt>
                <c:pt idx="63">
                  <c:v>-1.1973088000000001</c:v>
                </c:pt>
                <c:pt idx="64">
                  <c:v>-1.1230850999999999</c:v>
                </c:pt>
                <c:pt idx="65">
                  <c:v>-0.98105556000000005</c:v>
                </c:pt>
                <c:pt idx="66">
                  <c:v>-0.85390102999999995</c:v>
                </c:pt>
                <c:pt idx="67">
                  <c:v>-0.79041391999999999</c:v>
                </c:pt>
                <c:pt idx="68">
                  <c:v>-0.93578433999999999</c:v>
                </c:pt>
                <c:pt idx="69">
                  <c:v>-1.096503</c:v>
                </c:pt>
                <c:pt idx="70">
                  <c:v>-1.3431709000000001</c:v>
                </c:pt>
                <c:pt idx="71">
                  <c:v>-1.5657634</c:v>
                </c:pt>
                <c:pt idx="72">
                  <c:v>-2.1497818999999998</c:v>
                </c:pt>
                <c:pt idx="73">
                  <c:v>-2.7919447000000002</c:v>
                </c:pt>
                <c:pt idx="74">
                  <c:v>-3.6146001999999999</c:v>
                </c:pt>
                <c:pt idx="75">
                  <c:v>-3.9674911000000002</c:v>
                </c:pt>
                <c:pt idx="76">
                  <c:v>-4.0385437</c:v>
                </c:pt>
                <c:pt idx="77">
                  <c:v>-3.3598935999999999</c:v>
                </c:pt>
                <c:pt idx="78">
                  <c:v>-2.5961020000000001</c:v>
                </c:pt>
                <c:pt idx="79">
                  <c:v>-2.3488926999999999</c:v>
                </c:pt>
                <c:pt idx="80">
                  <c:v>-2.9333052999999998</c:v>
                </c:pt>
                <c:pt idx="81">
                  <c:v>-3.2659791</c:v>
                </c:pt>
                <c:pt idx="82">
                  <c:v>-3.4499401999999999</c:v>
                </c:pt>
                <c:pt idx="83">
                  <c:v>-3.3677909000000001</c:v>
                </c:pt>
                <c:pt idx="84">
                  <c:v>-3.2061356999999999</c:v>
                </c:pt>
                <c:pt idx="85">
                  <c:v>-3.2717013000000001</c:v>
                </c:pt>
                <c:pt idx="86">
                  <c:v>-2.8869202</c:v>
                </c:pt>
                <c:pt idx="87">
                  <c:v>-2.6670101000000002</c:v>
                </c:pt>
                <c:pt idx="88">
                  <c:v>-1.7792319999999999</c:v>
                </c:pt>
                <c:pt idx="89">
                  <c:v>-1.4803873999999999</c:v>
                </c:pt>
                <c:pt idx="90">
                  <c:v>-0.77033901000000005</c:v>
                </c:pt>
                <c:pt idx="91">
                  <c:v>-0.82747864999999998</c:v>
                </c:pt>
                <c:pt idx="92">
                  <c:v>-1.297175</c:v>
                </c:pt>
                <c:pt idx="93">
                  <c:v>-3.0592600999999999</c:v>
                </c:pt>
                <c:pt idx="94">
                  <c:v>-5.2367463000000001</c:v>
                </c:pt>
                <c:pt idx="95">
                  <c:v>-7.2856002000000002</c:v>
                </c:pt>
                <c:pt idx="96">
                  <c:v>-9.5332298000000009</c:v>
                </c:pt>
                <c:pt idx="97">
                  <c:v>-11.711460000000001</c:v>
                </c:pt>
                <c:pt idx="98">
                  <c:v>-13.40427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'IP3'!$Z$5:$Z$103</c:f>
              <c:numCache>
                <c:formatCode>General</c:formatCode>
                <c:ptCount val="99"/>
                <c:pt idx="0">
                  <c:v>-34.502434000000001</c:v>
                </c:pt>
                <c:pt idx="1">
                  <c:v>-29.111708</c:v>
                </c:pt>
                <c:pt idx="2">
                  <c:v>-22.579550000000001</c:v>
                </c:pt>
                <c:pt idx="3">
                  <c:v>-16.186267999999998</c:v>
                </c:pt>
                <c:pt idx="4">
                  <c:v>-12.517644000000001</c:v>
                </c:pt>
                <c:pt idx="5">
                  <c:v>-9.2490635000000001</c:v>
                </c:pt>
                <c:pt idx="6">
                  <c:v>-7.7217817000000002</c:v>
                </c:pt>
                <c:pt idx="7">
                  <c:v>-6.1644076999999999</c:v>
                </c:pt>
                <c:pt idx="8">
                  <c:v>-4.6493573000000001</c:v>
                </c:pt>
                <c:pt idx="9">
                  <c:v>-3.0675496999999998</c:v>
                </c:pt>
                <c:pt idx="10">
                  <c:v>-1.8502539</c:v>
                </c:pt>
                <c:pt idx="11">
                  <c:v>-1.1499788</c:v>
                </c:pt>
                <c:pt idx="12">
                  <c:v>-1.1961397</c:v>
                </c:pt>
                <c:pt idx="13">
                  <c:v>-1.0847054</c:v>
                </c:pt>
                <c:pt idx="14">
                  <c:v>-0.74984932000000004</c:v>
                </c:pt>
                <c:pt idx="15">
                  <c:v>-1.8781618999999999E-2</c:v>
                </c:pt>
                <c:pt idx="16">
                  <c:v>0.80148797999999999</c:v>
                </c:pt>
                <c:pt idx="17">
                  <c:v>1.517285</c:v>
                </c:pt>
                <c:pt idx="18">
                  <c:v>1.8334637</c:v>
                </c:pt>
                <c:pt idx="19">
                  <c:v>2.2066018999999999</c:v>
                </c:pt>
                <c:pt idx="20">
                  <c:v>2.4538783999999998</c:v>
                </c:pt>
                <c:pt idx="21">
                  <c:v>2.6064927999999998</c:v>
                </c:pt>
                <c:pt idx="22">
                  <c:v>2.6275176999999998</c:v>
                </c:pt>
                <c:pt idx="23">
                  <c:v>2.3589139000000001</c:v>
                </c:pt>
                <c:pt idx="24">
                  <c:v>2.5176379999999998</c:v>
                </c:pt>
                <c:pt idx="25">
                  <c:v>2.8039689000000001</c:v>
                </c:pt>
                <c:pt idx="26">
                  <c:v>4.0908093000000001</c:v>
                </c:pt>
                <c:pt idx="27">
                  <c:v>4.4083920000000001</c:v>
                </c:pt>
                <c:pt idx="28">
                  <c:v>4.0317039000000001</c:v>
                </c:pt>
                <c:pt idx="29">
                  <c:v>2.6197398000000001</c:v>
                </c:pt>
                <c:pt idx="30">
                  <c:v>1.7207184</c:v>
                </c:pt>
                <c:pt idx="31">
                  <c:v>1.2630839</c:v>
                </c:pt>
                <c:pt idx="32">
                  <c:v>0.97231615000000005</c:v>
                </c:pt>
                <c:pt idx="33">
                  <c:v>1.0282981</c:v>
                </c:pt>
                <c:pt idx="34">
                  <c:v>1.5169356000000001</c:v>
                </c:pt>
                <c:pt idx="35">
                  <c:v>2.6796603000000001</c:v>
                </c:pt>
                <c:pt idx="36">
                  <c:v>3.6199536000000001</c:v>
                </c:pt>
                <c:pt idx="37">
                  <c:v>4.5695867999999997</c:v>
                </c:pt>
                <c:pt idx="38">
                  <c:v>4.1109390000000001</c:v>
                </c:pt>
                <c:pt idx="39">
                  <c:v>4.0277357</c:v>
                </c:pt>
                <c:pt idx="40">
                  <c:v>4.0512256999999998</c:v>
                </c:pt>
                <c:pt idx="41">
                  <c:v>4.6307353999999998</c:v>
                </c:pt>
                <c:pt idx="42">
                  <c:v>4.3600358999999997</c:v>
                </c:pt>
                <c:pt idx="43">
                  <c:v>4.2623724999999997</c:v>
                </c:pt>
                <c:pt idx="44">
                  <c:v>3.9605730000000001</c:v>
                </c:pt>
                <c:pt idx="45">
                  <c:v>4.4037994999999999</c:v>
                </c:pt>
                <c:pt idx="46">
                  <c:v>3.6832104000000001</c:v>
                </c:pt>
                <c:pt idx="47">
                  <c:v>3.6377492</c:v>
                </c:pt>
                <c:pt idx="48">
                  <c:v>3.2023475000000001</c:v>
                </c:pt>
                <c:pt idx="49">
                  <c:v>3.2847594999999998</c:v>
                </c:pt>
                <c:pt idx="50">
                  <c:v>2.934742</c:v>
                </c:pt>
                <c:pt idx="51">
                  <c:v>2.5664823000000001</c:v>
                </c:pt>
                <c:pt idx="52">
                  <c:v>2.1555903000000001</c:v>
                </c:pt>
                <c:pt idx="53">
                  <c:v>1.7779999</c:v>
                </c:pt>
                <c:pt idx="54">
                  <c:v>1.2183820999999999</c:v>
                </c:pt>
                <c:pt idx="55">
                  <c:v>0.59943747999999997</c:v>
                </c:pt>
                <c:pt idx="56">
                  <c:v>7.0471354E-2</c:v>
                </c:pt>
                <c:pt idx="57">
                  <c:v>-6.1689628999999999E-3</c:v>
                </c:pt>
                <c:pt idx="58">
                  <c:v>5.3398150999999998E-2</c:v>
                </c:pt>
                <c:pt idx="59">
                  <c:v>-0.11196522</c:v>
                </c:pt>
                <c:pt idx="60">
                  <c:v>-0.48440667999999998</c:v>
                </c:pt>
                <c:pt idx="61">
                  <c:v>-0.72698187999999997</c:v>
                </c:pt>
                <c:pt idx="62">
                  <c:v>-0.81320804000000002</c:v>
                </c:pt>
                <c:pt idx="63">
                  <c:v>-0.64742047000000003</c:v>
                </c:pt>
                <c:pt idx="64">
                  <c:v>-0.39330161000000002</c:v>
                </c:pt>
                <c:pt idx="65">
                  <c:v>-0.19153044</c:v>
                </c:pt>
                <c:pt idx="66">
                  <c:v>8.5179723999999998E-2</c:v>
                </c:pt>
                <c:pt idx="67">
                  <c:v>0.14078099999999999</c:v>
                </c:pt>
                <c:pt idx="68">
                  <c:v>0.36664080999999998</c:v>
                </c:pt>
                <c:pt idx="69">
                  <c:v>0.88970912000000002</c:v>
                </c:pt>
                <c:pt idx="70">
                  <c:v>0.83277422000000001</c:v>
                </c:pt>
                <c:pt idx="71">
                  <c:v>0.96972108000000001</c:v>
                </c:pt>
                <c:pt idx="72">
                  <c:v>0.23699982</c:v>
                </c:pt>
                <c:pt idx="73">
                  <c:v>3.9533474000000004E-3</c:v>
                </c:pt>
                <c:pt idx="74">
                  <c:v>-0.94629067</c:v>
                </c:pt>
                <c:pt idx="75">
                  <c:v>-1.1720126</c:v>
                </c:pt>
                <c:pt idx="76">
                  <c:v>-1.4706862999999999</c:v>
                </c:pt>
                <c:pt idx="77">
                  <c:v>-1.5490022999999999</c:v>
                </c:pt>
                <c:pt idx="78">
                  <c:v>-2.2593337999999998</c:v>
                </c:pt>
                <c:pt idx="79">
                  <c:v>-3.1371019000000002</c:v>
                </c:pt>
                <c:pt idx="80">
                  <c:v>-3.7731862</c:v>
                </c:pt>
                <c:pt idx="81">
                  <c:v>-4.0722870999999996</c:v>
                </c:pt>
                <c:pt idx="82">
                  <c:v>-3.8251914999999999</c:v>
                </c:pt>
                <c:pt idx="83">
                  <c:v>-3.3185278999999999</c:v>
                </c:pt>
                <c:pt idx="84">
                  <c:v>-2.8429796999999999</c:v>
                </c:pt>
                <c:pt idx="85">
                  <c:v>-2.4863209999999998</c:v>
                </c:pt>
                <c:pt idx="86">
                  <c:v>-2.1172361</c:v>
                </c:pt>
                <c:pt idx="87">
                  <c:v>-1.9903078000000001</c:v>
                </c:pt>
                <c:pt idx="88">
                  <c:v>-2.1829333000000002</c:v>
                </c:pt>
                <c:pt idx="89">
                  <c:v>-3.0498910000000001</c:v>
                </c:pt>
                <c:pt idx="90">
                  <c:v>-4.3289185000000003</c:v>
                </c:pt>
                <c:pt idx="91">
                  <c:v>-6.1486435000000004</c:v>
                </c:pt>
                <c:pt idx="92">
                  <c:v>-8.3592873000000001</c:v>
                </c:pt>
                <c:pt idx="93">
                  <c:v>-10.240481000000001</c:v>
                </c:pt>
                <c:pt idx="94">
                  <c:v>-11.964053</c:v>
                </c:pt>
                <c:pt idx="95">
                  <c:v>-13.517359000000001</c:v>
                </c:pt>
                <c:pt idx="96">
                  <c:v>-16.578856999999999</c:v>
                </c:pt>
                <c:pt idx="97">
                  <c:v>-20.168377</c:v>
                </c:pt>
                <c:pt idx="98">
                  <c:v>-23.124229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AD2-ABA7-8C083ED0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'IP3'!$P$2</c15:sqref>
                        </c15:formulaRef>
                      </c:ext>
                    </c:extLst>
                    <c:strCache>
                      <c:ptCount val="1"/>
                      <c:pt idx="0">
                        <c:v>+11dBm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'IP3'!$O$5:$O$103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'IP3'!$Q$5:$Q$103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-6.8052811999999996</c:v>
                      </c:pt>
                      <c:pt idx="1">
                        <c:v>-4.9378567000000002</c:v>
                      </c:pt>
                      <c:pt idx="2">
                        <c:v>-1.9271693999999999</c:v>
                      </c:pt>
                      <c:pt idx="3">
                        <c:v>1.9286449000000001</c:v>
                      </c:pt>
                      <c:pt idx="4">
                        <c:v>4.5949892999999999</c:v>
                      </c:pt>
                      <c:pt idx="5">
                        <c:v>6.4225444999999999</c:v>
                      </c:pt>
                      <c:pt idx="6">
                        <c:v>5.1211047000000001</c:v>
                      </c:pt>
                      <c:pt idx="7">
                        <c:v>3.5950297999999998</c:v>
                      </c:pt>
                      <c:pt idx="8">
                        <c:v>1.9640299999999999</c:v>
                      </c:pt>
                      <c:pt idx="9">
                        <c:v>2.3500315999999999</c:v>
                      </c:pt>
                      <c:pt idx="10">
                        <c:v>2.6657137999999998</c:v>
                      </c:pt>
                      <c:pt idx="11">
                        <c:v>2.5391344999999998</c:v>
                      </c:pt>
                      <c:pt idx="12">
                        <c:v>1.7611402</c:v>
                      </c:pt>
                      <c:pt idx="13">
                        <c:v>1.5003671999999999</c:v>
                      </c:pt>
                      <c:pt idx="14">
                        <c:v>1.4392887000000001</c:v>
                      </c:pt>
                      <c:pt idx="15">
                        <c:v>1.6018422999999999</c:v>
                      </c:pt>
                      <c:pt idx="16">
                        <c:v>1.7692437000000001</c:v>
                      </c:pt>
                      <c:pt idx="17">
                        <c:v>2.3874447000000001</c:v>
                      </c:pt>
                      <c:pt idx="18">
                        <c:v>2.8227202999999998</c:v>
                      </c:pt>
                      <c:pt idx="19">
                        <c:v>3.0758671999999998</c:v>
                      </c:pt>
                      <c:pt idx="20">
                        <c:v>3.3135257</c:v>
                      </c:pt>
                      <c:pt idx="21">
                        <c:v>3.4710543</c:v>
                      </c:pt>
                      <c:pt idx="22">
                        <c:v>3.7923</c:v>
                      </c:pt>
                      <c:pt idx="23">
                        <c:v>3.9751451000000002</c:v>
                      </c:pt>
                      <c:pt idx="24">
                        <c:v>4.6476068000000001</c:v>
                      </c:pt>
                      <c:pt idx="25">
                        <c:v>5.3103632999999997</c:v>
                      </c:pt>
                      <c:pt idx="26">
                        <c:v>6.2035003</c:v>
                      </c:pt>
                      <c:pt idx="27">
                        <c:v>6.7092542999999996</c:v>
                      </c:pt>
                      <c:pt idx="28">
                        <c:v>6.8280997000000001</c:v>
                      </c:pt>
                      <c:pt idx="29">
                        <c:v>5.8418564999999996</c:v>
                      </c:pt>
                      <c:pt idx="30">
                        <c:v>4.1922997999999998</c:v>
                      </c:pt>
                      <c:pt idx="31">
                        <c:v>2.7871969000000001</c:v>
                      </c:pt>
                      <c:pt idx="32">
                        <c:v>1.7400047000000001</c:v>
                      </c:pt>
                      <c:pt idx="33">
                        <c:v>1.3167892000000001</c:v>
                      </c:pt>
                      <c:pt idx="34">
                        <c:v>1.2312181</c:v>
                      </c:pt>
                      <c:pt idx="35">
                        <c:v>1.7021965999999999</c:v>
                      </c:pt>
                      <c:pt idx="36">
                        <c:v>2.2625818</c:v>
                      </c:pt>
                      <c:pt idx="37">
                        <c:v>2.9056253000000001</c:v>
                      </c:pt>
                      <c:pt idx="38">
                        <c:v>2.6905746000000001</c:v>
                      </c:pt>
                      <c:pt idx="39">
                        <c:v>2.6225711999999999</c:v>
                      </c:pt>
                      <c:pt idx="40">
                        <c:v>2.5805986000000001</c:v>
                      </c:pt>
                      <c:pt idx="41">
                        <c:v>2.9012441999999998</c:v>
                      </c:pt>
                      <c:pt idx="42">
                        <c:v>3.1925395000000001</c:v>
                      </c:pt>
                      <c:pt idx="43">
                        <c:v>3.6417377000000002</c:v>
                      </c:pt>
                      <c:pt idx="44">
                        <c:v>3.9351837999999999</c:v>
                      </c:pt>
                      <c:pt idx="45">
                        <c:v>4.1512555999999998</c:v>
                      </c:pt>
                      <c:pt idx="46">
                        <c:v>3.9705667</c:v>
                      </c:pt>
                      <c:pt idx="47">
                        <c:v>4.1635580000000001</c:v>
                      </c:pt>
                      <c:pt idx="48">
                        <c:v>4.0298680999999998</c:v>
                      </c:pt>
                      <c:pt idx="49">
                        <c:v>3.4681168000000002</c:v>
                      </c:pt>
                      <c:pt idx="50">
                        <c:v>2.7000424999999999</c:v>
                      </c:pt>
                      <c:pt idx="51">
                        <c:v>1.6521481</c:v>
                      </c:pt>
                      <c:pt idx="52">
                        <c:v>0.53695117999999997</c:v>
                      </c:pt>
                      <c:pt idx="53">
                        <c:v>-0.80156457000000003</c:v>
                      </c:pt>
                      <c:pt idx="54">
                        <c:v>-2.1601273999999999</c:v>
                      </c:pt>
                      <c:pt idx="55">
                        <c:v>-3.3040379999999998</c:v>
                      </c:pt>
                      <c:pt idx="56">
                        <c:v>-4.2319899000000003</c:v>
                      </c:pt>
                      <c:pt idx="57">
                        <c:v>-4.9162526</c:v>
                      </c:pt>
                      <c:pt idx="58">
                        <c:v>-5.2446995000000003</c:v>
                      </c:pt>
                      <c:pt idx="59">
                        <c:v>-5.5780430000000001</c:v>
                      </c:pt>
                      <c:pt idx="60">
                        <c:v>-5.8200025999999996</c:v>
                      </c:pt>
                      <c:pt idx="61">
                        <c:v>-6.3278955999999997</c:v>
                      </c:pt>
                      <c:pt idx="62">
                        <c:v>-6.4327302</c:v>
                      </c:pt>
                      <c:pt idx="63">
                        <c:v>-6.4975151999999996</c:v>
                      </c:pt>
                      <c:pt idx="64">
                        <c:v>-6.0645752000000002</c:v>
                      </c:pt>
                      <c:pt idx="65">
                        <c:v>-5.9815091999999996</c:v>
                      </c:pt>
                      <c:pt idx="66">
                        <c:v>-5.8765159000000002</c:v>
                      </c:pt>
                      <c:pt idx="67">
                        <c:v>-6.1475657999999997</c:v>
                      </c:pt>
                      <c:pt idx="68">
                        <c:v>-6.0270280999999999</c:v>
                      </c:pt>
                      <c:pt idx="69">
                        <c:v>-5.4699778999999999</c:v>
                      </c:pt>
                      <c:pt idx="70">
                        <c:v>-4.3924593999999999</c:v>
                      </c:pt>
                      <c:pt idx="71">
                        <c:v>-3.0680193999999998</c:v>
                      </c:pt>
                      <c:pt idx="72">
                        <c:v>-2.7749581000000001</c:v>
                      </c:pt>
                      <c:pt idx="73">
                        <c:v>-2.7386916000000001</c:v>
                      </c:pt>
                      <c:pt idx="74">
                        <c:v>-2.9573486</c:v>
                      </c:pt>
                      <c:pt idx="75">
                        <c:v>-2.3504379000000002</c:v>
                      </c:pt>
                      <c:pt idx="76">
                        <c:v>-1.7780933000000001</c:v>
                      </c:pt>
                      <c:pt idx="77">
                        <c:v>-1.6440005</c:v>
                      </c:pt>
                      <c:pt idx="78">
                        <c:v>-1.6755055999999999</c:v>
                      </c:pt>
                      <c:pt idx="79">
                        <c:v>-1.3508222999999999</c:v>
                      </c:pt>
                      <c:pt idx="80">
                        <c:v>-0.9140836</c:v>
                      </c:pt>
                      <c:pt idx="81">
                        <c:v>9.2821329999999994E-2</c:v>
                      </c:pt>
                      <c:pt idx="82">
                        <c:v>1.3466985</c:v>
                      </c:pt>
                      <c:pt idx="83">
                        <c:v>1.5839084000000001</c:v>
                      </c:pt>
                      <c:pt idx="84">
                        <c:v>2.8187981</c:v>
                      </c:pt>
                      <c:pt idx="85">
                        <c:v>2.1767615999999999</c:v>
                      </c:pt>
                      <c:pt idx="86">
                        <c:v>3.0347282999999998</c:v>
                      </c:pt>
                      <c:pt idx="87">
                        <c:v>1.9088364</c:v>
                      </c:pt>
                      <c:pt idx="88">
                        <c:v>2.5663043999999999</c:v>
                      </c:pt>
                      <c:pt idx="89">
                        <c:v>1.7688189999999999</c:v>
                      </c:pt>
                      <c:pt idx="90">
                        <c:v>1.8045001000000001</c:v>
                      </c:pt>
                      <c:pt idx="91">
                        <c:v>0.89062262000000003</c:v>
                      </c:pt>
                      <c:pt idx="92">
                        <c:v>1.2127768999999999</c:v>
                      </c:pt>
                      <c:pt idx="93">
                        <c:v>1.9948623000000001</c:v>
                      </c:pt>
                      <c:pt idx="94">
                        <c:v>2.3833342000000002</c:v>
                      </c:pt>
                      <c:pt idx="95">
                        <c:v>2.1744547000000001</c:v>
                      </c:pt>
                      <c:pt idx="96">
                        <c:v>0.40206993000000002</c:v>
                      </c:pt>
                      <c:pt idx="97">
                        <c:v>-1.0145339</c:v>
                      </c:pt>
                      <c:pt idx="98">
                        <c:v>-2.0062909000000002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8D3-46DB-8728-589B19E1958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'IP3'!$M$2</c15:sqref>
                        </c15:formulaRef>
                      </c:ext>
                    </c:extLst>
                    <c:strCache>
                      <c:ptCount val="1"/>
                      <c:pt idx="0">
                        <c:v>+13dBm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'IP3'!$L$5:$L$103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'IP3'!$N$5:$N$103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-2.5676112</c:v>
                      </c:pt>
                      <c:pt idx="1">
                        <c:v>-0.34835556000000001</c:v>
                      </c:pt>
                      <c:pt idx="2">
                        <c:v>2.2939014000000002</c:v>
                      </c:pt>
                      <c:pt idx="3">
                        <c:v>4.3806495999999999</c:v>
                      </c:pt>
                      <c:pt idx="4">
                        <c:v>4.9764619000000003</c:v>
                      </c:pt>
                      <c:pt idx="5">
                        <c:v>5.8500360999999996</c:v>
                      </c:pt>
                      <c:pt idx="6">
                        <c:v>6.0935774</c:v>
                      </c:pt>
                      <c:pt idx="7">
                        <c:v>4.8952502999999998</c:v>
                      </c:pt>
                      <c:pt idx="8">
                        <c:v>3.3895509000000001</c:v>
                      </c:pt>
                      <c:pt idx="9">
                        <c:v>3.2014014999999998</c:v>
                      </c:pt>
                      <c:pt idx="10">
                        <c:v>3.8491762</c:v>
                      </c:pt>
                      <c:pt idx="11">
                        <c:v>3.7392457000000001</c:v>
                      </c:pt>
                      <c:pt idx="12">
                        <c:v>3.0086713</c:v>
                      </c:pt>
                      <c:pt idx="13">
                        <c:v>2.4020258999999999</c:v>
                      </c:pt>
                      <c:pt idx="14">
                        <c:v>2.1874634999999998</c:v>
                      </c:pt>
                      <c:pt idx="15">
                        <c:v>2.1482128999999999</c:v>
                      </c:pt>
                      <c:pt idx="16">
                        <c:v>2.5333071</c:v>
                      </c:pt>
                      <c:pt idx="17">
                        <c:v>2.9565855999999999</c:v>
                      </c:pt>
                      <c:pt idx="18">
                        <c:v>3.3694717999999999</c:v>
                      </c:pt>
                      <c:pt idx="19">
                        <c:v>3.2807970000000002</c:v>
                      </c:pt>
                      <c:pt idx="20">
                        <c:v>3.4263569999999999</c:v>
                      </c:pt>
                      <c:pt idx="21">
                        <c:v>3.5665657999999998</c:v>
                      </c:pt>
                      <c:pt idx="22">
                        <c:v>3.8559188999999998</c:v>
                      </c:pt>
                      <c:pt idx="23">
                        <c:v>4.0482478000000004</c:v>
                      </c:pt>
                      <c:pt idx="24">
                        <c:v>4.3902659000000002</c:v>
                      </c:pt>
                      <c:pt idx="25">
                        <c:v>5.2801160999999999</c:v>
                      </c:pt>
                      <c:pt idx="26">
                        <c:v>5.8141055000000001</c:v>
                      </c:pt>
                      <c:pt idx="27">
                        <c:v>6.0797385999999998</c:v>
                      </c:pt>
                      <c:pt idx="28">
                        <c:v>5.5958977000000001</c:v>
                      </c:pt>
                      <c:pt idx="29">
                        <c:v>4.5178409000000004</c:v>
                      </c:pt>
                      <c:pt idx="30">
                        <c:v>2.9487081000000002</c:v>
                      </c:pt>
                      <c:pt idx="31">
                        <c:v>1.4283323000000001</c:v>
                      </c:pt>
                      <c:pt idx="32">
                        <c:v>0.40290901000000001</c:v>
                      </c:pt>
                      <c:pt idx="33">
                        <c:v>0.14569265000000001</c:v>
                      </c:pt>
                      <c:pt idx="34">
                        <c:v>0.25408986</c:v>
                      </c:pt>
                      <c:pt idx="35">
                        <c:v>0.95127349999999999</c:v>
                      </c:pt>
                      <c:pt idx="36">
                        <c:v>1.6745933</c:v>
                      </c:pt>
                      <c:pt idx="37">
                        <c:v>1.9158702999999999</c:v>
                      </c:pt>
                      <c:pt idx="38">
                        <c:v>1.3050987000000001</c:v>
                      </c:pt>
                      <c:pt idx="39">
                        <c:v>1.9626919</c:v>
                      </c:pt>
                      <c:pt idx="40">
                        <c:v>2.7373949999999998</c:v>
                      </c:pt>
                      <c:pt idx="41">
                        <c:v>4.0727710999999998</c:v>
                      </c:pt>
                      <c:pt idx="42">
                        <c:v>3.9066717999999998</c:v>
                      </c:pt>
                      <c:pt idx="43">
                        <c:v>4.3901792000000004</c:v>
                      </c:pt>
                      <c:pt idx="44">
                        <c:v>4.8256125000000001</c:v>
                      </c:pt>
                      <c:pt idx="45">
                        <c:v>4.5770168</c:v>
                      </c:pt>
                      <c:pt idx="46">
                        <c:v>3.6139269000000001</c:v>
                      </c:pt>
                      <c:pt idx="47">
                        <c:v>2.3846769000000001</c:v>
                      </c:pt>
                      <c:pt idx="48">
                        <c:v>1.3815264</c:v>
                      </c:pt>
                      <c:pt idx="49">
                        <c:v>0.23095346999999999</c:v>
                      </c:pt>
                      <c:pt idx="50">
                        <c:v>-0.97408508999999999</c:v>
                      </c:pt>
                      <c:pt idx="51">
                        <c:v>-2.1108658</c:v>
                      </c:pt>
                      <c:pt idx="52">
                        <c:v>-3.3375319999999999</c:v>
                      </c:pt>
                      <c:pt idx="53">
                        <c:v>-4.6473122</c:v>
                      </c:pt>
                      <c:pt idx="54">
                        <c:v>-5.8687738999999999</c:v>
                      </c:pt>
                      <c:pt idx="55">
                        <c:v>-6.6415825000000002</c:v>
                      </c:pt>
                      <c:pt idx="56">
                        <c:v>-7.1370677999999996</c:v>
                      </c:pt>
                      <c:pt idx="57">
                        <c:v>-7.4855070000000001</c:v>
                      </c:pt>
                      <c:pt idx="58">
                        <c:v>-7.7176337000000004</c:v>
                      </c:pt>
                      <c:pt idx="59">
                        <c:v>-8.0658016000000003</c:v>
                      </c:pt>
                      <c:pt idx="60">
                        <c:v>-8.0518961000000004</c:v>
                      </c:pt>
                      <c:pt idx="61">
                        <c:v>-7.5823755000000004</c:v>
                      </c:pt>
                      <c:pt idx="62">
                        <c:v>-7.0287727999999996</c:v>
                      </c:pt>
                      <c:pt idx="63">
                        <c:v>-6.1593160999999998</c:v>
                      </c:pt>
                      <c:pt idx="64">
                        <c:v>-5.6405067000000004</c:v>
                      </c:pt>
                      <c:pt idx="65">
                        <c:v>-4.3490285999999996</c:v>
                      </c:pt>
                      <c:pt idx="66">
                        <c:v>-3.3154254000000001</c:v>
                      </c:pt>
                      <c:pt idx="67">
                        <c:v>-1.5860155</c:v>
                      </c:pt>
                      <c:pt idx="68">
                        <c:v>-1.1643174999999999</c:v>
                      </c:pt>
                      <c:pt idx="69">
                        <c:v>-0.90783811000000003</c:v>
                      </c:pt>
                      <c:pt idx="70">
                        <c:v>-1.4932183999999999</c:v>
                      </c:pt>
                      <c:pt idx="71">
                        <c:v>-1.5090943999999999</c:v>
                      </c:pt>
                      <c:pt idx="72">
                        <c:v>-1.396417</c:v>
                      </c:pt>
                      <c:pt idx="73">
                        <c:v>-0.74619800000000003</c:v>
                      </c:pt>
                      <c:pt idx="74">
                        <c:v>0.27607640999999999</c:v>
                      </c:pt>
                      <c:pt idx="75">
                        <c:v>1.106727</c:v>
                      </c:pt>
                      <c:pt idx="76">
                        <c:v>0.81958257999999995</c:v>
                      </c:pt>
                      <c:pt idx="77">
                        <c:v>0.61039399999999999</c:v>
                      </c:pt>
                      <c:pt idx="78">
                        <c:v>0.69482851000000001</c:v>
                      </c:pt>
                      <c:pt idx="79">
                        <c:v>1.1279398</c:v>
                      </c:pt>
                      <c:pt idx="80">
                        <c:v>1.7525014999999999</c:v>
                      </c:pt>
                      <c:pt idx="81">
                        <c:v>1.4703455999999999</c:v>
                      </c:pt>
                      <c:pt idx="82">
                        <c:v>2.6657533999999998</c:v>
                      </c:pt>
                      <c:pt idx="83">
                        <c:v>3.0248053000000001</c:v>
                      </c:pt>
                      <c:pt idx="84">
                        <c:v>3.1509368000000002</c:v>
                      </c:pt>
                      <c:pt idx="85">
                        <c:v>2.2878587000000001</c:v>
                      </c:pt>
                      <c:pt idx="86">
                        <c:v>2.6137872</c:v>
                      </c:pt>
                      <c:pt idx="87">
                        <c:v>4.6455492999999999</c:v>
                      </c:pt>
                      <c:pt idx="88">
                        <c:v>4.8827876999999997</c:v>
                      </c:pt>
                      <c:pt idx="89">
                        <c:v>5.6419348999999999</c:v>
                      </c:pt>
                      <c:pt idx="90">
                        <c:v>4.9741831000000003</c:v>
                      </c:pt>
                      <c:pt idx="91">
                        <c:v>4.5355349</c:v>
                      </c:pt>
                      <c:pt idx="92">
                        <c:v>3.8184197000000002</c:v>
                      </c:pt>
                      <c:pt idx="93">
                        <c:v>2.8367105000000001</c:v>
                      </c:pt>
                      <c:pt idx="94">
                        <c:v>4.1471552999999997</c:v>
                      </c:pt>
                      <c:pt idx="95">
                        <c:v>3.2505617</c:v>
                      </c:pt>
                      <c:pt idx="96">
                        <c:v>3.8907932999999999</c:v>
                      </c:pt>
                      <c:pt idx="97">
                        <c:v>2.4738595000000001</c:v>
                      </c:pt>
                      <c:pt idx="98">
                        <c:v>2.1529486000000002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D3-46DB-8728-589B19E1958A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'IP3'!$K$5:$K$103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-0.29200610999999999</c:v>
                      </c:pt>
                      <c:pt idx="1">
                        <c:v>2.4257076</c:v>
                      </c:pt>
                      <c:pt idx="2">
                        <c:v>5.1818419000000002</c:v>
                      </c:pt>
                      <c:pt idx="3">
                        <c:v>7.1854329000000003</c:v>
                      </c:pt>
                      <c:pt idx="4">
                        <c:v>7.4385972000000002</c:v>
                      </c:pt>
                      <c:pt idx="5">
                        <c:v>6.6387839</c:v>
                      </c:pt>
                      <c:pt idx="6">
                        <c:v>6.2422585000000002</c:v>
                      </c:pt>
                      <c:pt idx="7">
                        <c:v>4.9620156</c:v>
                      </c:pt>
                      <c:pt idx="8">
                        <c:v>4.2011212999999996</c:v>
                      </c:pt>
                      <c:pt idx="9">
                        <c:v>4.0556374000000002</c:v>
                      </c:pt>
                      <c:pt idx="10">
                        <c:v>3.9407401000000002</c:v>
                      </c:pt>
                      <c:pt idx="11">
                        <c:v>3.9383689999999998</c:v>
                      </c:pt>
                      <c:pt idx="12">
                        <c:v>2.7764145999999998</c:v>
                      </c:pt>
                      <c:pt idx="13">
                        <c:v>2.5094637999999998</c:v>
                      </c:pt>
                      <c:pt idx="14">
                        <c:v>2.5069447</c:v>
                      </c:pt>
                      <c:pt idx="15">
                        <c:v>2.5323481999999999</c:v>
                      </c:pt>
                      <c:pt idx="16">
                        <c:v>2.5553653000000001</c:v>
                      </c:pt>
                      <c:pt idx="17">
                        <c:v>2.8655503000000002</c:v>
                      </c:pt>
                      <c:pt idx="18">
                        <c:v>3.3206066999999999</c:v>
                      </c:pt>
                      <c:pt idx="19">
                        <c:v>3.3658016000000002</c:v>
                      </c:pt>
                      <c:pt idx="20">
                        <c:v>3.1579168000000002</c:v>
                      </c:pt>
                      <c:pt idx="21">
                        <c:v>2.7319187999999999</c:v>
                      </c:pt>
                      <c:pt idx="22">
                        <c:v>2.6058718999999999</c:v>
                      </c:pt>
                      <c:pt idx="23">
                        <c:v>3.0060210000000001</c:v>
                      </c:pt>
                      <c:pt idx="24">
                        <c:v>4.4794425999999996</c:v>
                      </c:pt>
                      <c:pt idx="25">
                        <c:v>5.5044326999999997</c:v>
                      </c:pt>
                      <c:pt idx="26">
                        <c:v>6.8993567999999996</c:v>
                      </c:pt>
                      <c:pt idx="27">
                        <c:v>6.1663394</c:v>
                      </c:pt>
                      <c:pt idx="28">
                        <c:v>5.3205093999999997</c:v>
                      </c:pt>
                      <c:pt idx="29">
                        <c:v>2.5949618999999999</c:v>
                      </c:pt>
                      <c:pt idx="30">
                        <c:v>0.44102222000000002</c:v>
                      </c:pt>
                      <c:pt idx="31">
                        <c:v>-1.4881800000000001</c:v>
                      </c:pt>
                      <c:pt idx="32">
                        <c:v>-1.4991009</c:v>
                      </c:pt>
                      <c:pt idx="33">
                        <c:v>0.19973829000000001</c:v>
                      </c:pt>
                      <c:pt idx="34">
                        <c:v>1.9336409999999999</c:v>
                      </c:pt>
                      <c:pt idx="35">
                        <c:v>2.5795815000000002</c:v>
                      </c:pt>
                      <c:pt idx="36">
                        <c:v>1.7636931</c:v>
                      </c:pt>
                      <c:pt idx="37">
                        <c:v>0.88676023000000004</c:v>
                      </c:pt>
                      <c:pt idx="38">
                        <c:v>0.51407641000000004</c:v>
                      </c:pt>
                      <c:pt idx="39">
                        <c:v>2.5256777000000001</c:v>
                      </c:pt>
                      <c:pt idx="40">
                        <c:v>3.6266145999999999</c:v>
                      </c:pt>
                      <c:pt idx="41">
                        <c:v>4.8813658000000002</c:v>
                      </c:pt>
                      <c:pt idx="42">
                        <c:v>4.3498739999999998</c:v>
                      </c:pt>
                      <c:pt idx="43">
                        <c:v>4.7340431000000001</c:v>
                      </c:pt>
                      <c:pt idx="44">
                        <c:v>4.2524056000000003</c:v>
                      </c:pt>
                      <c:pt idx="45">
                        <c:v>2.4871805</c:v>
                      </c:pt>
                      <c:pt idx="46">
                        <c:v>0.39030689000000002</c:v>
                      </c:pt>
                      <c:pt idx="47">
                        <c:v>-1.8256699000000001</c:v>
                      </c:pt>
                      <c:pt idx="48">
                        <c:v>-3.3656347000000002</c:v>
                      </c:pt>
                      <c:pt idx="49">
                        <c:v>-4.0658688999999999</c:v>
                      </c:pt>
                      <c:pt idx="50">
                        <c:v>-4.8592814999999998</c:v>
                      </c:pt>
                      <c:pt idx="51">
                        <c:v>-5.4509463</c:v>
                      </c:pt>
                      <c:pt idx="52">
                        <c:v>-5.9986652999999999</c:v>
                      </c:pt>
                      <c:pt idx="53">
                        <c:v>-6.2166766999999998</c:v>
                      </c:pt>
                      <c:pt idx="54">
                        <c:v>-6.1092962999999996</c:v>
                      </c:pt>
                      <c:pt idx="55">
                        <c:v>-5.3298801999999998</c:v>
                      </c:pt>
                      <c:pt idx="56">
                        <c:v>-3.4818571</c:v>
                      </c:pt>
                      <c:pt idx="57">
                        <c:v>-1.6355516999999999</c:v>
                      </c:pt>
                      <c:pt idx="58">
                        <c:v>1.1465415999999999</c:v>
                      </c:pt>
                      <c:pt idx="59">
                        <c:v>3.0135627</c:v>
                      </c:pt>
                      <c:pt idx="60">
                        <c:v>4.1960039</c:v>
                      </c:pt>
                      <c:pt idx="61">
                        <c:v>4.2332482000000002</c:v>
                      </c:pt>
                      <c:pt idx="62">
                        <c:v>3.4997126999999999</c:v>
                      </c:pt>
                      <c:pt idx="63">
                        <c:v>2.8671812999999999</c:v>
                      </c:pt>
                      <c:pt idx="64">
                        <c:v>1.7298024000000001</c:v>
                      </c:pt>
                      <c:pt idx="65">
                        <c:v>1.399181</c:v>
                      </c:pt>
                      <c:pt idx="66">
                        <c:v>1.3519270000000001</c:v>
                      </c:pt>
                      <c:pt idx="67">
                        <c:v>1.656758</c:v>
                      </c:pt>
                      <c:pt idx="68">
                        <c:v>2.2545133000000002</c:v>
                      </c:pt>
                      <c:pt idx="69">
                        <c:v>3.4736392</c:v>
                      </c:pt>
                      <c:pt idx="70">
                        <c:v>3.8681549999999998</c:v>
                      </c:pt>
                      <c:pt idx="71">
                        <c:v>2.7820529999999999</c:v>
                      </c:pt>
                      <c:pt idx="72">
                        <c:v>1.5885568999999999</c:v>
                      </c:pt>
                      <c:pt idx="73">
                        <c:v>1.6074333999999999</c:v>
                      </c:pt>
                      <c:pt idx="74">
                        <c:v>2.8806826999999999</c:v>
                      </c:pt>
                      <c:pt idx="75">
                        <c:v>4.5390487000000004</c:v>
                      </c:pt>
                      <c:pt idx="76">
                        <c:v>5.1252383999999997</c:v>
                      </c:pt>
                      <c:pt idx="77">
                        <c:v>5.4966574000000001</c:v>
                      </c:pt>
                      <c:pt idx="78">
                        <c:v>5.6732173000000001</c:v>
                      </c:pt>
                      <c:pt idx="79">
                        <c:v>5.6485342999999997</c:v>
                      </c:pt>
                      <c:pt idx="80">
                        <c:v>5.4628266999999999</c:v>
                      </c:pt>
                      <c:pt idx="81">
                        <c:v>4.548934</c:v>
                      </c:pt>
                      <c:pt idx="82">
                        <c:v>5.5925446000000001</c:v>
                      </c:pt>
                      <c:pt idx="83">
                        <c:v>5.5346060000000001</c:v>
                      </c:pt>
                      <c:pt idx="84">
                        <c:v>5.1508284</c:v>
                      </c:pt>
                      <c:pt idx="85">
                        <c:v>3.5838599000000002</c:v>
                      </c:pt>
                      <c:pt idx="86">
                        <c:v>2.955797</c:v>
                      </c:pt>
                      <c:pt idx="87">
                        <c:v>3.4889405</c:v>
                      </c:pt>
                      <c:pt idx="88">
                        <c:v>4.0168714999999997</c:v>
                      </c:pt>
                      <c:pt idx="89">
                        <c:v>5.3402542999999998</c:v>
                      </c:pt>
                      <c:pt idx="90">
                        <c:v>4.2019371999999997</c:v>
                      </c:pt>
                      <c:pt idx="91">
                        <c:v>3.6597488</c:v>
                      </c:pt>
                      <c:pt idx="92">
                        <c:v>3.5499375</c:v>
                      </c:pt>
                      <c:pt idx="93">
                        <c:v>4.3646269000000002</c:v>
                      </c:pt>
                      <c:pt idx="94">
                        <c:v>4.5544003999999996</c:v>
                      </c:pt>
                      <c:pt idx="95">
                        <c:v>4.1206174000000004</c:v>
                      </c:pt>
                      <c:pt idx="96">
                        <c:v>4.1855916999999998</c:v>
                      </c:pt>
                      <c:pt idx="97">
                        <c:v>4.6478782000000001</c:v>
                      </c:pt>
                      <c:pt idx="98">
                        <c:v>4.7943587000000001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1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170598898086325"/>
          <c:y val="0.61679826480023325"/>
          <c:w val="0.19632951264612125"/>
          <c:h val="0.168639545056867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-8.0751263000000004E-2</c:v>
                </c:pt>
                <c:pt idx="1">
                  <c:v>2.2472981999999999</c:v>
                </c:pt>
                <c:pt idx="2">
                  <c:v>4.3307605000000002</c:v>
                </c:pt>
                <c:pt idx="3">
                  <c:v>7.0175647999999997</c:v>
                </c:pt>
                <c:pt idx="4">
                  <c:v>7.8367043000000001</c:v>
                </c:pt>
                <c:pt idx="5">
                  <c:v>9.0727530000000005</c:v>
                </c:pt>
                <c:pt idx="6">
                  <c:v>9.4000263000000004</c:v>
                </c:pt>
                <c:pt idx="7">
                  <c:v>8.9777546000000008</c:v>
                </c:pt>
                <c:pt idx="8">
                  <c:v>8.7443437999999993</c:v>
                </c:pt>
                <c:pt idx="9">
                  <c:v>8.5398455000000002</c:v>
                </c:pt>
                <c:pt idx="10">
                  <c:v>9.0478343999999993</c:v>
                </c:pt>
                <c:pt idx="11">
                  <c:v>8.8055353000000007</c:v>
                </c:pt>
                <c:pt idx="12">
                  <c:v>8.2909764999999993</c:v>
                </c:pt>
                <c:pt idx="13">
                  <c:v>7.8591394000000001</c:v>
                </c:pt>
                <c:pt idx="14">
                  <c:v>7.8985576999999996</c:v>
                </c:pt>
                <c:pt idx="15">
                  <c:v>8.2952080000000006</c:v>
                </c:pt>
                <c:pt idx="16">
                  <c:v>8.9986887000000007</c:v>
                </c:pt>
                <c:pt idx="17">
                  <c:v>9.7063398000000003</c:v>
                </c:pt>
                <c:pt idx="18">
                  <c:v>9.9218998000000003</c:v>
                </c:pt>
                <c:pt idx="19">
                  <c:v>9.7283869000000003</c:v>
                </c:pt>
                <c:pt idx="20">
                  <c:v>9.8937615999999995</c:v>
                </c:pt>
                <c:pt idx="21">
                  <c:v>10.161632000000001</c:v>
                </c:pt>
                <c:pt idx="22">
                  <c:v>10.419831</c:v>
                </c:pt>
                <c:pt idx="23">
                  <c:v>10.395752999999999</c:v>
                </c:pt>
                <c:pt idx="24">
                  <c:v>10.650331</c:v>
                </c:pt>
                <c:pt idx="25">
                  <c:v>11.880921000000001</c:v>
                </c:pt>
                <c:pt idx="26">
                  <c:v>13.355377000000001</c:v>
                </c:pt>
                <c:pt idx="27">
                  <c:v>13.978839000000001</c:v>
                </c:pt>
                <c:pt idx="28">
                  <c:v>13.034924999999999</c:v>
                </c:pt>
                <c:pt idx="29">
                  <c:v>11.295499</c:v>
                </c:pt>
                <c:pt idx="30">
                  <c:v>10.092604</c:v>
                </c:pt>
                <c:pt idx="31">
                  <c:v>9.6173601000000009</c:v>
                </c:pt>
                <c:pt idx="32">
                  <c:v>9.5070753000000003</c:v>
                </c:pt>
                <c:pt idx="33">
                  <c:v>9.1562871999999995</c:v>
                </c:pt>
                <c:pt idx="34">
                  <c:v>9.3053025999999992</c:v>
                </c:pt>
                <c:pt idx="35">
                  <c:v>10.098940000000001</c:v>
                </c:pt>
                <c:pt idx="36">
                  <c:v>11.319241</c:v>
                </c:pt>
                <c:pt idx="37">
                  <c:v>12.006856000000001</c:v>
                </c:pt>
                <c:pt idx="38">
                  <c:v>11.933066999999999</c:v>
                </c:pt>
                <c:pt idx="39">
                  <c:v>11.485226000000001</c:v>
                </c:pt>
                <c:pt idx="40">
                  <c:v>11.628894000000001</c:v>
                </c:pt>
                <c:pt idx="41">
                  <c:v>11.860325</c:v>
                </c:pt>
                <c:pt idx="42">
                  <c:v>11.986312</c:v>
                </c:pt>
                <c:pt idx="43">
                  <c:v>12.053884999999999</c:v>
                </c:pt>
                <c:pt idx="44">
                  <c:v>12.624157</c:v>
                </c:pt>
                <c:pt idx="45">
                  <c:v>13.196358999999999</c:v>
                </c:pt>
                <c:pt idx="46">
                  <c:v>13.543282</c:v>
                </c:pt>
                <c:pt idx="47">
                  <c:v>13.593721</c:v>
                </c:pt>
                <c:pt idx="48">
                  <c:v>13.281086999999999</c:v>
                </c:pt>
                <c:pt idx="49">
                  <c:v>12.617820999999999</c:v>
                </c:pt>
                <c:pt idx="50">
                  <c:v>12.102136</c:v>
                </c:pt>
                <c:pt idx="51">
                  <c:v>11.662995</c:v>
                </c:pt>
                <c:pt idx="52">
                  <c:v>11.274008</c:v>
                </c:pt>
                <c:pt idx="53">
                  <c:v>10.171115</c:v>
                </c:pt>
                <c:pt idx="54">
                  <c:v>9.6580905999999995</c:v>
                </c:pt>
                <c:pt idx="55">
                  <c:v>8.9569940999999993</c:v>
                </c:pt>
                <c:pt idx="56">
                  <c:v>8.5108776000000006</c:v>
                </c:pt>
                <c:pt idx="57">
                  <c:v>8.0228909999999996</c:v>
                </c:pt>
                <c:pt idx="58">
                  <c:v>7.8079510000000001</c:v>
                </c:pt>
                <c:pt idx="59">
                  <c:v>7.4240140999999999</c:v>
                </c:pt>
                <c:pt idx="60">
                  <c:v>7.2842946</c:v>
                </c:pt>
                <c:pt idx="61">
                  <c:v>7.0011219999999996</c:v>
                </c:pt>
                <c:pt idx="62">
                  <c:v>7.1199273999999999</c:v>
                </c:pt>
                <c:pt idx="63">
                  <c:v>7.0583438999999997</c:v>
                </c:pt>
                <c:pt idx="64">
                  <c:v>7.2228832000000001</c:v>
                </c:pt>
                <c:pt idx="65">
                  <c:v>7.4682531000000001</c:v>
                </c:pt>
                <c:pt idx="66">
                  <c:v>7.6555628999999996</c:v>
                </c:pt>
                <c:pt idx="67">
                  <c:v>7.8463979000000004</c:v>
                </c:pt>
                <c:pt idx="68">
                  <c:v>7.8814815999999999</c:v>
                </c:pt>
                <c:pt idx="69">
                  <c:v>7.9921274000000002</c:v>
                </c:pt>
                <c:pt idx="70">
                  <c:v>7.9658885000000001</c:v>
                </c:pt>
                <c:pt idx="71">
                  <c:v>7.9764223000000003</c:v>
                </c:pt>
                <c:pt idx="72">
                  <c:v>7.4949798999999997</c:v>
                </c:pt>
                <c:pt idx="73">
                  <c:v>6.9499002000000001</c:v>
                </c:pt>
                <c:pt idx="74">
                  <c:v>6.2685060999999997</c:v>
                </c:pt>
                <c:pt idx="75">
                  <c:v>6.1796980000000001</c:v>
                </c:pt>
                <c:pt idx="76">
                  <c:v>6.5022906999999996</c:v>
                </c:pt>
                <c:pt idx="77">
                  <c:v>7.5743131999999997</c:v>
                </c:pt>
                <c:pt idx="78">
                  <c:v>8.6671410000000009</c:v>
                </c:pt>
                <c:pt idx="79">
                  <c:v>9.2201643000000004</c:v>
                </c:pt>
                <c:pt idx="80">
                  <c:v>8.6437492000000002</c:v>
                </c:pt>
                <c:pt idx="81">
                  <c:v>8.3731069999999992</c:v>
                </c:pt>
                <c:pt idx="82">
                  <c:v>8.1496200999999999</c:v>
                </c:pt>
                <c:pt idx="83">
                  <c:v>8.4062424</c:v>
                </c:pt>
                <c:pt idx="84">
                  <c:v>8.6735287000000003</c:v>
                </c:pt>
                <c:pt idx="85">
                  <c:v>8.4995890000000003</c:v>
                </c:pt>
                <c:pt idx="86">
                  <c:v>8.7086114999999999</c:v>
                </c:pt>
                <c:pt idx="87">
                  <c:v>8.8221827000000008</c:v>
                </c:pt>
                <c:pt idx="88">
                  <c:v>9.6510496000000003</c:v>
                </c:pt>
                <c:pt idx="89">
                  <c:v>9.9446402000000003</c:v>
                </c:pt>
                <c:pt idx="90">
                  <c:v>10.664152</c:v>
                </c:pt>
                <c:pt idx="91">
                  <c:v>10.671538</c:v>
                </c:pt>
                <c:pt idx="92">
                  <c:v>10.301945999999999</c:v>
                </c:pt>
                <c:pt idx="93">
                  <c:v>8.6680659999999996</c:v>
                </c:pt>
                <c:pt idx="94">
                  <c:v>6.8496021999999996</c:v>
                </c:pt>
                <c:pt idx="95">
                  <c:v>5.3414482999999997</c:v>
                </c:pt>
                <c:pt idx="96">
                  <c:v>4.2693110000000001</c:v>
                </c:pt>
                <c:pt idx="97">
                  <c:v>3.6062547999999999</c:v>
                </c:pt>
                <c:pt idx="98">
                  <c:v>3.1614707000000002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11.673648</c:v>
                </c:pt>
                <c:pt idx="1">
                  <c:v>11.724786999999999</c:v>
                </c:pt>
                <c:pt idx="2">
                  <c:v>12.478332999999999</c:v>
                </c:pt>
                <c:pt idx="3">
                  <c:v>14.402924000000001</c:v>
                </c:pt>
                <c:pt idx="4">
                  <c:v>14.948937000000001</c:v>
                </c:pt>
                <c:pt idx="5">
                  <c:v>16.054663000000001</c:v>
                </c:pt>
                <c:pt idx="6">
                  <c:v>14.799630000000001</c:v>
                </c:pt>
                <c:pt idx="7">
                  <c:v>13.912279</c:v>
                </c:pt>
                <c:pt idx="8">
                  <c:v>11.351065999999999</c:v>
                </c:pt>
                <c:pt idx="9">
                  <c:v>10.030313</c:v>
                </c:pt>
                <c:pt idx="10">
                  <c:v>8.6018924999999999</c:v>
                </c:pt>
                <c:pt idx="11">
                  <c:v>6.8167166999999997</c:v>
                </c:pt>
                <c:pt idx="12">
                  <c:v>5.5982718</c:v>
                </c:pt>
                <c:pt idx="13">
                  <c:v>5.0277896000000002</c:v>
                </c:pt>
                <c:pt idx="14">
                  <c:v>5.2975878999999999</c:v>
                </c:pt>
                <c:pt idx="15">
                  <c:v>6.5958395000000003</c:v>
                </c:pt>
                <c:pt idx="16">
                  <c:v>7.6608171</c:v>
                </c:pt>
                <c:pt idx="17">
                  <c:v>9.2649650999999995</c:v>
                </c:pt>
                <c:pt idx="18">
                  <c:v>9.8844595000000002</c:v>
                </c:pt>
                <c:pt idx="19">
                  <c:v>10.888558</c:v>
                </c:pt>
                <c:pt idx="20">
                  <c:v>11.124973000000001</c:v>
                </c:pt>
                <c:pt idx="21">
                  <c:v>11.278877</c:v>
                </c:pt>
                <c:pt idx="22">
                  <c:v>11.292363</c:v>
                </c:pt>
                <c:pt idx="23">
                  <c:v>12.246311</c:v>
                </c:pt>
                <c:pt idx="24">
                  <c:v>14.092434000000001</c:v>
                </c:pt>
                <c:pt idx="25">
                  <c:v>15.291855</c:v>
                </c:pt>
                <c:pt idx="26">
                  <c:v>17.501598000000001</c:v>
                </c:pt>
                <c:pt idx="27">
                  <c:v>17.730267999999999</c:v>
                </c:pt>
                <c:pt idx="28">
                  <c:v>15.761794999999999</c:v>
                </c:pt>
                <c:pt idx="29">
                  <c:v>15.440442000000001</c:v>
                </c:pt>
                <c:pt idx="30">
                  <c:v>13.811529999999999</c:v>
                </c:pt>
                <c:pt idx="31">
                  <c:v>13.190856999999999</c:v>
                </c:pt>
                <c:pt idx="32">
                  <c:v>12.307846</c:v>
                </c:pt>
                <c:pt idx="33">
                  <c:v>11.652747</c:v>
                </c:pt>
                <c:pt idx="34">
                  <c:v>11.392984</c:v>
                </c:pt>
                <c:pt idx="35">
                  <c:v>10.973155</c:v>
                </c:pt>
                <c:pt idx="36">
                  <c:v>10.627509</c:v>
                </c:pt>
                <c:pt idx="37">
                  <c:v>10.016935999999999</c:v>
                </c:pt>
                <c:pt idx="38">
                  <c:v>9.8846539999999994</c:v>
                </c:pt>
                <c:pt idx="39">
                  <c:v>9.6028871999999996</c:v>
                </c:pt>
                <c:pt idx="40">
                  <c:v>10.290336999999999</c:v>
                </c:pt>
                <c:pt idx="41">
                  <c:v>10.849111000000001</c:v>
                </c:pt>
                <c:pt idx="42">
                  <c:v>13.660391000000001</c:v>
                </c:pt>
                <c:pt idx="43">
                  <c:v>14.186254999999999</c:v>
                </c:pt>
                <c:pt idx="44">
                  <c:v>14.776852999999999</c:v>
                </c:pt>
                <c:pt idx="45">
                  <c:v>12.600440000000001</c:v>
                </c:pt>
                <c:pt idx="46">
                  <c:v>12.529676</c:v>
                </c:pt>
                <c:pt idx="47">
                  <c:v>12.097752</c:v>
                </c:pt>
                <c:pt idx="48">
                  <c:v>12.603913</c:v>
                </c:pt>
                <c:pt idx="49">
                  <c:v>12.514393999999999</c:v>
                </c:pt>
                <c:pt idx="50">
                  <c:v>12.219861999999999</c:v>
                </c:pt>
                <c:pt idx="51">
                  <c:v>11.901388000000001</c:v>
                </c:pt>
                <c:pt idx="52">
                  <c:v>11.353664999999999</c:v>
                </c:pt>
                <c:pt idx="53">
                  <c:v>10.873385000000001</c:v>
                </c:pt>
                <c:pt idx="54">
                  <c:v>10.649998999999999</c:v>
                </c:pt>
                <c:pt idx="55">
                  <c:v>10.305377</c:v>
                </c:pt>
                <c:pt idx="56">
                  <c:v>9.7663021000000008</c:v>
                </c:pt>
                <c:pt idx="57">
                  <c:v>8.6352157999999992</c:v>
                </c:pt>
                <c:pt idx="58">
                  <c:v>8.0295076000000005</c:v>
                </c:pt>
                <c:pt idx="59">
                  <c:v>7.7242980000000001</c:v>
                </c:pt>
                <c:pt idx="60">
                  <c:v>7.5045213999999998</c:v>
                </c:pt>
                <c:pt idx="61">
                  <c:v>6.9445224000000003</c:v>
                </c:pt>
                <c:pt idx="62">
                  <c:v>6.2576904000000004</c:v>
                </c:pt>
                <c:pt idx="63">
                  <c:v>5.5282983999999997</c:v>
                </c:pt>
                <c:pt idx="64">
                  <c:v>5.0530343000000002</c:v>
                </c:pt>
                <c:pt idx="65">
                  <c:v>4.5397943999999999</c:v>
                </c:pt>
                <c:pt idx="66">
                  <c:v>4.1149955</c:v>
                </c:pt>
                <c:pt idx="67">
                  <c:v>3.7136488000000001</c:v>
                </c:pt>
                <c:pt idx="68">
                  <c:v>3.7920853999999999</c:v>
                </c:pt>
                <c:pt idx="69">
                  <c:v>4.0521741000000002</c:v>
                </c:pt>
                <c:pt idx="70">
                  <c:v>5.0903486999999998</c:v>
                </c:pt>
                <c:pt idx="71">
                  <c:v>6.6711277999999998</c:v>
                </c:pt>
                <c:pt idx="72">
                  <c:v>9.0641450999999993</c:v>
                </c:pt>
                <c:pt idx="73">
                  <c:v>9.9996662000000001</c:v>
                </c:pt>
                <c:pt idx="74">
                  <c:v>10.935833000000001</c:v>
                </c:pt>
                <c:pt idx="75">
                  <c:v>10.439709000000001</c:v>
                </c:pt>
                <c:pt idx="76">
                  <c:v>10.544615</c:v>
                </c:pt>
                <c:pt idx="77">
                  <c:v>10.486214</c:v>
                </c:pt>
                <c:pt idx="78">
                  <c:v>10.704541000000001</c:v>
                </c:pt>
                <c:pt idx="79">
                  <c:v>12.058336000000001</c:v>
                </c:pt>
                <c:pt idx="80">
                  <c:v>12.883845000000001</c:v>
                </c:pt>
                <c:pt idx="81">
                  <c:v>13.125495000000001</c:v>
                </c:pt>
                <c:pt idx="82">
                  <c:v>13.222588</c:v>
                </c:pt>
                <c:pt idx="83">
                  <c:v>13.705133</c:v>
                </c:pt>
                <c:pt idx="84">
                  <c:v>13.882135</c:v>
                </c:pt>
                <c:pt idx="85">
                  <c:v>14.312618000000001</c:v>
                </c:pt>
                <c:pt idx="86">
                  <c:v>14.447036000000001</c:v>
                </c:pt>
                <c:pt idx="87">
                  <c:v>15.099593</c:v>
                </c:pt>
                <c:pt idx="88">
                  <c:v>15.487019</c:v>
                </c:pt>
                <c:pt idx="89">
                  <c:v>15.277324</c:v>
                </c:pt>
                <c:pt idx="90">
                  <c:v>15.897152</c:v>
                </c:pt>
                <c:pt idx="91">
                  <c:v>16.666488999999999</c:v>
                </c:pt>
                <c:pt idx="92">
                  <c:v>16.886455999999999</c:v>
                </c:pt>
                <c:pt idx="93">
                  <c:v>16.283016</c:v>
                </c:pt>
                <c:pt idx="94">
                  <c:v>15.160913000000001</c:v>
                </c:pt>
                <c:pt idx="95">
                  <c:v>16.014323999999998</c:v>
                </c:pt>
                <c:pt idx="96">
                  <c:v>15.394999</c:v>
                </c:pt>
                <c:pt idx="97">
                  <c:v>14.647150999999999</c:v>
                </c:pt>
                <c:pt idx="98">
                  <c:v>12.958475999999999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-6.5610990999999999</c:v>
                </c:pt>
                <c:pt idx="1">
                  <c:v>-5.3661113</c:v>
                </c:pt>
                <c:pt idx="2">
                  <c:v>-3.2937856000000001</c:v>
                </c:pt>
                <c:pt idx="3">
                  <c:v>-0.71101855999999997</c:v>
                </c:pt>
                <c:pt idx="4">
                  <c:v>-0.19556870000000001</c:v>
                </c:pt>
                <c:pt idx="5">
                  <c:v>0.21213229</c:v>
                </c:pt>
                <c:pt idx="6">
                  <c:v>0.78141974999999997</c:v>
                </c:pt>
                <c:pt idx="7">
                  <c:v>2.0924037000000002</c:v>
                </c:pt>
                <c:pt idx="8">
                  <c:v>1.6965711000000001</c:v>
                </c:pt>
                <c:pt idx="9">
                  <c:v>1.1172059999999999</c:v>
                </c:pt>
                <c:pt idx="10">
                  <c:v>-0.40878698000000002</c:v>
                </c:pt>
                <c:pt idx="11">
                  <c:v>-1.3329983000000001</c:v>
                </c:pt>
                <c:pt idx="12">
                  <c:v>-2.1127074000000001</c:v>
                </c:pt>
                <c:pt idx="13">
                  <c:v>-2.2810576</c:v>
                </c:pt>
                <c:pt idx="14">
                  <c:v>-2.0116451</c:v>
                </c:pt>
                <c:pt idx="15">
                  <c:v>-0.72075146000000001</c:v>
                </c:pt>
                <c:pt idx="16">
                  <c:v>0.33403262</c:v>
                </c:pt>
                <c:pt idx="17">
                  <c:v>1.6905897999999999</c:v>
                </c:pt>
                <c:pt idx="18">
                  <c:v>2.1895118</c:v>
                </c:pt>
                <c:pt idx="19">
                  <c:v>2.3804994000000002</c:v>
                </c:pt>
                <c:pt idx="20">
                  <c:v>2.4970834000000002</c:v>
                </c:pt>
                <c:pt idx="21">
                  <c:v>2.7820227000000002</c:v>
                </c:pt>
                <c:pt idx="22">
                  <c:v>3.7087352</c:v>
                </c:pt>
                <c:pt idx="23">
                  <c:v>4.1705550999999996</c:v>
                </c:pt>
                <c:pt idx="24">
                  <c:v>5.7284474000000003</c:v>
                </c:pt>
                <c:pt idx="25">
                  <c:v>6.7593746000000001</c:v>
                </c:pt>
                <c:pt idx="26">
                  <c:v>7.7023644000000004</c:v>
                </c:pt>
                <c:pt idx="27">
                  <c:v>6.9393362999999999</c:v>
                </c:pt>
                <c:pt idx="28">
                  <c:v>6.4222812999999999</c:v>
                </c:pt>
                <c:pt idx="29">
                  <c:v>5.4443526000000002</c:v>
                </c:pt>
                <c:pt idx="30">
                  <c:v>4.5841073999999997</c:v>
                </c:pt>
                <c:pt idx="31">
                  <c:v>3.9087067000000002</c:v>
                </c:pt>
                <c:pt idx="32">
                  <c:v>3.1521002999999999</c:v>
                </c:pt>
                <c:pt idx="33">
                  <c:v>3.1475601000000002</c:v>
                </c:pt>
                <c:pt idx="34">
                  <c:v>2.5027294000000002</c:v>
                </c:pt>
                <c:pt idx="35">
                  <c:v>2.1954348000000001</c:v>
                </c:pt>
                <c:pt idx="36">
                  <c:v>1.5564709000000001</c:v>
                </c:pt>
                <c:pt idx="37">
                  <c:v>0.91342467000000005</c:v>
                </c:pt>
                <c:pt idx="38">
                  <c:v>1.1206976</c:v>
                </c:pt>
                <c:pt idx="39">
                  <c:v>1.1159848999999999</c:v>
                </c:pt>
                <c:pt idx="40">
                  <c:v>2.0419394999999998</c:v>
                </c:pt>
                <c:pt idx="41">
                  <c:v>3.1037083000000001</c:v>
                </c:pt>
                <c:pt idx="42">
                  <c:v>5.2565637000000001</c:v>
                </c:pt>
                <c:pt idx="43">
                  <c:v>6.1099123999999998</c:v>
                </c:pt>
                <c:pt idx="44">
                  <c:v>5.5541739000000003</c:v>
                </c:pt>
                <c:pt idx="45">
                  <c:v>4.3987045</c:v>
                </c:pt>
                <c:pt idx="46">
                  <c:v>4.0323738999999996</c:v>
                </c:pt>
                <c:pt idx="47">
                  <c:v>4.1683434999999998</c:v>
                </c:pt>
                <c:pt idx="48">
                  <c:v>4.0324168</c:v>
                </c:pt>
                <c:pt idx="49">
                  <c:v>3.9600133999999998</c:v>
                </c:pt>
                <c:pt idx="50">
                  <c:v>3.7104629999999998</c:v>
                </c:pt>
                <c:pt idx="51">
                  <c:v>2.8201784999999999</c:v>
                </c:pt>
                <c:pt idx="52">
                  <c:v>1.3843141000000001</c:v>
                </c:pt>
                <c:pt idx="53">
                  <c:v>0.36684286999999999</c:v>
                </c:pt>
                <c:pt idx="54">
                  <c:v>-0.49230736000000003</c:v>
                </c:pt>
                <c:pt idx="55">
                  <c:v>-1.2636651000000001</c:v>
                </c:pt>
                <c:pt idx="56">
                  <c:v>-2.3248601</c:v>
                </c:pt>
                <c:pt idx="57">
                  <c:v>-3.1718869000000001</c:v>
                </c:pt>
                <c:pt idx="58">
                  <c:v>-3.7754197</c:v>
                </c:pt>
                <c:pt idx="59">
                  <c:v>-4.1113118999999996</c:v>
                </c:pt>
                <c:pt idx="60">
                  <c:v>-4.4283713999999996</c:v>
                </c:pt>
                <c:pt idx="61">
                  <c:v>-5.2866859000000002</c:v>
                </c:pt>
                <c:pt idx="62">
                  <c:v>-6.0055474999999996</c:v>
                </c:pt>
                <c:pt idx="63">
                  <c:v>-6.9559746000000002</c:v>
                </c:pt>
                <c:pt idx="64">
                  <c:v>-7.4131231</c:v>
                </c:pt>
                <c:pt idx="65">
                  <c:v>-8.0710114999999991</c:v>
                </c:pt>
                <c:pt idx="66">
                  <c:v>-7.5209928000000001</c:v>
                </c:pt>
                <c:pt idx="67">
                  <c:v>-6.3389096</c:v>
                </c:pt>
                <c:pt idx="68">
                  <c:v>-4.3067780000000004</c:v>
                </c:pt>
                <c:pt idx="69">
                  <c:v>-3.1770833000000001</c:v>
                </c:pt>
                <c:pt idx="70">
                  <c:v>-2.1623926</c:v>
                </c:pt>
                <c:pt idx="71">
                  <c:v>-1.9598724000000001</c:v>
                </c:pt>
                <c:pt idx="72">
                  <c:v>-1.4505656</c:v>
                </c:pt>
                <c:pt idx="73">
                  <c:v>-0.50201600999999996</c:v>
                </c:pt>
                <c:pt idx="74">
                  <c:v>0.68300068000000003</c:v>
                </c:pt>
                <c:pt idx="75">
                  <c:v>1.4663428999999999</c:v>
                </c:pt>
                <c:pt idx="76">
                  <c:v>1.6244459</c:v>
                </c:pt>
                <c:pt idx="77">
                  <c:v>1.1098920999999999</c:v>
                </c:pt>
                <c:pt idx="78">
                  <c:v>1.6197474999999999</c:v>
                </c:pt>
                <c:pt idx="79">
                  <c:v>1.5194228000000001</c:v>
                </c:pt>
                <c:pt idx="80">
                  <c:v>2.5165063999999999</c:v>
                </c:pt>
                <c:pt idx="81">
                  <c:v>2.1004185999999998</c:v>
                </c:pt>
                <c:pt idx="82">
                  <c:v>1.7580743000000001</c:v>
                </c:pt>
                <c:pt idx="83">
                  <c:v>1.5874997</c:v>
                </c:pt>
                <c:pt idx="84">
                  <c:v>2.7466788000000002</c:v>
                </c:pt>
                <c:pt idx="85">
                  <c:v>3.6292049999999998</c:v>
                </c:pt>
                <c:pt idx="86">
                  <c:v>4.0829797000000001</c:v>
                </c:pt>
                <c:pt idx="87">
                  <c:v>3.6152557999999999</c:v>
                </c:pt>
                <c:pt idx="88">
                  <c:v>3.7952707000000001</c:v>
                </c:pt>
                <c:pt idx="89">
                  <c:v>3.0482287000000001</c:v>
                </c:pt>
                <c:pt idx="90">
                  <c:v>3.2049493999999998</c:v>
                </c:pt>
                <c:pt idx="91">
                  <c:v>3.1136541000000002</c:v>
                </c:pt>
                <c:pt idx="92">
                  <c:v>3.0582223000000002</c:v>
                </c:pt>
                <c:pt idx="93">
                  <c:v>2.0701890000000001</c:v>
                </c:pt>
                <c:pt idx="94">
                  <c:v>-0.23574345999999999</c:v>
                </c:pt>
                <c:pt idx="95">
                  <c:v>-0.58801561999999996</c:v>
                </c:pt>
                <c:pt idx="96">
                  <c:v>-1.9435469999999999</c:v>
                </c:pt>
                <c:pt idx="97">
                  <c:v>-0.88676332999999996</c:v>
                </c:pt>
                <c:pt idx="98">
                  <c:v>-1.1439840999999999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  <c:extLst xmlns:c15="http://schemas.microsoft.com/office/drawing/2012/chart"/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-10.109771</c:v>
                </c:pt>
                <c:pt idx="1">
                  <c:v>-8.6015271999999996</c:v>
                </c:pt>
                <c:pt idx="2">
                  <c:v>-5.9673729</c:v>
                </c:pt>
                <c:pt idx="3">
                  <c:v>-2.6759582000000002</c:v>
                </c:pt>
                <c:pt idx="4">
                  <c:v>-1.1495983999999999</c:v>
                </c:pt>
                <c:pt idx="5">
                  <c:v>0.83468478999999995</c:v>
                </c:pt>
                <c:pt idx="6">
                  <c:v>0.47977602000000003</c:v>
                </c:pt>
                <c:pt idx="7">
                  <c:v>0.66731684999999996</c:v>
                </c:pt>
                <c:pt idx="8">
                  <c:v>-0.68936967999999998</c:v>
                </c:pt>
                <c:pt idx="9">
                  <c:v>-0.82471430000000001</c:v>
                </c:pt>
                <c:pt idx="10">
                  <c:v>-1.2599974</c:v>
                </c:pt>
                <c:pt idx="11">
                  <c:v>-2.1835485000000001</c:v>
                </c:pt>
                <c:pt idx="12">
                  <c:v>-2.8011713</c:v>
                </c:pt>
                <c:pt idx="13">
                  <c:v>-2.8564351000000001</c:v>
                </c:pt>
                <c:pt idx="14">
                  <c:v>-2.4189626999999998</c:v>
                </c:pt>
                <c:pt idx="15">
                  <c:v>-1.0497428</c:v>
                </c:pt>
                <c:pt idx="16">
                  <c:v>-0.11176135</c:v>
                </c:pt>
                <c:pt idx="17">
                  <c:v>1.3091037999999999</c:v>
                </c:pt>
                <c:pt idx="18">
                  <c:v>1.7920221999999999</c:v>
                </c:pt>
                <c:pt idx="19">
                  <c:v>2.6578441000000002</c:v>
                </c:pt>
                <c:pt idx="20">
                  <c:v>2.8329700999999998</c:v>
                </c:pt>
                <c:pt idx="21">
                  <c:v>2.8998246000000001</c:v>
                </c:pt>
                <c:pt idx="22">
                  <c:v>2.8409032999999999</c:v>
                </c:pt>
                <c:pt idx="23">
                  <c:v>3.7335734</c:v>
                </c:pt>
                <c:pt idx="24">
                  <c:v>5.5135651000000001</c:v>
                </c:pt>
                <c:pt idx="25">
                  <c:v>6.6922483000000001</c:v>
                </c:pt>
                <c:pt idx="26">
                  <c:v>8.8480816000000004</c:v>
                </c:pt>
                <c:pt idx="27">
                  <c:v>8.9338408000000005</c:v>
                </c:pt>
                <c:pt idx="28">
                  <c:v>6.8112931000000003</c:v>
                </c:pt>
                <c:pt idx="29">
                  <c:v>6.3586397000000003</c:v>
                </c:pt>
                <c:pt idx="30">
                  <c:v>4.6708479000000001</c:v>
                </c:pt>
                <c:pt idx="31">
                  <c:v>4.0006018000000001</c:v>
                </c:pt>
                <c:pt idx="32">
                  <c:v>3.1098873999999999</c:v>
                </c:pt>
                <c:pt idx="33">
                  <c:v>2.6115841999999998</c:v>
                </c:pt>
                <c:pt idx="34">
                  <c:v>2.5593656999999999</c:v>
                </c:pt>
                <c:pt idx="35">
                  <c:v>2.3431296000000001</c:v>
                </c:pt>
                <c:pt idx="36">
                  <c:v>2.0205986</c:v>
                </c:pt>
                <c:pt idx="37">
                  <c:v>1.4613969</c:v>
                </c:pt>
                <c:pt idx="38">
                  <c:v>1.3052033999999999</c:v>
                </c:pt>
                <c:pt idx="39">
                  <c:v>1.0701187999999999</c:v>
                </c:pt>
                <c:pt idx="40">
                  <c:v>1.7238690000000001</c:v>
                </c:pt>
                <c:pt idx="41">
                  <c:v>2.3111594000000002</c:v>
                </c:pt>
                <c:pt idx="42">
                  <c:v>5.1024269999999996</c:v>
                </c:pt>
                <c:pt idx="43">
                  <c:v>5.5866956999999999</c:v>
                </c:pt>
                <c:pt idx="44">
                  <c:v>6.0770726000000002</c:v>
                </c:pt>
                <c:pt idx="45">
                  <c:v>3.8464109999999998</c:v>
                </c:pt>
                <c:pt idx="46">
                  <c:v>3.6957026000000002</c:v>
                </c:pt>
                <c:pt idx="47">
                  <c:v>3.2171732999999998</c:v>
                </c:pt>
                <c:pt idx="48">
                  <c:v>3.6492496000000001</c:v>
                </c:pt>
                <c:pt idx="49">
                  <c:v>3.4792673999999999</c:v>
                </c:pt>
                <c:pt idx="50">
                  <c:v>3.1068172000000001</c:v>
                </c:pt>
                <c:pt idx="51">
                  <c:v>2.7047249999999998</c:v>
                </c:pt>
                <c:pt idx="52">
                  <c:v>2.0972914999999999</c:v>
                </c:pt>
                <c:pt idx="53">
                  <c:v>1.4761671000000001</c:v>
                </c:pt>
                <c:pt idx="54">
                  <c:v>1.0644705999999999</c:v>
                </c:pt>
                <c:pt idx="55">
                  <c:v>0.65984964000000002</c:v>
                </c:pt>
                <c:pt idx="56">
                  <c:v>0.14294741</c:v>
                </c:pt>
                <c:pt idx="57">
                  <c:v>-0.88116698999999998</c:v>
                </c:pt>
                <c:pt idx="58">
                  <c:v>-1.4354887999999999</c:v>
                </c:pt>
                <c:pt idx="59">
                  <c:v>-1.6359668000000001</c:v>
                </c:pt>
                <c:pt idx="60">
                  <c:v>-1.8072391999999999</c:v>
                </c:pt>
                <c:pt idx="61">
                  <c:v>-2.3580861</c:v>
                </c:pt>
                <c:pt idx="62">
                  <c:v>-3.1520223999999999</c:v>
                </c:pt>
                <c:pt idx="63">
                  <c:v>-3.9540598</c:v>
                </c:pt>
                <c:pt idx="64">
                  <c:v>-4.4906793</c:v>
                </c:pt>
                <c:pt idx="65">
                  <c:v>-5.1101850999999998</c:v>
                </c:pt>
                <c:pt idx="66">
                  <c:v>-5.7038130999999996</c:v>
                </c:pt>
                <c:pt idx="67">
                  <c:v>-6.4197430999999998</c:v>
                </c:pt>
                <c:pt idx="68">
                  <c:v>-6.7092447000000002</c:v>
                </c:pt>
                <c:pt idx="69">
                  <c:v>-6.8389578000000002</c:v>
                </c:pt>
                <c:pt idx="70">
                  <c:v>-6.1744909000000003</c:v>
                </c:pt>
                <c:pt idx="71">
                  <c:v>-4.8969168999999999</c:v>
                </c:pt>
                <c:pt idx="72">
                  <c:v>-2.6711192000000001</c:v>
                </c:pt>
                <c:pt idx="73">
                  <c:v>-1.7535224</c:v>
                </c:pt>
                <c:pt idx="74">
                  <c:v>-0.84298426000000004</c:v>
                </c:pt>
                <c:pt idx="75">
                  <c:v>-1.4073205</c:v>
                </c:pt>
                <c:pt idx="76">
                  <c:v>-1.4706733999999999</c:v>
                </c:pt>
                <c:pt idx="77">
                  <c:v>-1.6872678999999999</c:v>
                </c:pt>
                <c:pt idx="78">
                  <c:v>-1.6287661</c:v>
                </c:pt>
                <c:pt idx="79">
                  <c:v>-0.37502107000000001</c:v>
                </c:pt>
                <c:pt idx="80">
                  <c:v>0.43906518999999999</c:v>
                </c:pt>
                <c:pt idx="81">
                  <c:v>0.67164701000000004</c:v>
                </c:pt>
                <c:pt idx="82">
                  <c:v>0.70954399999999995</c:v>
                </c:pt>
                <c:pt idx="83">
                  <c:v>1.1312108999999999</c:v>
                </c:pt>
                <c:pt idx="84">
                  <c:v>1.3271903</c:v>
                </c:pt>
                <c:pt idx="85">
                  <c:v>1.9160762</c:v>
                </c:pt>
                <c:pt idx="86">
                  <c:v>2.1671616999999999</c:v>
                </c:pt>
                <c:pt idx="87">
                  <c:v>2.7948393999999999</c:v>
                </c:pt>
                <c:pt idx="88">
                  <c:v>3.0664384</c:v>
                </c:pt>
                <c:pt idx="89">
                  <c:v>2.6747117</c:v>
                </c:pt>
                <c:pt idx="90">
                  <c:v>3.1530979000000001</c:v>
                </c:pt>
                <c:pt idx="91">
                  <c:v>3.6191176999999999</c:v>
                </c:pt>
                <c:pt idx="92">
                  <c:v>3.4684818000000002</c:v>
                </c:pt>
                <c:pt idx="93">
                  <c:v>2.3560386000000002</c:v>
                </c:pt>
                <c:pt idx="94">
                  <c:v>0.67905252999999999</c:v>
                </c:pt>
                <c:pt idx="95">
                  <c:v>0.92972451</c:v>
                </c:pt>
                <c:pt idx="96">
                  <c:v>-0.22039600000000001</c:v>
                </c:pt>
                <c:pt idx="97">
                  <c:v>-1.6188316</c:v>
                </c:pt>
                <c:pt idx="98">
                  <c:v>-3.7352539999999999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1</c:v>
                </c:pt>
                <c:pt idx="1">
                  <c:v>1.2551020408162998</c:v>
                </c:pt>
                <c:pt idx="2">
                  <c:v>1.5102040816327</c:v>
                </c:pt>
                <c:pt idx="3">
                  <c:v>1.7653061224489999</c:v>
                </c:pt>
                <c:pt idx="4">
                  <c:v>2.0204081632653001</c:v>
                </c:pt>
                <c:pt idx="5">
                  <c:v>2.2755102040816002</c:v>
                </c:pt>
                <c:pt idx="6">
                  <c:v>2.5306122448979997</c:v>
                </c:pt>
                <c:pt idx="7">
                  <c:v>2.7857142857143002</c:v>
                </c:pt>
                <c:pt idx="8">
                  <c:v>3.0408163265305999</c:v>
                </c:pt>
                <c:pt idx="9">
                  <c:v>3.2959183673468999</c:v>
                </c:pt>
                <c:pt idx="10">
                  <c:v>3.5510204081632999</c:v>
                </c:pt>
                <c:pt idx="11">
                  <c:v>3.8061224489795999</c:v>
                </c:pt>
                <c:pt idx="12">
                  <c:v>4.0612244897959</c:v>
                </c:pt>
                <c:pt idx="13">
                  <c:v>4.3163265306121996</c:v>
                </c:pt>
                <c:pt idx="14">
                  <c:v>4.5714285714286005</c:v>
                </c:pt>
                <c:pt idx="15">
                  <c:v>4.8265306122449001</c:v>
                </c:pt>
                <c:pt idx="16">
                  <c:v>5.0816326530611997</c:v>
                </c:pt>
                <c:pt idx="17">
                  <c:v>5.3367346938775997</c:v>
                </c:pt>
                <c:pt idx="18">
                  <c:v>5.5918367346939002</c:v>
                </c:pt>
                <c:pt idx="19">
                  <c:v>5.8469387755101998</c:v>
                </c:pt>
                <c:pt idx="20">
                  <c:v>6.1020408163265003</c:v>
                </c:pt>
                <c:pt idx="21">
                  <c:v>6.3571428571429003</c:v>
                </c:pt>
                <c:pt idx="22">
                  <c:v>6.6122448979591999</c:v>
                </c:pt>
                <c:pt idx="23">
                  <c:v>6.8673469387755004</c:v>
                </c:pt>
                <c:pt idx="24">
                  <c:v>7.1224489795918</c:v>
                </c:pt>
                <c:pt idx="25">
                  <c:v>7.3775510204082</c:v>
                </c:pt>
                <c:pt idx="26">
                  <c:v>7.6326530612244996</c:v>
                </c:pt>
                <c:pt idx="27">
                  <c:v>7.8877551020408001</c:v>
                </c:pt>
                <c:pt idx="28">
                  <c:v>8.1428571428570997</c:v>
                </c:pt>
                <c:pt idx="29">
                  <c:v>8.3979591836734997</c:v>
                </c:pt>
                <c:pt idx="30">
                  <c:v>8.6530612244898002</c:v>
                </c:pt>
                <c:pt idx="31">
                  <c:v>8.9081632653061007</c:v>
                </c:pt>
                <c:pt idx="32">
                  <c:v>9.1632653061223994</c:v>
                </c:pt>
                <c:pt idx="33">
                  <c:v>9.4183673469388012</c:v>
                </c:pt>
                <c:pt idx="34">
                  <c:v>9.6734693877550999</c:v>
                </c:pt>
                <c:pt idx="35">
                  <c:v>9.9285714285714004</c:v>
                </c:pt>
                <c:pt idx="36">
                  <c:v>10.183673469388001</c:v>
                </c:pt>
                <c:pt idx="37">
                  <c:v>10.438775510204</c:v>
                </c:pt>
                <c:pt idx="38">
                  <c:v>10.69387755102</c:v>
                </c:pt>
                <c:pt idx="39">
                  <c:v>10.948979591837</c:v>
                </c:pt>
                <c:pt idx="40">
                  <c:v>11.204081632653001</c:v>
                </c:pt>
                <c:pt idx="41">
                  <c:v>11.459183673468999</c:v>
                </c:pt>
                <c:pt idx="42">
                  <c:v>11.714285714286</c:v>
                </c:pt>
                <c:pt idx="43">
                  <c:v>11.969387755102</c:v>
                </c:pt>
                <c:pt idx="44">
                  <c:v>12.224489795918</c:v>
                </c:pt>
                <c:pt idx="45">
                  <c:v>12.479591836735</c:v>
                </c:pt>
                <c:pt idx="46">
                  <c:v>12.734693877551001</c:v>
                </c:pt>
                <c:pt idx="47">
                  <c:v>12.989795918367001</c:v>
                </c:pt>
                <c:pt idx="48">
                  <c:v>13.244897959184</c:v>
                </c:pt>
                <c:pt idx="49">
                  <c:v>13.5</c:v>
                </c:pt>
                <c:pt idx="50">
                  <c:v>13.755102040816</c:v>
                </c:pt>
                <c:pt idx="51">
                  <c:v>14.010204081632999</c:v>
                </c:pt>
                <c:pt idx="52">
                  <c:v>14.265306122448999</c:v>
                </c:pt>
                <c:pt idx="53">
                  <c:v>14.520408163265</c:v>
                </c:pt>
                <c:pt idx="54">
                  <c:v>14.775510204082</c:v>
                </c:pt>
                <c:pt idx="55">
                  <c:v>15.030612244898</c:v>
                </c:pt>
                <c:pt idx="56">
                  <c:v>15.285714285714</c:v>
                </c:pt>
                <c:pt idx="57">
                  <c:v>15.540816326531001</c:v>
                </c:pt>
                <c:pt idx="58">
                  <c:v>15.795918367346999</c:v>
                </c:pt>
                <c:pt idx="59">
                  <c:v>16.051020408163001</c:v>
                </c:pt>
                <c:pt idx="60">
                  <c:v>16.306122448979998</c:v>
                </c:pt>
                <c:pt idx="61">
                  <c:v>16.561224489796</c:v>
                </c:pt>
                <c:pt idx="62">
                  <c:v>16.816326530611999</c:v>
                </c:pt>
                <c:pt idx="63">
                  <c:v>17.071428571428999</c:v>
                </c:pt>
                <c:pt idx="64">
                  <c:v>17.326530612244998</c:v>
                </c:pt>
                <c:pt idx="65">
                  <c:v>17.581632653061</c:v>
                </c:pt>
                <c:pt idx="66">
                  <c:v>17.836734693877997</c:v>
                </c:pt>
                <c:pt idx="67">
                  <c:v>18.091836734693999</c:v>
                </c:pt>
                <c:pt idx="68">
                  <c:v>18.346938775509997</c:v>
                </c:pt>
                <c:pt idx="69">
                  <c:v>18.602040816327001</c:v>
                </c:pt>
                <c:pt idx="70">
                  <c:v>18.857142857143003</c:v>
                </c:pt>
                <c:pt idx="71">
                  <c:v>19.112244897958998</c:v>
                </c:pt>
                <c:pt idx="72">
                  <c:v>19.367346938776002</c:v>
                </c:pt>
                <c:pt idx="73">
                  <c:v>19.622448979592001</c:v>
                </c:pt>
                <c:pt idx="74">
                  <c:v>19.877551020407999</c:v>
                </c:pt>
                <c:pt idx="75">
                  <c:v>20.132653061223998</c:v>
                </c:pt>
                <c:pt idx="76">
                  <c:v>20.387755102041002</c:v>
                </c:pt>
                <c:pt idx="77">
                  <c:v>20.642857142856997</c:v>
                </c:pt>
                <c:pt idx="78">
                  <c:v>20.897959183672999</c:v>
                </c:pt>
                <c:pt idx="79">
                  <c:v>21.153061224490003</c:v>
                </c:pt>
                <c:pt idx="80">
                  <c:v>21.408163265306001</c:v>
                </c:pt>
                <c:pt idx="81">
                  <c:v>21.663265306122003</c:v>
                </c:pt>
                <c:pt idx="82">
                  <c:v>21.918367346939</c:v>
                </c:pt>
                <c:pt idx="83">
                  <c:v>22.173469387755002</c:v>
                </c:pt>
                <c:pt idx="84">
                  <c:v>22.428571428571001</c:v>
                </c:pt>
                <c:pt idx="85">
                  <c:v>22.683673469388001</c:v>
                </c:pt>
                <c:pt idx="86">
                  <c:v>22.938775510204</c:v>
                </c:pt>
                <c:pt idx="87">
                  <c:v>23.193877551020002</c:v>
                </c:pt>
                <c:pt idx="88">
                  <c:v>23.448979591837002</c:v>
                </c:pt>
                <c:pt idx="89">
                  <c:v>23.704081632653001</c:v>
                </c:pt>
                <c:pt idx="90">
                  <c:v>23.959183673469003</c:v>
                </c:pt>
                <c:pt idx="91">
                  <c:v>24.214285714286</c:v>
                </c:pt>
                <c:pt idx="92">
                  <c:v>24.469387755102002</c:v>
                </c:pt>
                <c:pt idx="93">
                  <c:v>24.724489795918</c:v>
                </c:pt>
                <c:pt idx="94">
                  <c:v>24.979591836735</c:v>
                </c:pt>
                <c:pt idx="95">
                  <c:v>25.234693877550999</c:v>
                </c:pt>
                <c:pt idx="96">
                  <c:v>25.489795918367001</c:v>
                </c:pt>
                <c:pt idx="97">
                  <c:v>25.744897959183998</c:v>
                </c:pt>
                <c:pt idx="98">
                  <c:v>26</c:v>
                </c:pt>
              </c:numCache>
            </c:numRef>
          </c:xVal>
          <c:yVal>
            <c:numRef>
              <c:f>'IP3'!$AZ$5:$AZ$103</c:f>
              <c:numCache>
                <c:formatCode>General</c:formatCode>
                <c:ptCount val="99"/>
                <c:pt idx="0">
                  <c:v>-12.613367</c:v>
                </c:pt>
                <c:pt idx="1">
                  <c:v>-10.976324999999999</c:v>
                </c:pt>
                <c:pt idx="2">
                  <c:v>-7.9173974999999999</c:v>
                </c:pt>
                <c:pt idx="3">
                  <c:v>-6.0684241999999999</c:v>
                </c:pt>
                <c:pt idx="4">
                  <c:v>-3.1643257</c:v>
                </c:pt>
                <c:pt idx="5">
                  <c:v>-0.18225299</c:v>
                </c:pt>
                <c:pt idx="6">
                  <c:v>2.4810702999999998</c:v>
                </c:pt>
                <c:pt idx="7">
                  <c:v>2.7367849</c:v>
                </c:pt>
                <c:pt idx="8">
                  <c:v>1.5868385</c:v>
                </c:pt>
                <c:pt idx="9">
                  <c:v>-0.93222910000000003</c:v>
                </c:pt>
                <c:pt idx="10">
                  <c:v>-2.1403753999999999</c:v>
                </c:pt>
                <c:pt idx="11">
                  <c:v>-3.5631282</c:v>
                </c:pt>
                <c:pt idx="12">
                  <c:v>-4.2030592000000002</c:v>
                </c:pt>
                <c:pt idx="13">
                  <c:v>-3.9114187</c:v>
                </c:pt>
                <c:pt idx="14">
                  <c:v>-3.4246346999999999</c:v>
                </c:pt>
                <c:pt idx="15">
                  <c:v>-2.0938772999999999</c:v>
                </c:pt>
                <c:pt idx="16">
                  <c:v>-1.0483085999999999</c:v>
                </c:pt>
                <c:pt idx="17">
                  <c:v>0.53503816999999998</c:v>
                </c:pt>
                <c:pt idx="18">
                  <c:v>1.5380282000000001</c:v>
                </c:pt>
                <c:pt idx="19">
                  <c:v>2.1634045</c:v>
                </c:pt>
                <c:pt idx="20">
                  <c:v>2.8126964999999999</c:v>
                </c:pt>
                <c:pt idx="21">
                  <c:v>3.4029899000000001</c:v>
                </c:pt>
                <c:pt idx="22">
                  <c:v>4.4474077000000003</c:v>
                </c:pt>
                <c:pt idx="23">
                  <c:v>5.7554650000000001</c:v>
                </c:pt>
                <c:pt idx="24">
                  <c:v>7.0193557999999996</c:v>
                </c:pt>
                <c:pt idx="25">
                  <c:v>8.5201987999999993</c:v>
                </c:pt>
                <c:pt idx="26">
                  <c:v>7.9666090000000001</c:v>
                </c:pt>
                <c:pt idx="27">
                  <c:v>7.7269053000000003</c:v>
                </c:pt>
                <c:pt idx="28">
                  <c:v>5.7951860000000002</c:v>
                </c:pt>
                <c:pt idx="29">
                  <c:v>5.8359375</c:v>
                </c:pt>
                <c:pt idx="30">
                  <c:v>4.5002804000000003</c:v>
                </c:pt>
                <c:pt idx="31">
                  <c:v>4.4851235999999997</c:v>
                </c:pt>
                <c:pt idx="32">
                  <c:v>3.1230704999999999</c:v>
                </c:pt>
                <c:pt idx="33">
                  <c:v>2.7288933000000002</c:v>
                </c:pt>
                <c:pt idx="34">
                  <c:v>2.5324561999999999</c:v>
                </c:pt>
                <c:pt idx="35">
                  <c:v>2.3478762999999998</c:v>
                </c:pt>
                <c:pt idx="36">
                  <c:v>2.3433880999999999</c:v>
                </c:pt>
                <c:pt idx="37">
                  <c:v>1.8678204</c:v>
                </c:pt>
                <c:pt idx="38">
                  <c:v>2.2672799000000001</c:v>
                </c:pt>
                <c:pt idx="39">
                  <c:v>2.0890285999999998</c:v>
                </c:pt>
                <c:pt idx="40">
                  <c:v>2.0082643</c:v>
                </c:pt>
                <c:pt idx="41">
                  <c:v>2.2273594999999999</c:v>
                </c:pt>
                <c:pt idx="42">
                  <c:v>3.8876914999999999</c:v>
                </c:pt>
                <c:pt idx="43">
                  <c:v>4.9579749</c:v>
                </c:pt>
                <c:pt idx="44">
                  <c:v>5.1672282000000003</c:v>
                </c:pt>
                <c:pt idx="45">
                  <c:v>3.8797841000000002</c:v>
                </c:pt>
                <c:pt idx="46">
                  <c:v>3.3264705999999999</c:v>
                </c:pt>
                <c:pt idx="47">
                  <c:v>3.1685796000000002</c:v>
                </c:pt>
                <c:pt idx="48">
                  <c:v>3.1521604000000001</c:v>
                </c:pt>
                <c:pt idx="49">
                  <c:v>3.2283428000000001</c:v>
                </c:pt>
                <c:pt idx="50">
                  <c:v>2.7910821000000001</c:v>
                </c:pt>
                <c:pt idx="51">
                  <c:v>2.9148988999999998</c:v>
                </c:pt>
                <c:pt idx="52">
                  <c:v>2.5537356999999998</c:v>
                </c:pt>
                <c:pt idx="53">
                  <c:v>2.2147049999999999</c:v>
                </c:pt>
                <c:pt idx="54">
                  <c:v>1.5992569999999999</c:v>
                </c:pt>
                <c:pt idx="55">
                  <c:v>0.95963960999999998</c:v>
                </c:pt>
                <c:pt idx="56">
                  <c:v>0.47665930000000001</c:v>
                </c:pt>
                <c:pt idx="57">
                  <c:v>6.9617241999999996E-2</c:v>
                </c:pt>
                <c:pt idx="58">
                  <c:v>-0.53513341999999997</c:v>
                </c:pt>
                <c:pt idx="59">
                  <c:v>-0.68238717000000004</c:v>
                </c:pt>
                <c:pt idx="60">
                  <c:v>-1.2337925000000001</c:v>
                </c:pt>
                <c:pt idx="61">
                  <c:v>-1.3369286</c:v>
                </c:pt>
                <c:pt idx="62">
                  <c:v>-2.0364056000000001</c:v>
                </c:pt>
                <c:pt idx="63">
                  <c:v>-2.3462133000000001</c:v>
                </c:pt>
                <c:pt idx="64">
                  <c:v>-2.7951655</c:v>
                </c:pt>
                <c:pt idx="65">
                  <c:v>-3.1915051999999999</c:v>
                </c:pt>
                <c:pt idx="66">
                  <c:v>-3.6626196000000002</c:v>
                </c:pt>
                <c:pt idx="67">
                  <c:v>-4.1504984</c:v>
                </c:pt>
                <c:pt idx="68">
                  <c:v>-4.1448441000000003</c:v>
                </c:pt>
                <c:pt idx="69">
                  <c:v>-4.2990065</c:v>
                </c:pt>
                <c:pt idx="70">
                  <c:v>-4.1363759</c:v>
                </c:pt>
                <c:pt idx="71">
                  <c:v>-4.2485432999999997</c:v>
                </c:pt>
                <c:pt idx="72">
                  <c:v>-4.1610556000000001</c:v>
                </c:pt>
                <c:pt idx="73">
                  <c:v>-4.2385463999999997</c:v>
                </c:pt>
                <c:pt idx="74">
                  <c:v>-4.1837945000000003</c:v>
                </c:pt>
                <c:pt idx="75">
                  <c:v>-4.2557793000000004</c:v>
                </c:pt>
                <c:pt idx="76">
                  <c:v>-4.2481985</c:v>
                </c:pt>
                <c:pt idx="77">
                  <c:v>-3.9099176</c:v>
                </c:pt>
                <c:pt idx="78">
                  <c:v>-3.7256507999999999</c:v>
                </c:pt>
                <c:pt idx="79">
                  <c:v>-3.6368567999999999</c:v>
                </c:pt>
                <c:pt idx="80">
                  <c:v>-4.0844034999999996</c:v>
                </c:pt>
                <c:pt idx="81">
                  <c:v>-4.4333944000000001</c:v>
                </c:pt>
                <c:pt idx="82">
                  <c:v>-3.5375903000000002</c:v>
                </c:pt>
                <c:pt idx="83">
                  <c:v>-2.5229073</c:v>
                </c:pt>
                <c:pt idx="84">
                  <c:v>-1.8092344</c:v>
                </c:pt>
                <c:pt idx="85">
                  <c:v>-1.8011372999999999</c:v>
                </c:pt>
                <c:pt idx="86">
                  <c:v>-1.9966732</c:v>
                </c:pt>
                <c:pt idx="87">
                  <c:v>-1.4221950999999999</c:v>
                </c:pt>
                <c:pt idx="88">
                  <c:v>-1.4115492000000001</c:v>
                </c:pt>
                <c:pt idx="89">
                  <c:v>-1.4389514999999999</c:v>
                </c:pt>
                <c:pt idx="90">
                  <c:v>-0.38670432999999999</c:v>
                </c:pt>
                <c:pt idx="91">
                  <c:v>0.58328049999999998</c:v>
                </c:pt>
                <c:pt idx="92">
                  <c:v>1.664857</c:v>
                </c:pt>
                <c:pt idx="93">
                  <c:v>-0.34250298000000001</c:v>
                </c:pt>
                <c:pt idx="94">
                  <c:v>-1.4668638000000001</c:v>
                </c:pt>
                <c:pt idx="95">
                  <c:v>-3.5811217000000002</c:v>
                </c:pt>
                <c:pt idx="96">
                  <c:v>-3.5291076000000001</c:v>
                </c:pt>
                <c:pt idx="97">
                  <c:v>-4.1504330999999999</c:v>
                </c:pt>
                <c:pt idx="98">
                  <c:v>-3.6874292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F-4C26-A20E-6B2F44B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'IP3'!$AP$2</c15:sqref>
                        </c15:formulaRef>
                      </c:ext>
                    </c:extLst>
                    <c:strCache>
                      <c:ptCount val="1"/>
                      <c:pt idx="0">
                        <c:v>+11dBm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'IP3'!$AQ$5:$AQ$103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-7.7862172000000003</c:v>
                      </c:pt>
                      <c:pt idx="1">
                        <c:v>-6.0894208000000001</c:v>
                      </c:pt>
                      <c:pt idx="2">
                        <c:v>-4.5638155999999999</c:v>
                      </c:pt>
                      <c:pt idx="3">
                        <c:v>-2.4681168000000002</c:v>
                      </c:pt>
                      <c:pt idx="4">
                        <c:v>-1.0829991000000001</c:v>
                      </c:pt>
                      <c:pt idx="5">
                        <c:v>0.35198054000000001</c:v>
                      </c:pt>
                      <c:pt idx="6">
                        <c:v>1.0006695000000001</c:v>
                      </c:pt>
                      <c:pt idx="7">
                        <c:v>1.1705828</c:v>
                      </c:pt>
                      <c:pt idx="8">
                        <c:v>1.14334</c:v>
                      </c:pt>
                      <c:pt idx="9">
                        <c:v>0.26090606999999999</c:v>
                      </c:pt>
                      <c:pt idx="10">
                        <c:v>-0.38591132</c:v>
                      </c:pt>
                      <c:pt idx="11">
                        <c:v>-1.1326276</c:v>
                      </c:pt>
                      <c:pt idx="12">
                        <c:v>-1.7990858999999999</c:v>
                      </c:pt>
                      <c:pt idx="13">
                        <c:v>-1.9444443</c:v>
                      </c:pt>
                      <c:pt idx="14">
                        <c:v>-1.4246466</c:v>
                      </c:pt>
                      <c:pt idx="15">
                        <c:v>-0.33878392000000002</c:v>
                      </c:pt>
                      <c:pt idx="16">
                        <c:v>0.44827815999999998</c:v>
                      </c:pt>
                      <c:pt idx="17">
                        <c:v>1.3983388000000001</c:v>
                      </c:pt>
                      <c:pt idx="18">
                        <c:v>1.7365925</c:v>
                      </c:pt>
                      <c:pt idx="19">
                        <c:v>1.8725147</c:v>
                      </c:pt>
                      <c:pt idx="20">
                        <c:v>1.6585103999999999</c:v>
                      </c:pt>
                      <c:pt idx="21">
                        <c:v>2.1092491</c:v>
                      </c:pt>
                      <c:pt idx="22">
                        <c:v>2.7695804000000002</c:v>
                      </c:pt>
                      <c:pt idx="23">
                        <c:v>3.8593879000000002</c:v>
                      </c:pt>
                      <c:pt idx="24">
                        <c:v>5.6614084</c:v>
                      </c:pt>
                      <c:pt idx="25">
                        <c:v>6.6634665000000002</c:v>
                      </c:pt>
                      <c:pt idx="26">
                        <c:v>7.7532639999999997</c:v>
                      </c:pt>
                      <c:pt idx="27">
                        <c:v>6.8141002999999998</c:v>
                      </c:pt>
                      <c:pt idx="28">
                        <c:v>6.8416018000000003</c:v>
                      </c:pt>
                      <c:pt idx="29">
                        <c:v>5.3196478000000003</c:v>
                      </c:pt>
                      <c:pt idx="30">
                        <c:v>4.3830337999999998</c:v>
                      </c:pt>
                      <c:pt idx="31">
                        <c:v>3.2609389000000002</c:v>
                      </c:pt>
                      <c:pt idx="32">
                        <c:v>3.1503340999999998</c:v>
                      </c:pt>
                      <c:pt idx="33">
                        <c:v>2.8480411000000001</c:v>
                      </c:pt>
                      <c:pt idx="34">
                        <c:v>1.9961933999999999</c:v>
                      </c:pt>
                      <c:pt idx="35">
                        <c:v>0.97116767999999998</c:v>
                      </c:pt>
                      <c:pt idx="36">
                        <c:v>0.33044398000000003</c:v>
                      </c:pt>
                      <c:pt idx="37">
                        <c:v>0.55083221000000004</c:v>
                      </c:pt>
                      <c:pt idx="38">
                        <c:v>0.84276032000000001</c:v>
                      </c:pt>
                      <c:pt idx="39">
                        <c:v>1.9903814</c:v>
                      </c:pt>
                      <c:pt idx="40">
                        <c:v>4.2963896000000004</c:v>
                      </c:pt>
                      <c:pt idx="41">
                        <c:v>6.7328777000000004</c:v>
                      </c:pt>
                      <c:pt idx="42">
                        <c:v>7.6515836999999998</c:v>
                      </c:pt>
                      <c:pt idx="43">
                        <c:v>6.3351554999999999</c:v>
                      </c:pt>
                      <c:pt idx="44">
                        <c:v>4.7816634000000002</c:v>
                      </c:pt>
                      <c:pt idx="45">
                        <c:v>3.4648077000000002</c:v>
                      </c:pt>
                      <c:pt idx="46">
                        <c:v>2.6598400999999998</c:v>
                      </c:pt>
                      <c:pt idx="47">
                        <c:v>2.4389183999999999</c:v>
                      </c:pt>
                      <c:pt idx="48">
                        <c:v>2.2020118000000002</c:v>
                      </c:pt>
                      <c:pt idx="49">
                        <c:v>1.7188376999999999</c:v>
                      </c:pt>
                      <c:pt idx="50">
                        <c:v>0.85899376999999999</c:v>
                      </c:pt>
                      <c:pt idx="51">
                        <c:v>-0.21142433999999999</c:v>
                      </c:pt>
                      <c:pt idx="52">
                        <c:v>-1.5754007999999999</c:v>
                      </c:pt>
                      <c:pt idx="53">
                        <c:v>-3.0951588000000001</c:v>
                      </c:pt>
                      <c:pt idx="54">
                        <c:v>-4.3672895</c:v>
                      </c:pt>
                      <c:pt idx="55">
                        <c:v>-5.2271165999999996</c:v>
                      </c:pt>
                      <c:pt idx="56">
                        <c:v>-6.0864773000000003</c:v>
                      </c:pt>
                      <c:pt idx="57">
                        <c:v>-6.5237974999999997</c:v>
                      </c:pt>
                      <c:pt idx="58">
                        <c:v>-6.6100539999999999</c:v>
                      </c:pt>
                      <c:pt idx="59">
                        <c:v>-6.8603749000000001</c:v>
                      </c:pt>
                      <c:pt idx="60">
                        <c:v>-7.3775301000000004</c:v>
                      </c:pt>
                      <c:pt idx="61">
                        <c:v>-8.0948104999999995</c:v>
                      </c:pt>
                      <c:pt idx="62">
                        <c:v>-8.3248777</c:v>
                      </c:pt>
                      <c:pt idx="63">
                        <c:v>-7.76614</c:v>
                      </c:pt>
                      <c:pt idx="64">
                        <c:v>-6.1821279999999996</c:v>
                      </c:pt>
                      <c:pt idx="65">
                        <c:v>-4.2287420999999998</c:v>
                      </c:pt>
                      <c:pt idx="66">
                        <c:v>-2.3179531</c:v>
                      </c:pt>
                      <c:pt idx="67">
                        <c:v>-0.91980492999999997</c:v>
                      </c:pt>
                      <c:pt idx="68">
                        <c:v>0.13380313999999999</c:v>
                      </c:pt>
                      <c:pt idx="69">
                        <c:v>0.99720823999999997</c:v>
                      </c:pt>
                      <c:pt idx="70">
                        <c:v>2.0112945999999998</c:v>
                      </c:pt>
                      <c:pt idx="71">
                        <c:v>1.7568927000000001</c:v>
                      </c:pt>
                      <c:pt idx="72">
                        <c:v>2.7535839000000002</c:v>
                      </c:pt>
                      <c:pt idx="73">
                        <c:v>3.0125145999999998</c:v>
                      </c:pt>
                      <c:pt idx="74">
                        <c:v>3.9958345999999998</c:v>
                      </c:pt>
                      <c:pt idx="75">
                        <c:v>3.1666424000000002</c:v>
                      </c:pt>
                      <c:pt idx="76">
                        <c:v>3.4153609</c:v>
                      </c:pt>
                      <c:pt idx="77">
                        <c:v>3.1520939000000001</c:v>
                      </c:pt>
                      <c:pt idx="78">
                        <c:v>5.4416298999999997</c:v>
                      </c:pt>
                      <c:pt idx="79">
                        <c:v>5.9464215999999999</c:v>
                      </c:pt>
                      <c:pt idx="80">
                        <c:v>6.7170930000000002</c:v>
                      </c:pt>
                      <c:pt idx="81">
                        <c:v>4.6477857</c:v>
                      </c:pt>
                      <c:pt idx="82">
                        <c:v>3.6672338999999998</c:v>
                      </c:pt>
                      <c:pt idx="83">
                        <c:v>2.0443544</c:v>
                      </c:pt>
                      <c:pt idx="84">
                        <c:v>2.2871811000000002</c:v>
                      </c:pt>
                      <c:pt idx="85">
                        <c:v>1.6034538</c:v>
                      </c:pt>
                      <c:pt idx="86">
                        <c:v>2.4807638999999999</c:v>
                      </c:pt>
                      <c:pt idx="87">
                        <c:v>1.6284757999999999</c:v>
                      </c:pt>
                      <c:pt idx="88">
                        <c:v>1.7186961999999999</c:v>
                      </c:pt>
                      <c:pt idx="89">
                        <c:v>1.7700335</c:v>
                      </c:pt>
                      <c:pt idx="90">
                        <c:v>3.1159781999999998</c:v>
                      </c:pt>
                      <c:pt idx="91">
                        <c:v>3.3641827000000002</c:v>
                      </c:pt>
                      <c:pt idx="92">
                        <c:v>3.5419179999999999</c:v>
                      </c:pt>
                      <c:pt idx="93">
                        <c:v>1.6249237999999999</c:v>
                      </c:pt>
                      <c:pt idx="94">
                        <c:v>0.80367047000000003</c:v>
                      </c:pt>
                      <c:pt idx="95">
                        <c:v>-0.57888883000000002</c:v>
                      </c:pt>
                      <c:pt idx="96">
                        <c:v>-1.3843943999999999</c:v>
                      </c:pt>
                      <c:pt idx="97">
                        <c:v>-2.0739052</c:v>
                      </c:pt>
                      <c:pt idx="98">
                        <c:v>-2.4521777999999999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D86-4067-8F4A-57082C0A64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'IP3'!$AM$2</c15:sqref>
                        </c15:formulaRef>
                      </c:ext>
                    </c:extLst>
                    <c:strCache>
                      <c:ptCount val="1"/>
                      <c:pt idx="0">
                        <c:v>+13dBm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'IP3'!$AL$5:$AL$103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'IP3'!$AN$5:$AN$103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-5.0057454000000003</c:v>
                      </c:pt>
                      <c:pt idx="1">
                        <c:v>-3.3396789999999998</c:v>
                      </c:pt>
                      <c:pt idx="2">
                        <c:v>-1.6525415999999999</c:v>
                      </c:pt>
                      <c:pt idx="3">
                        <c:v>-1.2170314</c:v>
                      </c:pt>
                      <c:pt idx="4">
                        <c:v>0.18565213999999999</c:v>
                      </c:pt>
                      <c:pt idx="5">
                        <c:v>2.3884884999999998</c:v>
                      </c:pt>
                      <c:pt idx="6">
                        <c:v>2.4617984000000002</c:v>
                      </c:pt>
                      <c:pt idx="7">
                        <c:v>2.6450174</c:v>
                      </c:pt>
                      <c:pt idx="8">
                        <c:v>1.9797813</c:v>
                      </c:pt>
                      <c:pt idx="9">
                        <c:v>0.91285198999999995</c:v>
                      </c:pt>
                      <c:pt idx="10">
                        <c:v>0.10517768</c:v>
                      </c:pt>
                      <c:pt idx="11">
                        <c:v>-1.225376</c:v>
                      </c:pt>
                      <c:pt idx="12">
                        <c:v>-1.7002710999999999</c:v>
                      </c:pt>
                      <c:pt idx="13">
                        <c:v>-2.0084395000000002</c:v>
                      </c:pt>
                      <c:pt idx="14">
                        <c:v>-1.4650376000000001</c:v>
                      </c:pt>
                      <c:pt idx="15">
                        <c:v>-0.24322537999999999</c:v>
                      </c:pt>
                      <c:pt idx="16">
                        <c:v>0.87878363999999998</c:v>
                      </c:pt>
                      <c:pt idx="17">
                        <c:v>1.6969339999999999</c:v>
                      </c:pt>
                      <c:pt idx="18">
                        <c:v>1.5288904999999999</c:v>
                      </c:pt>
                      <c:pt idx="19">
                        <c:v>1.2514291</c:v>
                      </c:pt>
                      <c:pt idx="20">
                        <c:v>1.0051133999999999</c:v>
                      </c:pt>
                      <c:pt idx="21">
                        <c:v>1.4733358999999999</c:v>
                      </c:pt>
                      <c:pt idx="22">
                        <c:v>2.3749373</c:v>
                      </c:pt>
                      <c:pt idx="23">
                        <c:v>3.6096232000000001</c:v>
                      </c:pt>
                      <c:pt idx="24">
                        <c:v>4.9943055999999997</c:v>
                      </c:pt>
                      <c:pt idx="25">
                        <c:v>5.6484126999999997</c:v>
                      </c:pt>
                      <c:pt idx="26">
                        <c:v>5.6015601000000004</c:v>
                      </c:pt>
                      <c:pt idx="27">
                        <c:v>4.9706016000000002</c:v>
                      </c:pt>
                      <c:pt idx="28">
                        <c:v>3.7682061</c:v>
                      </c:pt>
                      <c:pt idx="29">
                        <c:v>2.3693382999999999</c:v>
                      </c:pt>
                      <c:pt idx="30">
                        <c:v>1.3809872000000001</c:v>
                      </c:pt>
                      <c:pt idx="31">
                        <c:v>1.7753253</c:v>
                      </c:pt>
                      <c:pt idx="32">
                        <c:v>3.2346238999999999</c:v>
                      </c:pt>
                      <c:pt idx="33">
                        <c:v>3.4351451000000002</c:v>
                      </c:pt>
                      <c:pt idx="34">
                        <c:v>2.4228675000000002</c:v>
                      </c:pt>
                      <c:pt idx="35">
                        <c:v>1.2163394999999999</c:v>
                      </c:pt>
                      <c:pt idx="36">
                        <c:v>0.77140008999999998</c:v>
                      </c:pt>
                      <c:pt idx="37">
                        <c:v>2.3567993999999999</c:v>
                      </c:pt>
                      <c:pt idx="38">
                        <c:v>2.6820208999999999</c:v>
                      </c:pt>
                      <c:pt idx="39">
                        <c:v>5.4286585000000001</c:v>
                      </c:pt>
                      <c:pt idx="40">
                        <c:v>6.1660972000000003</c:v>
                      </c:pt>
                      <c:pt idx="41">
                        <c:v>7.3267712999999999</c:v>
                      </c:pt>
                      <c:pt idx="42">
                        <c:v>4.9238315000000004</c:v>
                      </c:pt>
                      <c:pt idx="43">
                        <c:v>2.8949653999999998</c:v>
                      </c:pt>
                      <c:pt idx="44">
                        <c:v>1.3063426</c:v>
                      </c:pt>
                      <c:pt idx="45">
                        <c:v>0.72637600000000002</c:v>
                      </c:pt>
                      <c:pt idx="46">
                        <c:v>0.47587954999999998</c:v>
                      </c:pt>
                      <c:pt idx="47">
                        <c:v>-0.38736776000000001</c:v>
                      </c:pt>
                      <c:pt idx="48">
                        <c:v>-1.2182815</c:v>
                      </c:pt>
                      <c:pt idx="49">
                        <c:v>-2.7443867000000002</c:v>
                      </c:pt>
                      <c:pt idx="50">
                        <c:v>-3.9330959000000001</c:v>
                      </c:pt>
                      <c:pt idx="51">
                        <c:v>-5.1469860000000001</c:v>
                      </c:pt>
                      <c:pt idx="52">
                        <c:v>-6.1176976999999999</c:v>
                      </c:pt>
                      <c:pt idx="53">
                        <c:v>-6.7956785999999996</c:v>
                      </c:pt>
                      <c:pt idx="54">
                        <c:v>-7.1205020000000001</c:v>
                      </c:pt>
                      <c:pt idx="55">
                        <c:v>-7.0983986999999997</c:v>
                      </c:pt>
                      <c:pt idx="56">
                        <c:v>-6.7191434000000001</c:v>
                      </c:pt>
                      <c:pt idx="57">
                        <c:v>-6.0347843000000001</c:v>
                      </c:pt>
                      <c:pt idx="58">
                        <c:v>-5.5242728999999997</c:v>
                      </c:pt>
                      <c:pt idx="59">
                        <c:v>-5.3726478000000002</c:v>
                      </c:pt>
                      <c:pt idx="60">
                        <c:v>-4.834517</c:v>
                      </c:pt>
                      <c:pt idx="61">
                        <c:v>-3.1921843999999999</c:v>
                      </c:pt>
                      <c:pt idx="62">
                        <c:v>-1.5979402</c:v>
                      </c:pt>
                      <c:pt idx="63">
                        <c:v>-0.37621176000000001</c:v>
                      </c:pt>
                      <c:pt idx="64">
                        <c:v>0.37044850000000001</c:v>
                      </c:pt>
                      <c:pt idx="65">
                        <c:v>1.8290895</c:v>
                      </c:pt>
                      <c:pt idx="66">
                        <c:v>2.9529798</c:v>
                      </c:pt>
                      <c:pt idx="67">
                        <c:v>3.4701640999999999</c:v>
                      </c:pt>
                      <c:pt idx="68">
                        <c:v>3.9347211999999998</c:v>
                      </c:pt>
                      <c:pt idx="69">
                        <c:v>3.5463214000000001</c:v>
                      </c:pt>
                      <c:pt idx="70">
                        <c:v>3.2158083999999998</c:v>
                      </c:pt>
                      <c:pt idx="71">
                        <c:v>3.1512883</c:v>
                      </c:pt>
                      <c:pt idx="72">
                        <c:v>5.2833547999999997</c:v>
                      </c:pt>
                      <c:pt idx="73">
                        <c:v>5.4429873999999998</c:v>
                      </c:pt>
                      <c:pt idx="74">
                        <c:v>5.0804410000000004</c:v>
                      </c:pt>
                      <c:pt idx="75">
                        <c:v>3.9506996000000001</c:v>
                      </c:pt>
                      <c:pt idx="76">
                        <c:v>3.8249393</c:v>
                      </c:pt>
                      <c:pt idx="77">
                        <c:v>3.8687138999999999</c:v>
                      </c:pt>
                      <c:pt idx="78">
                        <c:v>2.9155226000000001</c:v>
                      </c:pt>
                      <c:pt idx="79">
                        <c:v>3.1658043999999999</c:v>
                      </c:pt>
                      <c:pt idx="80">
                        <c:v>2.6344473000000002</c:v>
                      </c:pt>
                      <c:pt idx="81">
                        <c:v>3.0680809</c:v>
                      </c:pt>
                      <c:pt idx="82">
                        <c:v>4.8870068</c:v>
                      </c:pt>
                      <c:pt idx="83">
                        <c:v>5.0245699999999998</c:v>
                      </c:pt>
                      <c:pt idx="84">
                        <c:v>4.9283818999999998</c:v>
                      </c:pt>
                      <c:pt idx="85">
                        <c:v>3.4499320999999998</c:v>
                      </c:pt>
                      <c:pt idx="86">
                        <c:v>3.7659984</c:v>
                      </c:pt>
                      <c:pt idx="87">
                        <c:v>2.9891375999999998</c:v>
                      </c:pt>
                      <c:pt idx="88">
                        <c:v>3.9683782999999999</c:v>
                      </c:pt>
                      <c:pt idx="89">
                        <c:v>3.2789527999999999</c:v>
                      </c:pt>
                      <c:pt idx="90">
                        <c:v>3.192739</c:v>
                      </c:pt>
                      <c:pt idx="91">
                        <c:v>1.3589435000000001</c:v>
                      </c:pt>
                      <c:pt idx="92">
                        <c:v>0.33821656999999999</c:v>
                      </c:pt>
                      <c:pt idx="93">
                        <c:v>2.9387485999999998</c:v>
                      </c:pt>
                      <c:pt idx="94">
                        <c:v>1.7069916000000001</c:v>
                      </c:pt>
                      <c:pt idx="95">
                        <c:v>1.865761</c:v>
                      </c:pt>
                      <c:pt idx="96">
                        <c:v>0.17070014999999999</c:v>
                      </c:pt>
                      <c:pt idx="97">
                        <c:v>-0.58794897999999995</c:v>
                      </c:pt>
                      <c:pt idx="98">
                        <c:v>-1.6917062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86-4067-8F4A-57082C0A6423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1.2551020408162998</c:v>
                      </c:pt>
                      <c:pt idx="2">
                        <c:v>1.5102040816327</c:v>
                      </c:pt>
                      <c:pt idx="3">
                        <c:v>1.7653061224489999</c:v>
                      </c:pt>
                      <c:pt idx="4">
                        <c:v>2.0204081632653001</c:v>
                      </c:pt>
                      <c:pt idx="5">
                        <c:v>2.2755102040816002</c:v>
                      </c:pt>
                      <c:pt idx="6">
                        <c:v>2.5306122448979997</c:v>
                      </c:pt>
                      <c:pt idx="7">
                        <c:v>2.7857142857143002</c:v>
                      </c:pt>
                      <c:pt idx="8">
                        <c:v>3.0408163265305999</c:v>
                      </c:pt>
                      <c:pt idx="9">
                        <c:v>3.2959183673468999</c:v>
                      </c:pt>
                      <c:pt idx="10">
                        <c:v>3.5510204081632999</c:v>
                      </c:pt>
                      <c:pt idx="11">
                        <c:v>3.8061224489795999</c:v>
                      </c:pt>
                      <c:pt idx="12">
                        <c:v>4.0612244897959</c:v>
                      </c:pt>
                      <c:pt idx="13">
                        <c:v>4.3163265306121996</c:v>
                      </c:pt>
                      <c:pt idx="14">
                        <c:v>4.5714285714286005</c:v>
                      </c:pt>
                      <c:pt idx="15">
                        <c:v>4.8265306122449001</c:v>
                      </c:pt>
                      <c:pt idx="16">
                        <c:v>5.0816326530611997</c:v>
                      </c:pt>
                      <c:pt idx="17">
                        <c:v>5.3367346938775997</c:v>
                      </c:pt>
                      <c:pt idx="18">
                        <c:v>5.5918367346939002</c:v>
                      </c:pt>
                      <c:pt idx="19">
                        <c:v>5.8469387755101998</c:v>
                      </c:pt>
                      <c:pt idx="20">
                        <c:v>6.1020408163265003</c:v>
                      </c:pt>
                      <c:pt idx="21">
                        <c:v>6.3571428571429003</c:v>
                      </c:pt>
                      <c:pt idx="22">
                        <c:v>6.6122448979591999</c:v>
                      </c:pt>
                      <c:pt idx="23">
                        <c:v>6.8673469387755004</c:v>
                      </c:pt>
                      <c:pt idx="24">
                        <c:v>7.1224489795918</c:v>
                      </c:pt>
                      <c:pt idx="25">
                        <c:v>7.3775510204082</c:v>
                      </c:pt>
                      <c:pt idx="26">
                        <c:v>7.6326530612244996</c:v>
                      </c:pt>
                      <c:pt idx="27">
                        <c:v>7.8877551020408001</c:v>
                      </c:pt>
                      <c:pt idx="28">
                        <c:v>8.1428571428570997</c:v>
                      </c:pt>
                      <c:pt idx="29">
                        <c:v>8.3979591836734997</c:v>
                      </c:pt>
                      <c:pt idx="30">
                        <c:v>8.6530612244898002</c:v>
                      </c:pt>
                      <c:pt idx="31">
                        <c:v>8.9081632653061007</c:v>
                      </c:pt>
                      <c:pt idx="32">
                        <c:v>9.1632653061223994</c:v>
                      </c:pt>
                      <c:pt idx="33">
                        <c:v>9.4183673469388012</c:v>
                      </c:pt>
                      <c:pt idx="34">
                        <c:v>9.6734693877550999</c:v>
                      </c:pt>
                      <c:pt idx="35">
                        <c:v>9.9285714285714004</c:v>
                      </c:pt>
                      <c:pt idx="36">
                        <c:v>10.183673469388001</c:v>
                      </c:pt>
                      <c:pt idx="37">
                        <c:v>10.438775510204</c:v>
                      </c:pt>
                      <c:pt idx="38">
                        <c:v>10.69387755102</c:v>
                      </c:pt>
                      <c:pt idx="39">
                        <c:v>10.948979591837</c:v>
                      </c:pt>
                      <c:pt idx="40">
                        <c:v>11.204081632653001</c:v>
                      </c:pt>
                      <c:pt idx="41">
                        <c:v>11.459183673468999</c:v>
                      </c:pt>
                      <c:pt idx="42">
                        <c:v>11.714285714286</c:v>
                      </c:pt>
                      <c:pt idx="43">
                        <c:v>11.969387755102</c:v>
                      </c:pt>
                      <c:pt idx="44">
                        <c:v>12.224489795918</c:v>
                      </c:pt>
                      <c:pt idx="45">
                        <c:v>12.479591836735</c:v>
                      </c:pt>
                      <c:pt idx="46">
                        <c:v>12.734693877551001</c:v>
                      </c:pt>
                      <c:pt idx="47">
                        <c:v>12.989795918367001</c:v>
                      </c:pt>
                      <c:pt idx="48">
                        <c:v>13.244897959184</c:v>
                      </c:pt>
                      <c:pt idx="49">
                        <c:v>13.5</c:v>
                      </c:pt>
                      <c:pt idx="50">
                        <c:v>13.755102040816</c:v>
                      </c:pt>
                      <c:pt idx="51">
                        <c:v>14.010204081632999</c:v>
                      </c:pt>
                      <c:pt idx="52">
                        <c:v>14.265306122448999</c:v>
                      </c:pt>
                      <c:pt idx="53">
                        <c:v>14.520408163265</c:v>
                      </c:pt>
                      <c:pt idx="54">
                        <c:v>14.775510204082</c:v>
                      </c:pt>
                      <c:pt idx="55">
                        <c:v>15.030612244898</c:v>
                      </c:pt>
                      <c:pt idx="56">
                        <c:v>15.285714285714</c:v>
                      </c:pt>
                      <c:pt idx="57">
                        <c:v>15.540816326531001</c:v>
                      </c:pt>
                      <c:pt idx="58">
                        <c:v>15.795918367346999</c:v>
                      </c:pt>
                      <c:pt idx="59">
                        <c:v>16.051020408163001</c:v>
                      </c:pt>
                      <c:pt idx="60">
                        <c:v>16.306122448979998</c:v>
                      </c:pt>
                      <c:pt idx="61">
                        <c:v>16.561224489796</c:v>
                      </c:pt>
                      <c:pt idx="62">
                        <c:v>16.816326530611999</c:v>
                      </c:pt>
                      <c:pt idx="63">
                        <c:v>17.071428571428999</c:v>
                      </c:pt>
                      <c:pt idx="64">
                        <c:v>17.326530612244998</c:v>
                      </c:pt>
                      <c:pt idx="65">
                        <c:v>17.581632653061</c:v>
                      </c:pt>
                      <c:pt idx="66">
                        <c:v>17.836734693877997</c:v>
                      </c:pt>
                      <c:pt idx="67">
                        <c:v>18.091836734693999</c:v>
                      </c:pt>
                      <c:pt idx="68">
                        <c:v>18.346938775509997</c:v>
                      </c:pt>
                      <c:pt idx="69">
                        <c:v>18.602040816327001</c:v>
                      </c:pt>
                      <c:pt idx="70">
                        <c:v>18.857142857143003</c:v>
                      </c:pt>
                      <c:pt idx="71">
                        <c:v>19.112244897958998</c:v>
                      </c:pt>
                      <c:pt idx="72">
                        <c:v>19.367346938776002</c:v>
                      </c:pt>
                      <c:pt idx="73">
                        <c:v>19.622448979592001</c:v>
                      </c:pt>
                      <c:pt idx="74">
                        <c:v>19.877551020407999</c:v>
                      </c:pt>
                      <c:pt idx="75">
                        <c:v>20.132653061223998</c:v>
                      </c:pt>
                      <c:pt idx="76">
                        <c:v>20.387755102041002</c:v>
                      </c:pt>
                      <c:pt idx="77">
                        <c:v>20.642857142856997</c:v>
                      </c:pt>
                      <c:pt idx="78">
                        <c:v>20.897959183672999</c:v>
                      </c:pt>
                      <c:pt idx="79">
                        <c:v>21.153061224490003</c:v>
                      </c:pt>
                      <c:pt idx="80">
                        <c:v>21.408163265306001</c:v>
                      </c:pt>
                      <c:pt idx="81">
                        <c:v>21.663265306122003</c:v>
                      </c:pt>
                      <c:pt idx="82">
                        <c:v>21.918367346939</c:v>
                      </c:pt>
                      <c:pt idx="83">
                        <c:v>22.173469387755002</c:v>
                      </c:pt>
                      <c:pt idx="84">
                        <c:v>22.428571428571001</c:v>
                      </c:pt>
                      <c:pt idx="85">
                        <c:v>22.683673469388001</c:v>
                      </c:pt>
                      <c:pt idx="86">
                        <c:v>22.938775510204</c:v>
                      </c:pt>
                      <c:pt idx="87">
                        <c:v>23.193877551020002</c:v>
                      </c:pt>
                      <c:pt idx="88">
                        <c:v>23.448979591837002</c:v>
                      </c:pt>
                      <c:pt idx="89">
                        <c:v>23.704081632653001</c:v>
                      </c:pt>
                      <c:pt idx="90">
                        <c:v>23.959183673469003</c:v>
                      </c:pt>
                      <c:pt idx="91">
                        <c:v>24.214285714286</c:v>
                      </c:pt>
                      <c:pt idx="92">
                        <c:v>24.469387755102002</c:v>
                      </c:pt>
                      <c:pt idx="93">
                        <c:v>24.724489795918</c:v>
                      </c:pt>
                      <c:pt idx="94">
                        <c:v>24.979591836735</c:v>
                      </c:pt>
                      <c:pt idx="95">
                        <c:v>25.234693877550999</c:v>
                      </c:pt>
                      <c:pt idx="96">
                        <c:v>25.489795918367001</c:v>
                      </c:pt>
                      <c:pt idx="97">
                        <c:v>25.744897959183998</c:v>
                      </c:pt>
                      <c:pt idx="98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'IP3'!$AK$5:$AK$103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-6.4407104999999998</c:v>
                      </c:pt>
                      <c:pt idx="1">
                        <c:v>-5.0584574</c:v>
                      </c:pt>
                      <c:pt idx="2">
                        <c:v>-3.1486076999999999</c:v>
                      </c:pt>
                      <c:pt idx="3">
                        <c:v>-2.8037345</c:v>
                      </c:pt>
                      <c:pt idx="4">
                        <c:v>-0.38804748999999999</c:v>
                      </c:pt>
                      <c:pt idx="5">
                        <c:v>1.0940398</c:v>
                      </c:pt>
                      <c:pt idx="6">
                        <c:v>1.7219420999999999</c:v>
                      </c:pt>
                      <c:pt idx="7">
                        <c:v>0.27497774000000003</c:v>
                      </c:pt>
                      <c:pt idx="8">
                        <c:v>-0.72377336000000003</c:v>
                      </c:pt>
                      <c:pt idx="9">
                        <c:v>-1.0042065</c:v>
                      </c:pt>
                      <c:pt idx="10">
                        <c:v>-0.92827015999999996</c:v>
                      </c:pt>
                      <c:pt idx="11">
                        <c:v>-1.421195</c:v>
                      </c:pt>
                      <c:pt idx="12">
                        <c:v>-1.9575484999999999</c:v>
                      </c:pt>
                      <c:pt idx="13">
                        <c:v>-2.1514148999999998</c:v>
                      </c:pt>
                      <c:pt idx="14">
                        <c:v>-1.3319014</c:v>
                      </c:pt>
                      <c:pt idx="15">
                        <c:v>0.19430328999999999</c:v>
                      </c:pt>
                      <c:pt idx="16">
                        <c:v>1.2919799999999999</c:v>
                      </c:pt>
                      <c:pt idx="17">
                        <c:v>1.7410753999999999</c:v>
                      </c:pt>
                      <c:pt idx="18">
                        <c:v>1.0887500999999999</c:v>
                      </c:pt>
                      <c:pt idx="19">
                        <c:v>0.48862356000000001</c:v>
                      </c:pt>
                      <c:pt idx="20">
                        <c:v>0.89439248999999998</c:v>
                      </c:pt>
                      <c:pt idx="21">
                        <c:v>1.7627242000000001</c:v>
                      </c:pt>
                      <c:pt idx="22">
                        <c:v>3.1730744999999998</c:v>
                      </c:pt>
                      <c:pt idx="23">
                        <c:v>4.4200844999999997</c:v>
                      </c:pt>
                      <c:pt idx="24">
                        <c:v>4.9990519999999998</c:v>
                      </c:pt>
                      <c:pt idx="25">
                        <c:v>5.4068065000000001</c:v>
                      </c:pt>
                      <c:pt idx="26">
                        <c:v>5.1661505999999999</c:v>
                      </c:pt>
                      <c:pt idx="27">
                        <c:v>4.7406993000000002</c:v>
                      </c:pt>
                      <c:pt idx="28">
                        <c:v>3.1303082</c:v>
                      </c:pt>
                      <c:pt idx="29">
                        <c:v>1.7517518999999999</c:v>
                      </c:pt>
                      <c:pt idx="30">
                        <c:v>2.2088451</c:v>
                      </c:pt>
                      <c:pt idx="31">
                        <c:v>4.3436418000000003</c:v>
                      </c:pt>
                      <c:pt idx="32">
                        <c:v>5.3570709000000001</c:v>
                      </c:pt>
                      <c:pt idx="33">
                        <c:v>4.6906352</c:v>
                      </c:pt>
                      <c:pt idx="34">
                        <c:v>2.5938227</c:v>
                      </c:pt>
                      <c:pt idx="35">
                        <c:v>2.2555168000000001</c:v>
                      </c:pt>
                      <c:pt idx="36">
                        <c:v>3.1130819000000001</c:v>
                      </c:pt>
                      <c:pt idx="37">
                        <c:v>6.0701894999999997</c:v>
                      </c:pt>
                      <c:pt idx="38">
                        <c:v>6.2040467000000001</c:v>
                      </c:pt>
                      <c:pt idx="39">
                        <c:v>8.0753880000000002</c:v>
                      </c:pt>
                      <c:pt idx="40">
                        <c:v>7.4173226000000003</c:v>
                      </c:pt>
                      <c:pt idx="41">
                        <c:v>7.0352930999999996</c:v>
                      </c:pt>
                      <c:pt idx="42">
                        <c:v>2.8112748000000001</c:v>
                      </c:pt>
                      <c:pt idx="43">
                        <c:v>-0.79228723000000001</c:v>
                      </c:pt>
                      <c:pt idx="44">
                        <c:v>-2.7435081000000001</c:v>
                      </c:pt>
                      <c:pt idx="45">
                        <c:v>-3.3295678999999998</c:v>
                      </c:pt>
                      <c:pt idx="46">
                        <c:v>-3.7284627000000001</c:v>
                      </c:pt>
                      <c:pt idx="47">
                        <c:v>-4.6577792000000002</c:v>
                      </c:pt>
                      <c:pt idx="48">
                        <c:v>-5.8635973999999997</c:v>
                      </c:pt>
                      <c:pt idx="49">
                        <c:v>-6.6985859999999997</c:v>
                      </c:pt>
                      <c:pt idx="50">
                        <c:v>-6.8478351000000002</c:v>
                      </c:pt>
                      <c:pt idx="51">
                        <c:v>-5.7333455000000004</c:v>
                      </c:pt>
                      <c:pt idx="52">
                        <c:v>-2.9243397999999998</c:v>
                      </c:pt>
                      <c:pt idx="53">
                        <c:v>-1.2087920999999999</c:v>
                      </c:pt>
                      <c:pt idx="54">
                        <c:v>0.87055874</c:v>
                      </c:pt>
                      <c:pt idx="55">
                        <c:v>2.5721476000000001</c:v>
                      </c:pt>
                      <c:pt idx="56">
                        <c:v>2.9497137000000002</c:v>
                      </c:pt>
                      <c:pt idx="57">
                        <c:v>2.9603514999999998</c:v>
                      </c:pt>
                      <c:pt idx="58">
                        <c:v>1.1856278</c:v>
                      </c:pt>
                      <c:pt idx="59">
                        <c:v>1.9696764</c:v>
                      </c:pt>
                      <c:pt idx="60">
                        <c:v>1.6783762</c:v>
                      </c:pt>
                      <c:pt idx="61">
                        <c:v>1.8984665000000001</c:v>
                      </c:pt>
                      <c:pt idx="62">
                        <c:v>2.7163696000000002</c:v>
                      </c:pt>
                      <c:pt idx="63">
                        <c:v>4.0114298000000002</c:v>
                      </c:pt>
                      <c:pt idx="64">
                        <c:v>4.8986248999999997</c:v>
                      </c:pt>
                      <c:pt idx="65">
                        <c:v>4.6230259</c:v>
                      </c:pt>
                      <c:pt idx="66">
                        <c:v>4.7444819999999996</c:v>
                      </c:pt>
                      <c:pt idx="67">
                        <c:v>4.8780770000000002</c:v>
                      </c:pt>
                      <c:pt idx="68">
                        <c:v>4.564292</c:v>
                      </c:pt>
                      <c:pt idx="69">
                        <c:v>3.6874107999999999</c:v>
                      </c:pt>
                      <c:pt idx="70">
                        <c:v>3.7573867000000001</c:v>
                      </c:pt>
                      <c:pt idx="71">
                        <c:v>3.6937201000000002</c:v>
                      </c:pt>
                      <c:pt idx="72">
                        <c:v>4.2476320000000003</c:v>
                      </c:pt>
                      <c:pt idx="73">
                        <c:v>3.7057087000000002</c:v>
                      </c:pt>
                      <c:pt idx="74">
                        <c:v>4.7611584999999996</c:v>
                      </c:pt>
                      <c:pt idx="75">
                        <c:v>4.0172695999999997</c:v>
                      </c:pt>
                      <c:pt idx="76">
                        <c:v>3.9711745000000001</c:v>
                      </c:pt>
                      <c:pt idx="77">
                        <c:v>2.8658328000000002</c:v>
                      </c:pt>
                      <c:pt idx="78">
                        <c:v>3.6526675000000002</c:v>
                      </c:pt>
                      <c:pt idx="79">
                        <c:v>3.8511856</c:v>
                      </c:pt>
                      <c:pt idx="80">
                        <c:v>4.7759042000000003</c:v>
                      </c:pt>
                      <c:pt idx="81">
                        <c:v>4.9210361999999996</c:v>
                      </c:pt>
                      <c:pt idx="82">
                        <c:v>4.0226778999999997</c:v>
                      </c:pt>
                      <c:pt idx="83">
                        <c:v>3.5066997999999998</c:v>
                      </c:pt>
                      <c:pt idx="84">
                        <c:v>3.1566865000000002</c:v>
                      </c:pt>
                      <c:pt idx="85">
                        <c:v>3.4113245000000001</c:v>
                      </c:pt>
                      <c:pt idx="86">
                        <c:v>4.2861643000000003</c:v>
                      </c:pt>
                      <c:pt idx="87">
                        <c:v>4.5930080000000002</c:v>
                      </c:pt>
                      <c:pt idx="88">
                        <c:v>4.6031703999999998</c:v>
                      </c:pt>
                      <c:pt idx="89">
                        <c:v>3.1466725000000002</c:v>
                      </c:pt>
                      <c:pt idx="90">
                        <c:v>2.1080983</c:v>
                      </c:pt>
                      <c:pt idx="91">
                        <c:v>1.6680009</c:v>
                      </c:pt>
                      <c:pt idx="92">
                        <c:v>1.2772173</c:v>
                      </c:pt>
                      <c:pt idx="93">
                        <c:v>-0.16383818999999999</c:v>
                      </c:pt>
                      <c:pt idx="94">
                        <c:v>-1.6796990999999999</c:v>
                      </c:pt>
                      <c:pt idx="95">
                        <c:v>-1.6881332</c:v>
                      </c:pt>
                      <c:pt idx="96">
                        <c:v>-1.1787703</c:v>
                      </c:pt>
                      <c:pt idx="97">
                        <c:v>-1.4440762</c:v>
                      </c:pt>
                      <c:pt idx="98">
                        <c:v>-3.2233691000000002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86-4067-8F4A-57082C0A642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1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885209734539918"/>
          <c:y val="0.6203350102070575"/>
          <c:w val="0.19613892388633922"/>
          <c:h val="0.1677577282006415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-6.8304600999999998</c:v>
                </c:pt>
                <c:pt idx="1">
                  <c:v>-6.8310857</c:v>
                </c:pt>
                <c:pt idx="2">
                  <c:v>-6.8434935000000001</c:v>
                </c:pt>
                <c:pt idx="3">
                  <c:v>-6.8515701</c:v>
                </c:pt>
                <c:pt idx="4">
                  <c:v>-6.8590888999999997</c:v>
                </c:pt>
                <c:pt idx="5">
                  <c:v>-6.8748836999999998</c:v>
                </c:pt>
                <c:pt idx="6">
                  <c:v>-6.8893595000000003</c:v>
                </c:pt>
                <c:pt idx="7">
                  <c:v>-6.9111843000000004</c:v>
                </c:pt>
                <c:pt idx="8">
                  <c:v>-6.9415668999999998</c:v>
                </c:pt>
                <c:pt idx="9">
                  <c:v>-6.9828691000000003</c:v>
                </c:pt>
                <c:pt idx="10">
                  <c:v>-7.0421528999999996</c:v>
                </c:pt>
                <c:pt idx="11">
                  <c:v>-7.1216536000000001</c:v>
                </c:pt>
                <c:pt idx="12">
                  <c:v>-7.2271346999999997</c:v>
                </c:pt>
                <c:pt idx="13">
                  <c:v>-7.3588066000000003</c:v>
                </c:pt>
                <c:pt idx="14">
                  <c:v>-7.5263524000000004</c:v>
                </c:pt>
                <c:pt idx="15">
                  <c:v>-7.7369365999999999</c:v>
                </c:pt>
                <c:pt idx="16">
                  <c:v>-8.0028524000000001</c:v>
                </c:pt>
                <c:pt idx="17">
                  <c:v>-8.3087243999999991</c:v>
                </c:pt>
                <c:pt idx="18">
                  <c:v>-8.6564951000000008</c:v>
                </c:pt>
                <c:pt idx="19">
                  <c:v>-9.0357570999999997</c:v>
                </c:pt>
                <c:pt idx="20">
                  <c:v>-9.4506130000000006</c:v>
                </c:pt>
                <c:pt idx="21">
                  <c:v>-9.8823823999999991</c:v>
                </c:pt>
                <c:pt idx="22">
                  <c:v>-10.333097</c:v>
                </c:pt>
                <c:pt idx="23">
                  <c:v>-10.808805</c:v>
                </c:pt>
                <c:pt idx="24">
                  <c:v>-11.300447</c:v>
                </c:pt>
                <c:pt idx="25">
                  <c:v>-11.807414</c:v>
                </c:pt>
                <c:pt idx="26">
                  <c:v>-12.322868</c:v>
                </c:pt>
                <c:pt idx="27">
                  <c:v>-12.855665</c:v>
                </c:pt>
                <c:pt idx="28">
                  <c:v>-13.405851</c:v>
                </c:pt>
                <c:pt idx="29">
                  <c:v>-13.964893</c:v>
                </c:pt>
                <c:pt idx="30">
                  <c:v>-14.532619</c:v>
                </c:pt>
                <c:pt idx="31">
                  <c:v>-15.106147999999999</c:v>
                </c:pt>
                <c:pt idx="32">
                  <c:v>-15.684457</c:v>
                </c:pt>
                <c:pt idx="33">
                  <c:v>-16.268643999999998</c:v>
                </c:pt>
                <c:pt idx="34">
                  <c:v>-16.855243999999999</c:v>
                </c:pt>
                <c:pt idx="35">
                  <c:v>-17.444562999999999</c:v>
                </c:pt>
                <c:pt idx="36">
                  <c:v>-18.035799000000001</c:v>
                </c:pt>
                <c:pt idx="37">
                  <c:v>-18.623384000000001</c:v>
                </c:pt>
                <c:pt idx="38">
                  <c:v>-19.204675999999999</c:v>
                </c:pt>
                <c:pt idx="39">
                  <c:v>-19.776878</c:v>
                </c:pt>
                <c:pt idx="40">
                  <c:v>-20.338089</c:v>
                </c:pt>
                <c:pt idx="41">
                  <c:v>-20.881027</c:v>
                </c:pt>
                <c:pt idx="42">
                  <c:v>-21.392447000000001</c:v>
                </c:pt>
                <c:pt idx="43">
                  <c:v>-21.871411999999999</c:v>
                </c:pt>
                <c:pt idx="44">
                  <c:v>-22.299318</c:v>
                </c:pt>
                <c:pt idx="45">
                  <c:v>-22.641386000000001</c:v>
                </c:pt>
                <c:pt idx="46">
                  <c:v>-22.853446999999999</c:v>
                </c:pt>
                <c:pt idx="47">
                  <c:v>-23.013206</c:v>
                </c:pt>
                <c:pt idx="48">
                  <c:v>-23.013891000000001</c:v>
                </c:pt>
                <c:pt idx="49">
                  <c:v>-23.014305</c:v>
                </c:pt>
                <c:pt idx="50">
                  <c:v>-23.015620999999999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-6.8665618999999998</c:v>
                </c:pt>
                <c:pt idx="1">
                  <c:v>-6.8770427999999999</c:v>
                </c:pt>
                <c:pt idx="2">
                  <c:v>-6.8752351000000003</c:v>
                </c:pt>
                <c:pt idx="3">
                  <c:v>-6.8848786000000004</c:v>
                </c:pt>
                <c:pt idx="4">
                  <c:v>-6.8910879999999999</c:v>
                </c:pt>
                <c:pt idx="5">
                  <c:v>-6.9062337999999999</c:v>
                </c:pt>
                <c:pt idx="6">
                  <c:v>-6.9229164000000001</c:v>
                </c:pt>
                <c:pt idx="7">
                  <c:v>-6.9494971999999997</c:v>
                </c:pt>
                <c:pt idx="8">
                  <c:v>-6.9792890999999999</c:v>
                </c:pt>
                <c:pt idx="9">
                  <c:v>-7.022583</c:v>
                </c:pt>
                <c:pt idx="10">
                  <c:v>-7.0851778999999997</c:v>
                </c:pt>
                <c:pt idx="11">
                  <c:v>-7.1735091000000004</c:v>
                </c:pt>
                <c:pt idx="12">
                  <c:v>-7.2869305999999998</c:v>
                </c:pt>
                <c:pt idx="13">
                  <c:v>-7.4377431999999999</c:v>
                </c:pt>
                <c:pt idx="14">
                  <c:v>-7.6355862999999999</c:v>
                </c:pt>
                <c:pt idx="15">
                  <c:v>-7.8809991000000004</c:v>
                </c:pt>
                <c:pt idx="16">
                  <c:v>-8.1698971</c:v>
                </c:pt>
                <c:pt idx="17">
                  <c:v>-8.5066872</c:v>
                </c:pt>
                <c:pt idx="18">
                  <c:v>-8.8801784999999995</c:v>
                </c:pt>
                <c:pt idx="19">
                  <c:v>-9.2768002000000003</c:v>
                </c:pt>
                <c:pt idx="20">
                  <c:v>-9.6974707000000002</c:v>
                </c:pt>
                <c:pt idx="21">
                  <c:v>-10.141584999999999</c:v>
                </c:pt>
                <c:pt idx="22">
                  <c:v>-10.605409</c:v>
                </c:pt>
                <c:pt idx="23">
                  <c:v>-11.090539</c:v>
                </c:pt>
                <c:pt idx="24">
                  <c:v>-11.586040000000001</c:v>
                </c:pt>
                <c:pt idx="25">
                  <c:v>-12.094727000000001</c:v>
                </c:pt>
                <c:pt idx="26">
                  <c:v>-12.617203</c:v>
                </c:pt>
                <c:pt idx="27">
                  <c:v>-13.153778000000001</c:v>
                </c:pt>
                <c:pt idx="28">
                  <c:v>-13.703379999999999</c:v>
                </c:pt>
                <c:pt idx="29">
                  <c:v>-14.259774</c:v>
                </c:pt>
                <c:pt idx="30">
                  <c:v>-14.824087</c:v>
                </c:pt>
                <c:pt idx="31">
                  <c:v>-15.397501999999999</c:v>
                </c:pt>
                <c:pt idx="32">
                  <c:v>-15.968772</c:v>
                </c:pt>
                <c:pt idx="33">
                  <c:v>-16.548143</c:v>
                </c:pt>
                <c:pt idx="34">
                  <c:v>-17.127264</c:v>
                </c:pt>
                <c:pt idx="35">
                  <c:v>-17.709938000000001</c:v>
                </c:pt>
                <c:pt idx="36">
                  <c:v>-18.293171000000001</c:v>
                </c:pt>
                <c:pt idx="37">
                  <c:v>-18.866416999999998</c:v>
                </c:pt>
                <c:pt idx="38">
                  <c:v>-19.446068</c:v>
                </c:pt>
                <c:pt idx="39">
                  <c:v>-20.014037999999999</c:v>
                </c:pt>
                <c:pt idx="40">
                  <c:v>-20.568429999999999</c:v>
                </c:pt>
                <c:pt idx="41">
                  <c:v>-21.102594</c:v>
                </c:pt>
                <c:pt idx="42">
                  <c:v>-21.610825999999999</c:v>
                </c:pt>
                <c:pt idx="43">
                  <c:v>-22.091137</c:v>
                </c:pt>
                <c:pt idx="44">
                  <c:v>-22.520288000000001</c:v>
                </c:pt>
                <c:pt idx="45">
                  <c:v>-22.865546999999999</c:v>
                </c:pt>
                <c:pt idx="46">
                  <c:v>-23.085163000000001</c:v>
                </c:pt>
                <c:pt idx="47">
                  <c:v>-23.248975999999999</c:v>
                </c:pt>
                <c:pt idx="48">
                  <c:v>-23.252078999999998</c:v>
                </c:pt>
                <c:pt idx="49">
                  <c:v>-23.251584999999999</c:v>
                </c:pt>
                <c:pt idx="50">
                  <c:v>-23.251795000000001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-6.9255996</c:v>
                </c:pt>
                <c:pt idx="1">
                  <c:v>-6.9319911000000003</c:v>
                </c:pt>
                <c:pt idx="2">
                  <c:v>-6.9326477000000004</c:v>
                </c:pt>
                <c:pt idx="3">
                  <c:v>-6.9396186000000002</c:v>
                </c:pt>
                <c:pt idx="4">
                  <c:v>-6.9512252999999999</c:v>
                </c:pt>
                <c:pt idx="5">
                  <c:v>-6.9617003999999998</c:v>
                </c:pt>
                <c:pt idx="6">
                  <c:v>-6.9797807000000001</c:v>
                </c:pt>
                <c:pt idx="7">
                  <c:v>-7.0060362999999999</c:v>
                </c:pt>
                <c:pt idx="8">
                  <c:v>-7.0385222000000001</c:v>
                </c:pt>
                <c:pt idx="9">
                  <c:v>-7.0881081000000004</c:v>
                </c:pt>
                <c:pt idx="10">
                  <c:v>-7.1566086000000002</c:v>
                </c:pt>
                <c:pt idx="11">
                  <c:v>-7.2546157999999998</c:v>
                </c:pt>
                <c:pt idx="12">
                  <c:v>-7.3818425999999997</c:v>
                </c:pt>
                <c:pt idx="13">
                  <c:v>-7.5583124000000002</c:v>
                </c:pt>
                <c:pt idx="14">
                  <c:v>-7.7790784999999998</c:v>
                </c:pt>
                <c:pt idx="15">
                  <c:v>-8.0516319000000003</c:v>
                </c:pt>
                <c:pt idx="16">
                  <c:v>-8.3660622</c:v>
                </c:pt>
                <c:pt idx="17">
                  <c:v>-8.7208366000000002</c:v>
                </c:pt>
                <c:pt idx="18">
                  <c:v>-9.1137133000000006</c:v>
                </c:pt>
                <c:pt idx="19">
                  <c:v>-9.5240668999999993</c:v>
                </c:pt>
                <c:pt idx="20">
                  <c:v>-9.9548225000000006</c:v>
                </c:pt>
                <c:pt idx="21">
                  <c:v>-10.409312</c:v>
                </c:pt>
                <c:pt idx="22">
                  <c:v>-10.885313</c:v>
                </c:pt>
                <c:pt idx="23">
                  <c:v>-11.374158</c:v>
                </c:pt>
                <c:pt idx="24">
                  <c:v>-11.874053</c:v>
                </c:pt>
                <c:pt idx="25">
                  <c:v>-12.385441999999999</c:v>
                </c:pt>
                <c:pt idx="26">
                  <c:v>-12.913198</c:v>
                </c:pt>
                <c:pt idx="27">
                  <c:v>-13.452476000000001</c:v>
                </c:pt>
                <c:pt idx="28">
                  <c:v>-14.001225</c:v>
                </c:pt>
                <c:pt idx="29">
                  <c:v>-14.556483</c:v>
                </c:pt>
                <c:pt idx="30">
                  <c:v>-15.119552000000001</c:v>
                </c:pt>
                <c:pt idx="31">
                  <c:v>-15.687738</c:v>
                </c:pt>
                <c:pt idx="32">
                  <c:v>-16.261151999999999</c:v>
                </c:pt>
                <c:pt idx="33">
                  <c:v>-16.835964000000001</c:v>
                </c:pt>
                <c:pt idx="34">
                  <c:v>-17.409374</c:v>
                </c:pt>
                <c:pt idx="35">
                  <c:v>-17.986788000000001</c:v>
                </c:pt>
                <c:pt idx="36">
                  <c:v>-18.567730000000001</c:v>
                </c:pt>
                <c:pt idx="37">
                  <c:v>-19.145802</c:v>
                </c:pt>
                <c:pt idx="38">
                  <c:v>-19.715160000000001</c:v>
                </c:pt>
                <c:pt idx="39">
                  <c:v>-20.279471999999998</c:v>
                </c:pt>
                <c:pt idx="40">
                  <c:v>-20.830712999999999</c:v>
                </c:pt>
                <c:pt idx="41">
                  <c:v>-21.371496</c:v>
                </c:pt>
                <c:pt idx="42">
                  <c:v>-21.881762999999999</c:v>
                </c:pt>
                <c:pt idx="43">
                  <c:v>-22.363831000000001</c:v>
                </c:pt>
                <c:pt idx="44">
                  <c:v>-22.797991</c:v>
                </c:pt>
                <c:pt idx="45">
                  <c:v>-23.156685</c:v>
                </c:pt>
                <c:pt idx="46">
                  <c:v>-23.399635</c:v>
                </c:pt>
                <c:pt idx="47">
                  <c:v>-23.564209000000002</c:v>
                </c:pt>
                <c:pt idx="48">
                  <c:v>-23.566067</c:v>
                </c:pt>
                <c:pt idx="49">
                  <c:v>-23.567305000000001</c:v>
                </c:pt>
                <c:pt idx="50">
                  <c:v>-23.566986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-7.0128956000000002</c:v>
                </c:pt>
                <c:pt idx="1">
                  <c:v>-7.0098475999999996</c:v>
                </c:pt>
                <c:pt idx="2">
                  <c:v>-7.0164217999999998</c:v>
                </c:pt>
                <c:pt idx="3">
                  <c:v>-7.0282005999999999</c:v>
                </c:pt>
                <c:pt idx="4">
                  <c:v>-7.0351524000000003</c:v>
                </c:pt>
                <c:pt idx="5">
                  <c:v>-7.0496148999999999</c:v>
                </c:pt>
                <c:pt idx="6">
                  <c:v>-7.0669269999999997</c:v>
                </c:pt>
                <c:pt idx="7">
                  <c:v>-7.0952802000000004</c:v>
                </c:pt>
                <c:pt idx="8">
                  <c:v>-7.1384048</c:v>
                </c:pt>
                <c:pt idx="9">
                  <c:v>-7.1904491999999998</c:v>
                </c:pt>
                <c:pt idx="10">
                  <c:v>-7.2703886000000004</c:v>
                </c:pt>
                <c:pt idx="11">
                  <c:v>-7.3741225999999997</c:v>
                </c:pt>
                <c:pt idx="12">
                  <c:v>-7.5225840000000002</c:v>
                </c:pt>
                <c:pt idx="13">
                  <c:v>-7.7183051000000003</c:v>
                </c:pt>
                <c:pt idx="14">
                  <c:v>-7.9686513000000003</c:v>
                </c:pt>
                <c:pt idx="15">
                  <c:v>-8.2678060999999996</c:v>
                </c:pt>
                <c:pt idx="16">
                  <c:v>-8.6031866000000008</c:v>
                </c:pt>
                <c:pt idx="17">
                  <c:v>-8.9753846999999993</c:v>
                </c:pt>
                <c:pt idx="18">
                  <c:v>-9.3768882999999992</c:v>
                </c:pt>
                <c:pt idx="19">
                  <c:v>-9.8000592999999991</c:v>
                </c:pt>
                <c:pt idx="20">
                  <c:v>-10.248272999999999</c:v>
                </c:pt>
                <c:pt idx="21">
                  <c:v>-10.711629</c:v>
                </c:pt>
                <c:pt idx="22">
                  <c:v>-11.191266000000001</c:v>
                </c:pt>
                <c:pt idx="23">
                  <c:v>-11.681893000000001</c:v>
                </c:pt>
                <c:pt idx="24">
                  <c:v>-12.192214</c:v>
                </c:pt>
                <c:pt idx="25">
                  <c:v>-12.71055</c:v>
                </c:pt>
                <c:pt idx="26">
                  <c:v>-13.238742</c:v>
                </c:pt>
                <c:pt idx="27">
                  <c:v>-13.775575999999999</c:v>
                </c:pt>
                <c:pt idx="28">
                  <c:v>-14.330232000000001</c:v>
                </c:pt>
                <c:pt idx="29">
                  <c:v>-14.888761000000001</c:v>
                </c:pt>
                <c:pt idx="30">
                  <c:v>-15.454677999999999</c:v>
                </c:pt>
                <c:pt idx="31">
                  <c:v>-16.017702</c:v>
                </c:pt>
                <c:pt idx="32">
                  <c:v>-16.587965000000001</c:v>
                </c:pt>
                <c:pt idx="33">
                  <c:v>-17.164366000000001</c:v>
                </c:pt>
                <c:pt idx="34">
                  <c:v>-17.741394</c:v>
                </c:pt>
                <c:pt idx="35">
                  <c:v>-18.317739</c:v>
                </c:pt>
                <c:pt idx="36">
                  <c:v>-18.891285</c:v>
                </c:pt>
                <c:pt idx="37">
                  <c:v>-19.470656999999999</c:v>
                </c:pt>
                <c:pt idx="38">
                  <c:v>-20.044927999999999</c:v>
                </c:pt>
                <c:pt idx="39">
                  <c:v>-20.613789000000001</c:v>
                </c:pt>
                <c:pt idx="40">
                  <c:v>-21.168709</c:v>
                </c:pt>
                <c:pt idx="41">
                  <c:v>-21.712434999999999</c:v>
                </c:pt>
                <c:pt idx="42">
                  <c:v>-22.232374</c:v>
                </c:pt>
                <c:pt idx="43">
                  <c:v>-22.726709</c:v>
                </c:pt>
                <c:pt idx="44">
                  <c:v>-23.179970000000001</c:v>
                </c:pt>
                <c:pt idx="45">
                  <c:v>-23.563210000000002</c:v>
                </c:pt>
                <c:pt idx="46">
                  <c:v>-23.836447</c:v>
                </c:pt>
                <c:pt idx="47">
                  <c:v>-24.006430000000002</c:v>
                </c:pt>
                <c:pt idx="48">
                  <c:v>-24.006692999999999</c:v>
                </c:pt>
                <c:pt idx="49">
                  <c:v>-24.010273000000002</c:v>
                </c:pt>
                <c:pt idx="50">
                  <c:v>-24.010725000000001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-7.1173052999999999</c:v>
                </c:pt>
                <c:pt idx="1">
                  <c:v>-7.1212777999999997</c:v>
                </c:pt>
                <c:pt idx="2">
                  <c:v>-7.1349444000000002</c:v>
                </c:pt>
                <c:pt idx="3">
                  <c:v>-7.1406673999999999</c:v>
                </c:pt>
                <c:pt idx="4">
                  <c:v>-7.1532692999999998</c:v>
                </c:pt>
                <c:pt idx="5">
                  <c:v>-7.1742743999999998</c:v>
                </c:pt>
                <c:pt idx="6">
                  <c:v>-7.1968874999999999</c:v>
                </c:pt>
                <c:pt idx="7">
                  <c:v>-7.2319221000000002</c:v>
                </c:pt>
                <c:pt idx="8">
                  <c:v>-7.2722154000000003</c:v>
                </c:pt>
                <c:pt idx="9">
                  <c:v>-7.3379865000000004</c:v>
                </c:pt>
                <c:pt idx="10">
                  <c:v>-7.4266791000000003</c:v>
                </c:pt>
                <c:pt idx="11">
                  <c:v>-7.5480909</c:v>
                </c:pt>
                <c:pt idx="12">
                  <c:v>-7.7212662999999999</c:v>
                </c:pt>
                <c:pt idx="13">
                  <c:v>-7.9400801999999997</c:v>
                </c:pt>
                <c:pt idx="14">
                  <c:v>-8.2145080999999998</c:v>
                </c:pt>
                <c:pt idx="15">
                  <c:v>-8.5325441000000009</c:v>
                </c:pt>
                <c:pt idx="16">
                  <c:v>-8.8897323999999998</c:v>
                </c:pt>
                <c:pt idx="17">
                  <c:v>-9.2803716999999999</c:v>
                </c:pt>
                <c:pt idx="18">
                  <c:v>-9.6967935999999995</c:v>
                </c:pt>
                <c:pt idx="19">
                  <c:v>-10.130589000000001</c:v>
                </c:pt>
                <c:pt idx="20">
                  <c:v>-10.589320000000001</c:v>
                </c:pt>
                <c:pt idx="21">
                  <c:v>-11.061590000000001</c:v>
                </c:pt>
                <c:pt idx="22">
                  <c:v>-11.547039</c:v>
                </c:pt>
                <c:pt idx="23">
                  <c:v>-12.048429</c:v>
                </c:pt>
                <c:pt idx="24">
                  <c:v>-12.564012999999999</c:v>
                </c:pt>
                <c:pt idx="25">
                  <c:v>-13.087942999999999</c:v>
                </c:pt>
                <c:pt idx="26">
                  <c:v>-13.619164</c:v>
                </c:pt>
                <c:pt idx="27">
                  <c:v>-14.160754000000001</c:v>
                </c:pt>
                <c:pt idx="28">
                  <c:v>-14.715173</c:v>
                </c:pt>
                <c:pt idx="29">
                  <c:v>-15.279605999999999</c:v>
                </c:pt>
                <c:pt idx="30">
                  <c:v>-15.842318000000001</c:v>
                </c:pt>
                <c:pt idx="31">
                  <c:v>-16.408110000000001</c:v>
                </c:pt>
                <c:pt idx="32">
                  <c:v>-16.984014999999999</c:v>
                </c:pt>
                <c:pt idx="33">
                  <c:v>-17.561572999999999</c:v>
                </c:pt>
                <c:pt idx="34">
                  <c:v>-18.13777</c:v>
                </c:pt>
                <c:pt idx="35">
                  <c:v>-18.716208999999999</c:v>
                </c:pt>
                <c:pt idx="36">
                  <c:v>-19.294322999999999</c:v>
                </c:pt>
                <c:pt idx="37">
                  <c:v>-19.880001</c:v>
                </c:pt>
                <c:pt idx="38">
                  <c:v>-20.459274000000001</c:v>
                </c:pt>
                <c:pt idx="39">
                  <c:v>-21.032596999999999</c:v>
                </c:pt>
                <c:pt idx="40">
                  <c:v>-21.595818000000001</c:v>
                </c:pt>
                <c:pt idx="41">
                  <c:v>-22.157603999999999</c:v>
                </c:pt>
                <c:pt idx="42">
                  <c:v>-22.700647</c:v>
                </c:pt>
                <c:pt idx="43">
                  <c:v>-23.220303000000001</c:v>
                </c:pt>
                <c:pt idx="44">
                  <c:v>-23.700074999999998</c:v>
                </c:pt>
                <c:pt idx="45">
                  <c:v>-24.118652000000001</c:v>
                </c:pt>
                <c:pt idx="46">
                  <c:v>-24.425791</c:v>
                </c:pt>
                <c:pt idx="47">
                  <c:v>-24.598856000000001</c:v>
                </c:pt>
                <c:pt idx="48">
                  <c:v>-24.601385000000001</c:v>
                </c:pt>
                <c:pt idx="49">
                  <c:v>-24.598597000000002</c:v>
                </c:pt>
                <c:pt idx="50">
                  <c:v>-24.601343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strCache>
                      <c:ptCount val="51"/>
                      <c:pt idx="0">
                        <c:v>Power(dBm)</c:v>
                      </c:pt>
                      <c:pt idx="1">
                        <c:v>-10</c:v>
                      </c:pt>
                      <c:pt idx="2">
                        <c:v>-9.3</c:v>
                      </c:pt>
                      <c:pt idx="3">
                        <c:v>-8.6</c:v>
                      </c:pt>
                      <c:pt idx="4">
                        <c:v>-7.9</c:v>
                      </c:pt>
                      <c:pt idx="5">
                        <c:v>-7.2</c:v>
                      </c:pt>
                      <c:pt idx="6">
                        <c:v>-6.5</c:v>
                      </c:pt>
                      <c:pt idx="7">
                        <c:v>-5.8</c:v>
                      </c:pt>
                      <c:pt idx="8">
                        <c:v>-5.1</c:v>
                      </c:pt>
                      <c:pt idx="9">
                        <c:v>-4.4</c:v>
                      </c:pt>
                      <c:pt idx="10">
                        <c:v>-3.7</c:v>
                      </c:pt>
                      <c:pt idx="11">
                        <c:v>-3</c:v>
                      </c:pt>
                      <c:pt idx="12">
                        <c:v>-2.3</c:v>
                      </c:pt>
                      <c:pt idx="13">
                        <c:v>-1.6</c:v>
                      </c:pt>
                      <c:pt idx="14">
                        <c:v>-0.9</c:v>
                      </c:pt>
                      <c:pt idx="15">
                        <c:v>-0.2</c:v>
                      </c:pt>
                      <c:pt idx="16">
                        <c:v>0.5</c:v>
                      </c:pt>
                      <c:pt idx="17">
                        <c:v>1.2</c:v>
                      </c:pt>
                      <c:pt idx="18">
                        <c:v>1.9</c:v>
                      </c:pt>
                      <c:pt idx="19">
                        <c:v>2.6</c:v>
                      </c:pt>
                      <c:pt idx="20">
                        <c:v>3.3</c:v>
                      </c:pt>
                      <c:pt idx="21">
                        <c:v>4</c:v>
                      </c:pt>
                      <c:pt idx="22">
                        <c:v>4.7</c:v>
                      </c:pt>
                      <c:pt idx="23">
                        <c:v>5.4</c:v>
                      </c:pt>
                      <c:pt idx="24">
                        <c:v>6.1</c:v>
                      </c:pt>
                      <c:pt idx="25">
                        <c:v>6.8</c:v>
                      </c:pt>
                      <c:pt idx="26">
                        <c:v>7.5</c:v>
                      </c:pt>
                      <c:pt idx="27">
                        <c:v>8.2</c:v>
                      </c:pt>
                      <c:pt idx="28">
                        <c:v>8.9</c:v>
                      </c:pt>
                      <c:pt idx="29">
                        <c:v>9.6</c:v>
                      </c:pt>
                      <c:pt idx="30">
                        <c:v>10.3</c:v>
                      </c:pt>
                      <c:pt idx="31">
                        <c:v>11</c:v>
                      </c:pt>
                      <c:pt idx="32">
                        <c:v>11.7</c:v>
                      </c:pt>
                      <c:pt idx="33">
                        <c:v>12.4</c:v>
                      </c:pt>
                      <c:pt idx="34">
                        <c:v>13.1</c:v>
                      </c:pt>
                      <c:pt idx="35">
                        <c:v>13.8</c:v>
                      </c:pt>
                      <c:pt idx="36">
                        <c:v>14.5</c:v>
                      </c:pt>
                      <c:pt idx="37">
                        <c:v>15.2</c:v>
                      </c:pt>
                      <c:pt idx="38">
                        <c:v>15.9</c:v>
                      </c:pt>
                      <c:pt idx="39">
                        <c:v>16.6</c:v>
                      </c:pt>
                      <c:pt idx="40">
                        <c:v>17.3</c:v>
                      </c:pt>
                      <c:pt idx="41">
                        <c:v>18</c:v>
                      </c:pt>
                      <c:pt idx="42">
                        <c:v>18.7</c:v>
                      </c:pt>
                      <c:pt idx="43">
                        <c:v>19.4</c:v>
                      </c:pt>
                      <c:pt idx="44">
                        <c:v>20.1</c:v>
                      </c:pt>
                      <c:pt idx="45">
                        <c:v>20.8</c:v>
                      </c:pt>
                      <c:pt idx="46">
                        <c:v>21.5</c:v>
                      </c:pt>
                      <c:pt idx="47">
                        <c:v>22.2</c:v>
                      </c:pt>
                      <c:pt idx="48">
                        <c:v>22.9</c:v>
                      </c:pt>
                      <c:pt idx="49">
                        <c:v>23.6</c:v>
                      </c:pt>
                      <c:pt idx="50">
                        <c:v>24.3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-7.2706856999999996</c:v>
                      </c:pt>
                      <c:pt idx="1">
                        <c:v>-7.2824248999999996</c:v>
                      </c:pt>
                      <c:pt idx="2">
                        <c:v>-7.2874860999999997</c:v>
                      </c:pt>
                      <c:pt idx="3">
                        <c:v>-7.3046908000000004</c:v>
                      </c:pt>
                      <c:pt idx="4">
                        <c:v>-7.3186616999999998</c:v>
                      </c:pt>
                      <c:pt idx="5">
                        <c:v>-7.3416747999999998</c:v>
                      </c:pt>
                      <c:pt idx="6">
                        <c:v>-7.3729905999999996</c:v>
                      </c:pt>
                      <c:pt idx="7">
                        <c:v>-7.4129056999999996</c:v>
                      </c:pt>
                      <c:pt idx="8">
                        <c:v>-7.4707588999999999</c:v>
                      </c:pt>
                      <c:pt idx="9">
                        <c:v>-7.5407390999999997</c:v>
                      </c:pt>
                      <c:pt idx="10">
                        <c:v>-7.6478171000000001</c:v>
                      </c:pt>
                      <c:pt idx="11">
                        <c:v>-7.7912797999999999</c:v>
                      </c:pt>
                      <c:pt idx="12">
                        <c:v>-7.9832859000000003</c:v>
                      </c:pt>
                      <c:pt idx="13">
                        <c:v>-8.2267323000000001</c:v>
                      </c:pt>
                      <c:pt idx="14">
                        <c:v>-8.5262384000000004</c:v>
                      </c:pt>
                      <c:pt idx="15">
                        <c:v>-8.8693370999999992</c:v>
                      </c:pt>
                      <c:pt idx="16">
                        <c:v>-9.2428674999999991</c:v>
                      </c:pt>
                      <c:pt idx="17">
                        <c:v>-9.6493073000000003</c:v>
                      </c:pt>
                      <c:pt idx="18">
                        <c:v>-10.079329</c:v>
                      </c:pt>
                      <c:pt idx="19">
                        <c:v>-10.531559</c:v>
                      </c:pt>
                      <c:pt idx="20">
                        <c:v>-10.994819</c:v>
                      </c:pt>
                      <c:pt idx="21">
                        <c:v>-11.47648</c:v>
                      </c:pt>
                      <c:pt idx="22">
                        <c:v>-11.970216000000001</c:v>
                      </c:pt>
                      <c:pt idx="23">
                        <c:v>-12.484087000000001</c:v>
                      </c:pt>
                      <c:pt idx="24">
                        <c:v>-13.004797</c:v>
                      </c:pt>
                      <c:pt idx="25">
                        <c:v>-13.528288999999999</c:v>
                      </c:pt>
                      <c:pt idx="26">
                        <c:v>-14.064812</c:v>
                      </c:pt>
                      <c:pt idx="27">
                        <c:v>-14.615379000000001</c:v>
                      </c:pt>
                      <c:pt idx="28">
                        <c:v>-15.179095999999999</c:v>
                      </c:pt>
                      <c:pt idx="29">
                        <c:v>-15.739136999999999</c:v>
                      </c:pt>
                      <c:pt idx="30">
                        <c:v>-16.303457000000002</c:v>
                      </c:pt>
                      <c:pt idx="31">
                        <c:v>-16.876985999999999</c:v>
                      </c:pt>
                      <c:pt idx="32">
                        <c:v>-17.458046</c:v>
                      </c:pt>
                      <c:pt idx="33">
                        <c:v>-18.038658000000002</c:v>
                      </c:pt>
                      <c:pt idx="34">
                        <c:v>-18.617025000000002</c:v>
                      </c:pt>
                      <c:pt idx="35">
                        <c:v>-19.205524</c:v>
                      </c:pt>
                      <c:pt idx="36">
                        <c:v>-19.796371000000001</c:v>
                      </c:pt>
                      <c:pt idx="37">
                        <c:v>-20.389509</c:v>
                      </c:pt>
                      <c:pt idx="38">
                        <c:v>-20.981680000000001</c:v>
                      </c:pt>
                      <c:pt idx="39">
                        <c:v>-21.573885000000001</c:v>
                      </c:pt>
                      <c:pt idx="40">
                        <c:v>-22.168099999999999</c:v>
                      </c:pt>
                      <c:pt idx="41">
                        <c:v>-22.751052999999999</c:v>
                      </c:pt>
                      <c:pt idx="42">
                        <c:v>-23.321418999999999</c:v>
                      </c:pt>
                      <c:pt idx="43">
                        <c:v>-23.874953999999999</c:v>
                      </c:pt>
                      <c:pt idx="44">
                        <c:v>-24.391386000000001</c:v>
                      </c:pt>
                      <c:pt idx="45">
                        <c:v>-24.837494</c:v>
                      </c:pt>
                      <c:pt idx="46">
                        <c:v>-25.16367</c:v>
                      </c:pt>
                      <c:pt idx="47">
                        <c:v>-25.339596</c:v>
                      </c:pt>
                      <c:pt idx="48">
                        <c:v>-25.343078999999999</c:v>
                      </c:pt>
                      <c:pt idx="49">
                        <c:v>-25.344283999999998</c:v>
                      </c:pt>
                      <c:pt idx="50">
                        <c:v>-25.342381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-7.4484005</c:v>
                </c:pt>
                <c:pt idx="1">
                  <c:v>-7.4550171000000001</c:v>
                </c:pt>
                <c:pt idx="2">
                  <c:v>-7.4648681000000003</c:v>
                </c:pt>
                <c:pt idx="3">
                  <c:v>-7.4747462000000002</c:v>
                </c:pt>
                <c:pt idx="4">
                  <c:v>-7.4860530000000001</c:v>
                </c:pt>
                <c:pt idx="5">
                  <c:v>-7.5046730000000004</c:v>
                </c:pt>
                <c:pt idx="6">
                  <c:v>-7.5223750999999996</c:v>
                </c:pt>
                <c:pt idx="7">
                  <c:v>-7.5461073000000001</c:v>
                </c:pt>
                <c:pt idx="8">
                  <c:v>-7.5739837000000003</c:v>
                </c:pt>
                <c:pt idx="9">
                  <c:v>-7.6115178999999999</c:v>
                </c:pt>
                <c:pt idx="10">
                  <c:v>-7.6533183999999999</c:v>
                </c:pt>
                <c:pt idx="11">
                  <c:v>-7.7113199000000003</c:v>
                </c:pt>
                <c:pt idx="12">
                  <c:v>-7.7834744000000002</c:v>
                </c:pt>
                <c:pt idx="13">
                  <c:v>-7.8651805000000001</c:v>
                </c:pt>
                <c:pt idx="14">
                  <c:v>-7.9694858000000002</c:v>
                </c:pt>
                <c:pt idx="15">
                  <c:v>-8.1054601999999996</c:v>
                </c:pt>
                <c:pt idx="16">
                  <c:v>-8.2872210000000006</c:v>
                </c:pt>
                <c:pt idx="17">
                  <c:v>-8.5179234000000008</c:v>
                </c:pt>
                <c:pt idx="18">
                  <c:v>-8.8064022000000008</c:v>
                </c:pt>
                <c:pt idx="19">
                  <c:v>-9.1412086000000006</c:v>
                </c:pt>
                <c:pt idx="20">
                  <c:v>-9.5251560000000008</c:v>
                </c:pt>
                <c:pt idx="21">
                  <c:v>-9.9393729999999998</c:v>
                </c:pt>
                <c:pt idx="22">
                  <c:v>-10.38128</c:v>
                </c:pt>
                <c:pt idx="23">
                  <c:v>-10.853177000000001</c:v>
                </c:pt>
                <c:pt idx="24">
                  <c:v>-11.353266</c:v>
                </c:pt>
                <c:pt idx="25">
                  <c:v>-11.866626</c:v>
                </c:pt>
                <c:pt idx="26">
                  <c:v>-12.397226</c:v>
                </c:pt>
                <c:pt idx="27">
                  <c:v>-12.940144999999999</c:v>
                </c:pt>
                <c:pt idx="28">
                  <c:v>-13.503602000000001</c:v>
                </c:pt>
                <c:pt idx="29">
                  <c:v>-14.076877</c:v>
                </c:pt>
                <c:pt idx="30">
                  <c:v>-14.653445</c:v>
                </c:pt>
                <c:pt idx="31">
                  <c:v>-15.237690000000001</c:v>
                </c:pt>
                <c:pt idx="32">
                  <c:v>-15.832309</c:v>
                </c:pt>
                <c:pt idx="33">
                  <c:v>-16.434464999999999</c:v>
                </c:pt>
                <c:pt idx="34">
                  <c:v>-17.041354999999999</c:v>
                </c:pt>
                <c:pt idx="35">
                  <c:v>-17.654612</c:v>
                </c:pt>
                <c:pt idx="36">
                  <c:v>-18.276299999999999</c:v>
                </c:pt>
                <c:pt idx="37">
                  <c:v>-18.906582</c:v>
                </c:pt>
                <c:pt idx="38">
                  <c:v>-19.538902</c:v>
                </c:pt>
                <c:pt idx="39">
                  <c:v>-20.169971</c:v>
                </c:pt>
                <c:pt idx="40">
                  <c:v>-20.796682000000001</c:v>
                </c:pt>
                <c:pt idx="41">
                  <c:v>-21.422840000000001</c:v>
                </c:pt>
                <c:pt idx="42">
                  <c:v>-22.029392000000001</c:v>
                </c:pt>
                <c:pt idx="43">
                  <c:v>-22.619738000000002</c:v>
                </c:pt>
                <c:pt idx="44">
                  <c:v>-23.172003</c:v>
                </c:pt>
                <c:pt idx="45">
                  <c:v>-23.650023000000001</c:v>
                </c:pt>
                <c:pt idx="46">
                  <c:v>-24.001390000000001</c:v>
                </c:pt>
                <c:pt idx="47">
                  <c:v>-24.180741999999999</c:v>
                </c:pt>
                <c:pt idx="48">
                  <c:v>-24.181916999999999</c:v>
                </c:pt>
                <c:pt idx="49">
                  <c:v>-24.183835999999999</c:v>
                </c:pt>
                <c:pt idx="50">
                  <c:v>-24.184356999999999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-7.4292946000000004</c:v>
                </c:pt>
                <c:pt idx="1">
                  <c:v>-7.4374684999999996</c:v>
                </c:pt>
                <c:pt idx="2">
                  <c:v>-7.4489888999999998</c:v>
                </c:pt>
                <c:pt idx="3">
                  <c:v>-7.4522696000000002</c:v>
                </c:pt>
                <c:pt idx="4">
                  <c:v>-7.4647560000000004</c:v>
                </c:pt>
                <c:pt idx="5">
                  <c:v>-7.4856528999999998</c:v>
                </c:pt>
                <c:pt idx="6">
                  <c:v>-7.5009183999999998</c:v>
                </c:pt>
                <c:pt idx="7">
                  <c:v>-7.5252670999999998</c:v>
                </c:pt>
                <c:pt idx="8">
                  <c:v>-7.5560559999999999</c:v>
                </c:pt>
                <c:pt idx="9">
                  <c:v>-7.5919261000000002</c:v>
                </c:pt>
                <c:pt idx="10">
                  <c:v>-7.6410812999999997</c:v>
                </c:pt>
                <c:pt idx="11">
                  <c:v>-7.7014832000000002</c:v>
                </c:pt>
                <c:pt idx="12">
                  <c:v>-7.7734956999999998</c:v>
                </c:pt>
                <c:pt idx="13">
                  <c:v>-7.8649677999999996</c:v>
                </c:pt>
                <c:pt idx="14">
                  <c:v>-7.9893527000000004</c:v>
                </c:pt>
                <c:pt idx="15">
                  <c:v>-8.1536427000000007</c:v>
                </c:pt>
                <c:pt idx="16">
                  <c:v>-8.3725634000000007</c:v>
                </c:pt>
                <c:pt idx="17">
                  <c:v>-8.6505469999999995</c:v>
                </c:pt>
                <c:pt idx="18">
                  <c:v>-8.9852933999999998</c:v>
                </c:pt>
                <c:pt idx="19">
                  <c:v>-9.3658991</c:v>
                </c:pt>
                <c:pt idx="20">
                  <c:v>-9.7831354000000008</c:v>
                </c:pt>
                <c:pt idx="21">
                  <c:v>-10.237337999999999</c:v>
                </c:pt>
                <c:pt idx="22">
                  <c:v>-10.715790999999999</c:v>
                </c:pt>
                <c:pt idx="23">
                  <c:v>-11.217866000000001</c:v>
                </c:pt>
                <c:pt idx="24">
                  <c:v>-11.735148000000001</c:v>
                </c:pt>
                <c:pt idx="25">
                  <c:v>-12.264988000000001</c:v>
                </c:pt>
                <c:pt idx="26">
                  <c:v>-12.809184</c:v>
                </c:pt>
                <c:pt idx="27">
                  <c:v>-13.365608999999999</c:v>
                </c:pt>
                <c:pt idx="28">
                  <c:v>-13.9315</c:v>
                </c:pt>
                <c:pt idx="29">
                  <c:v>-14.503121</c:v>
                </c:pt>
                <c:pt idx="30">
                  <c:v>-15.084759</c:v>
                </c:pt>
                <c:pt idx="31">
                  <c:v>-15.675328</c:v>
                </c:pt>
                <c:pt idx="32">
                  <c:v>-16.269369000000001</c:v>
                </c:pt>
                <c:pt idx="33">
                  <c:v>-16.866614999999999</c:v>
                </c:pt>
                <c:pt idx="34">
                  <c:v>-17.470409</c:v>
                </c:pt>
                <c:pt idx="35">
                  <c:v>-18.08503</c:v>
                </c:pt>
                <c:pt idx="36">
                  <c:v>-18.704675999999999</c:v>
                </c:pt>
                <c:pt idx="37">
                  <c:v>-19.327188</c:v>
                </c:pt>
                <c:pt idx="38">
                  <c:v>-19.953814000000001</c:v>
                </c:pt>
                <c:pt idx="39">
                  <c:v>-20.580840999999999</c:v>
                </c:pt>
                <c:pt idx="40">
                  <c:v>-21.20186</c:v>
                </c:pt>
                <c:pt idx="41">
                  <c:v>-21.812709999999999</c:v>
                </c:pt>
                <c:pt idx="42">
                  <c:v>-22.409655000000001</c:v>
                </c:pt>
                <c:pt idx="43">
                  <c:v>-22.989726999999998</c:v>
                </c:pt>
                <c:pt idx="44">
                  <c:v>-23.531206000000001</c:v>
                </c:pt>
                <c:pt idx="45">
                  <c:v>-23.998756</c:v>
                </c:pt>
                <c:pt idx="46">
                  <c:v>-24.34206</c:v>
                </c:pt>
                <c:pt idx="47">
                  <c:v>-24.521153999999999</c:v>
                </c:pt>
                <c:pt idx="48">
                  <c:v>-24.524006</c:v>
                </c:pt>
                <c:pt idx="49">
                  <c:v>-24.525061000000001</c:v>
                </c:pt>
                <c:pt idx="50">
                  <c:v>-24.526136000000001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-7.4373177999999998</c:v>
                </c:pt>
                <c:pt idx="1">
                  <c:v>-7.4395598999999999</c:v>
                </c:pt>
                <c:pt idx="2">
                  <c:v>-7.4532756999999998</c:v>
                </c:pt>
                <c:pt idx="3">
                  <c:v>-7.4573517000000002</c:v>
                </c:pt>
                <c:pt idx="4">
                  <c:v>-7.4767159999999997</c:v>
                </c:pt>
                <c:pt idx="5">
                  <c:v>-7.4976063000000002</c:v>
                </c:pt>
                <c:pt idx="6">
                  <c:v>-7.5078110999999996</c:v>
                </c:pt>
                <c:pt idx="7">
                  <c:v>-7.5386199999999999</c:v>
                </c:pt>
                <c:pt idx="8">
                  <c:v>-7.5706462999999999</c:v>
                </c:pt>
                <c:pt idx="9">
                  <c:v>-7.6115402999999997</c:v>
                </c:pt>
                <c:pt idx="10">
                  <c:v>-7.6578793999999997</c:v>
                </c:pt>
                <c:pt idx="11">
                  <c:v>-7.7195992000000002</c:v>
                </c:pt>
                <c:pt idx="12">
                  <c:v>-7.8017887999999997</c:v>
                </c:pt>
                <c:pt idx="13">
                  <c:v>-7.9108533999999997</c:v>
                </c:pt>
                <c:pt idx="14">
                  <c:v>-8.0574493</c:v>
                </c:pt>
                <c:pt idx="15">
                  <c:v>-8.2546301</c:v>
                </c:pt>
                <c:pt idx="16">
                  <c:v>-8.5163536000000004</c:v>
                </c:pt>
                <c:pt idx="17">
                  <c:v>-8.8422651000000005</c:v>
                </c:pt>
                <c:pt idx="18">
                  <c:v>-9.2181139000000005</c:v>
                </c:pt>
                <c:pt idx="19">
                  <c:v>-9.6348409999999998</c:v>
                </c:pt>
                <c:pt idx="20">
                  <c:v>-10.083346000000001</c:v>
                </c:pt>
                <c:pt idx="21">
                  <c:v>-10.566850000000001</c:v>
                </c:pt>
                <c:pt idx="22">
                  <c:v>-11.06602</c:v>
                </c:pt>
                <c:pt idx="23">
                  <c:v>-11.582299000000001</c:v>
                </c:pt>
                <c:pt idx="24">
                  <c:v>-12.110253</c:v>
                </c:pt>
                <c:pt idx="25">
                  <c:v>-12.652749999999999</c:v>
                </c:pt>
                <c:pt idx="26">
                  <c:v>-13.203137</c:v>
                </c:pt>
                <c:pt idx="27">
                  <c:v>-13.759786999999999</c:v>
                </c:pt>
                <c:pt idx="28">
                  <c:v>-14.330481000000001</c:v>
                </c:pt>
                <c:pt idx="29">
                  <c:v>-14.906522000000001</c:v>
                </c:pt>
                <c:pt idx="30">
                  <c:v>-15.488785</c:v>
                </c:pt>
                <c:pt idx="31">
                  <c:v>-16.076355</c:v>
                </c:pt>
                <c:pt idx="32">
                  <c:v>-16.668489000000001</c:v>
                </c:pt>
                <c:pt idx="33">
                  <c:v>-17.268215000000001</c:v>
                </c:pt>
                <c:pt idx="34">
                  <c:v>-17.871984000000001</c:v>
                </c:pt>
                <c:pt idx="35">
                  <c:v>-18.481897</c:v>
                </c:pt>
                <c:pt idx="36">
                  <c:v>-19.097570000000001</c:v>
                </c:pt>
                <c:pt idx="37">
                  <c:v>-19.716093000000001</c:v>
                </c:pt>
                <c:pt idx="38">
                  <c:v>-20.339511999999999</c:v>
                </c:pt>
                <c:pt idx="39">
                  <c:v>-20.957659</c:v>
                </c:pt>
                <c:pt idx="40">
                  <c:v>-21.574137</c:v>
                </c:pt>
                <c:pt idx="41">
                  <c:v>-22.179811000000001</c:v>
                </c:pt>
                <c:pt idx="42">
                  <c:v>-22.766484999999999</c:v>
                </c:pt>
                <c:pt idx="43">
                  <c:v>-23.337216999999999</c:v>
                </c:pt>
                <c:pt idx="44">
                  <c:v>-23.873835</c:v>
                </c:pt>
                <c:pt idx="45">
                  <c:v>-24.337143000000001</c:v>
                </c:pt>
                <c:pt idx="46">
                  <c:v>-24.678587</c:v>
                </c:pt>
                <c:pt idx="47">
                  <c:v>-24.855450000000001</c:v>
                </c:pt>
                <c:pt idx="48">
                  <c:v>-24.859085</c:v>
                </c:pt>
                <c:pt idx="49">
                  <c:v>-24.862555</c:v>
                </c:pt>
                <c:pt idx="50">
                  <c:v>-24.859489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-7.4779587000000003</c:v>
                </c:pt>
                <c:pt idx="1">
                  <c:v>-7.4828758000000004</c:v>
                </c:pt>
                <c:pt idx="2">
                  <c:v>-7.4860115</c:v>
                </c:pt>
                <c:pt idx="3">
                  <c:v>-7.5049314000000003</c:v>
                </c:pt>
                <c:pt idx="4">
                  <c:v>-7.5171685000000004</c:v>
                </c:pt>
                <c:pt idx="5">
                  <c:v>-7.5354198999999999</c:v>
                </c:pt>
                <c:pt idx="6">
                  <c:v>-7.5547532999999998</c:v>
                </c:pt>
                <c:pt idx="7">
                  <c:v>-7.5815668000000001</c:v>
                </c:pt>
                <c:pt idx="8">
                  <c:v>-7.6209264000000001</c:v>
                </c:pt>
                <c:pt idx="9">
                  <c:v>-7.6572595000000003</c:v>
                </c:pt>
                <c:pt idx="10">
                  <c:v>-7.7166452000000003</c:v>
                </c:pt>
                <c:pt idx="11">
                  <c:v>-7.7817182999999996</c:v>
                </c:pt>
                <c:pt idx="12">
                  <c:v>-7.8773122000000004</c:v>
                </c:pt>
                <c:pt idx="13">
                  <c:v>-8.0065050000000006</c:v>
                </c:pt>
                <c:pt idx="14">
                  <c:v>-8.1830931000000007</c:v>
                </c:pt>
                <c:pt idx="15">
                  <c:v>-8.4238815000000002</c:v>
                </c:pt>
                <c:pt idx="16">
                  <c:v>-8.7292375999999994</c:v>
                </c:pt>
                <c:pt idx="17">
                  <c:v>-9.0905848000000002</c:v>
                </c:pt>
                <c:pt idx="18">
                  <c:v>-9.5035314999999994</c:v>
                </c:pt>
                <c:pt idx="19">
                  <c:v>-9.9491873000000002</c:v>
                </c:pt>
                <c:pt idx="20">
                  <c:v>-10.425305</c:v>
                </c:pt>
                <c:pt idx="21">
                  <c:v>-10.920667</c:v>
                </c:pt>
                <c:pt idx="22">
                  <c:v>-11.434206</c:v>
                </c:pt>
                <c:pt idx="23">
                  <c:v>-11.960098</c:v>
                </c:pt>
                <c:pt idx="24">
                  <c:v>-12.494888</c:v>
                </c:pt>
                <c:pt idx="25">
                  <c:v>-13.037432000000001</c:v>
                </c:pt>
                <c:pt idx="26">
                  <c:v>-13.595503000000001</c:v>
                </c:pt>
                <c:pt idx="27">
                  <c:v>-14.156446000000001</c:v>
                </c:pt>
                <c:pt idx="28">
                  <c:v>-14.728742</c:v>
                </c:pt>
                <c:pt idx="29">
                  <c:v>-15.303266000000001</c:v>
                </c:pt>
                <c:pt idx="30">
                  <c:v>-15.887741</c:v>
                </c:pt>
                <c:pt idx="31">
                  <c:v>-16.477340999999999</c:v>
                </c:pt>
                <c:pt idx="32">
                  <c:v>-17.069942000000001</c:v>
                </c:pt>
                <c:pt idx="33">
                  <c:v>-17.664373000000001</c:v>
                </c:pt>
                <c:pt idx="34">
                  <c:v>-18.269393999999998</c:v>
                </c:pt>
                <c:pt idx="35">
                  <c:v>-18.882995999999999</c:v>
                </c:pt>
                <c:pt idx="36">
                  <c:v>-19.497328</c:v>
                </c:pt>
                <c:pt idx="37">
                  <c:v>-20.110519</c:v>
                </c:pt>
                <c:pt idx="38">
                  <c:v>-20.730015000000002</c:v>
                </c:pt>
                <c:pt idx="39">
                  <c:v>-21.350655</c:v>
                </c:pt>
                <c:pt idx="40">
                  <c:v>-21.963332999999999</c:v>
                </c:pt>
                <c:pt idx="41">
                  <c:v>-22.561116999999999</c:v>
                </c:pt>
                <c:pt idx="42">
                  <c:v>-23.144037000000001</c:v>
                </c:pt>
                <c:pt idx="43">
                  <c:v>-23.719439999999999</c:v>
                </c:pt>
                <c:pt idx="44">
                  <c:v>-24.253729</c:v>
                </c:pt>
                <c:pt idx="45">
                  <c:v>-24.715799000000001</c:v>
                </c:pt>
                <c:pt idx="46">
                  <c:v>-25.060711000000001</c:v>
                </c:pt>
                <c:pt idx="47">
                  <c:v>-25.241098000000001</c:v>
                </c:pt>
                <c:pt idx="48">
                  <c:v>-25.245346000000001</c:v>
                </c:pt>
                <c:pt idx="49">
                  <c:v>-25.246787999999999</c:v>
                </c:pt>
                <c:pt idx="50">
                  <c:v>-25.246126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strRef>
              <c:f>'P1dB CL'!$E$5:$E$205</c:f>
              <c:strCache>
                <c:ptCount val="51"/>
                <c:pt idx="0">
                  <c:v>Power(dBm)</c:v>
                </c:pt>
                <c:pt idx="1">
                  <c:v>-10</c:v>
                </c:pt>
                <c:pt idx="2">
                  <c:v>-9.3</c:v>
                </c:pt>
                <c:pt idx="3">
                  <c:v>-8.6</c:v>
                </c:pt>
                <c:pt idx="4">
                  <c:v>-7.9</c:v>
                </c:pt>
                <c:pt idx="5">
                  <c:v>-7.2</c:v>
                </c:pt>
                <c:pt idx="6">
                  <c:v>-6.5</c:v>
                </c:pt>
                <c:pt idx="7">
                  <c:v>-5.8</c:v>
                </c:pt>
                <c:pt idx="8">
                  <c:v>-5.1</c:v>
                </c:pt>
                <c:pt idx="9">
                  <c:v>-4.4</c:v>
                </c:pt>
                <c:pt idx="10">
                  <c:v>-3.7</c:v>
                </c:pt>
                <c:pt idx="11">
                  <c:v>-3</c:v>
                </c:pt>
                <c:pt idx="12">
                  <c:v>-2.3</c:v>
                </c:pt>
                <c:pt idx="13">
                  <c:v>-1.6</c:v>
                </c:pt>
                <c:pt idx="14">
                  <c:v>-0.9</c:v>
                </c:pt>
                <c:pt idx="15">
                  <c:v>-0.2</c:v>
                </c:pt>
                <c:pt idx="16">
                  <c:v>0.5</c:v>
                </c:pt>
                <c:pt idx="17">
                  <c:v>1.2</c:v>
                </c:pt>
                <c:pt idx="18">
                  <c:v>1.9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4.7</c:v>
                </c:pt>
                <c:pt idx="23">
                  <c:v>5.4</c:v>
                </c:pt>
                <c:pt idx="24">
                  <c:v>6.1</c:v>
                </c:pt>
                <c:pt idx="25">
                  <c:v>6.8</c:v>
                </c:pt>
                <c:pt idx="26">
                  <c:v>7.5</c:v>
                </c:pt>
                <c:pt idx="27">
                  <c:v>8.2</c:v>
                </c:pt>
                <c:pt idx="28">
                  <c:v>8.9</c:v>
                </c:pt>
                <c:pt idx="29">
                  <c:v>9.6</c:v>
                </c:pt>
                <c:pt idx="30">
                  <c:v>10.3</c:v>
                </c:pt>
                <c:pt idx="31">
                  <c:v>11</c:v>
                </c:pt>
                <c:pt idx="32">
                  <c:v>11.7</c:v>
                </c:pt>
                <c:pt idx="33">
                  <c:v>12.4</c:v>
                </c:pt>
                <c:pt idx="34">
                  <c:v>13.1</c:v>
                </c:pt>
                <c:pt idx="35">
                  <c:v>13.8</c:v>
                </c:pt>
                <c:pt idx="36">
                  <c:v>14.5</c:v>
                </c:pt>
                <c:pt idx="37">
                  <c:v>15.2</c:v>
                </c:pt>
                <c:pt idx="38">
                  <c:v>15.9</c:v>
                </c:pt>
                <c:pt idx="39">
                  <c:v>16.6</c:v>
                </c:pt>
                <c:pt idx="40">
                  <c:v>17.3</c:v>
                </c:pt>
                <c:pt idx="41">
                  <c:v>18</c:v>
                </c:pt>
                <c:pt idx="42">
                  <c:v>18.7</c:v>
                </c:pt>
                <c:pt idx="43">
                  <c:v>19.4</c:v>
                </c:pt>
                <c:pt idx="44">
                  <c:v>20.1</c:v>
                </c:pt>
                <c:pt idx="45">
                  <c:v>20.8</c:v>
                </c:pt>
                <c:pt idx="46">
                  <c:v>21.5</c:v>
                </c:pt>
                <c:pt idx="47">
                  <c:v>22.2</c:v>
                </c:pt>
                <c:pt idx="48">
                  <c:v>22.9</c:v>
                </c:pt>
                <c:pt idx="49">
                  <c:v>23.6</c:v>
                </c:pt>
                <c:pt idx="50">
                  <c:v>24.3</c:v>
                </c:pt>
              </c:strCache>
            </c:str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-7.5456719000000003</c:v>
                </c:pt>
                <c:pt idx="1">
                  <c:v>-7.5625124000000001</c:v>
                </c:pt>
                <c:pt idx="2">
                  <c:v>-7.5688572000000001</c:v>
                </c:pt>
                <c:pt idx="3">
                  <c:v>-7.5852084</c:v>
                </c:pt>
                <c:pt idx="4">
                  <c:v>-7.5983347999999999</c:v>
                </c:pt>
                <c:pt idx="5">
                  <c:v>-7.6201214999999998</c:v>
                </c:pt>
                <c:pt idx="6">
                  <c:v>-7.6420235999999999</c:v>
                </c:pt>
                <c:pt idx="7">
                  <c:v>-7.6759772000000002</c:v>
                </c:pt>
                <c:pt idx="8">
                  <c:v>-7.7135214999999997</c:v>
                </c:pt>
                <c:pt idx="9">
                  <c:v>-7.7573575999999997</c:v>
                </c:pt>
                <c:pt idx="10">
                  <c:v>-7.8149981000000004</c:v>
                </c:pt>
                <c:pt idx="11">
                  <c:v>-7.9047589</c:v>
                </c:pt>
                <c:pt idx="12">
                  <c:v>-8.0134782999999992</c:v>
                </c:pt>
                <c:pt idx="13">
                  <c:v>-8.1696328999999999</c:v>
                </c:pt>
                <c:pt idx="14">
                  <c:v>-8.3834561999999995</c:v>
                </c:pt>
                <c:pt idx="15">
                  <c:v>-8.6666489000000002</c:v>
                </c:pt>
                <c:pt idx="16">
                  <c:v>-9.0115423000000003</c:v>
                </c:pt>
                <c:pt idx="17">
                  <c:v>-9.4038629999999994</c:v>
                </c:pt>
                <c:pt idx="18">
                  <c:v>-9.8403176999999999</c:v>
                </c:pt>
                <c:pt idx="19">
                  <c:v>-10.310442999999999</c:v>
                </c:pt>
                <c:pt idx="20">
                  <c:v>-10.802844</c:v>
                </c:pt>
                <c:pt idx="21">
                  <c:v>-11.304055999999999</c:v>
                </c:pt>
                <c:pt idx="22">
                  <c:v>-11.826627</c:v>
                </c:pt>
                <c:pt idx="23">
                  <c:v>-12.361356000000001</c:v>
                </c:pt>
                <c:pt idx="24">
                  <c:v>-12.906048999999999</c:v>
                </c:pt>
                <c:pt idx="25">
                  <c:v>-13.450727000000001</c:v>
                </c:pt>
                <c:pt idx="26">
                  <c:v>-14.007674</c:v>
                </c:pt>
                <c:pt idx="27">
                  <c:v>-14.576076</c:v>
                </c:pt>
                <c:pt idx="28">
                  <c:v>-15.15418</c:v>
                </c:pt>
                <c:pt idx="29">
                  <c:v>-15.727919999999999</c:v>
                </c:pt>
                <c:pt idx="30">
                  <c:v>-16.310359999999999</c:v>
                </c:pt>
                <c:pt idx="31">
                  <c:v>-16.904696000000001</c:v>
                </c:pt>
                <c:pt idx="32">
                  <c:v>-17.502817</c:v>
                </c:pt>
                <c:pt idx="33">
                  <c:v>-18.102854000000001</c:v>
                </c:pt>
                <c:pt idx="34">
                  <c:v>-18.703049</c:v>
                </c:pt>
                <c:pt idx="35">
                  <c:v>-19.314647999999998</c:v>
                </c:pt>
                <c:pt idx="36">
                  <c:v>-19.934113</c:v>
                </c:pt>
                <c:pt idx="37">
                  <c:v>-20.552817999999998</c:v>
                </c:pt>
                <c:pt idx="38">
                  <c:v>-21.171288000000001</c:v>
                </c:pt>
                <c:pt idx="39">
                  <c:v>-21.789351</c:v>
                </c:pt>
                <c:pt idx="40">
                  <c:v>-22.404671</c:v>
                </c:pt>
                <c:pt idx="41">
                  <c:v>-23.004954999999999</c:v>
                </c:pt>
                <c:pt idx="42">
                  <c:v>-23.593682999999999</c:v>
                </c:pt>
                <c:pt idx="43">
                  <c:v>-24.167356000000002</c:v>
                </c:pt>
                <c:pt idx="44">
                  <c:v>-24.706603999999999</c:v>
                </c:pt>
                <c:pt idx="45">
                  <c:v>-25.176561</c:v>
                </c:pt>
                <c:pt idx="46">
                  <c:v>-25.531452000000002</c:v>
                </c:pt>
                <c:pt idx="47">
                  <c:v>-25.712769000000002</c:v>
                </c:pt>
                <c:pt idx="48">
                  <c:v>-25.716374999999999</c:v>
                </c:pt>
                <c:pt idx="49">
                  <c:v>-25.716771999999999</c:v>
                </c:pt>
                <c:pt idx="50">
                  <c:v>-25.719297000000001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Pt'!$D$2:$J$2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xVal>
          <c:yVal>
            <c:numRef>
              <c:f>'P1dB Pt'!$D$7:$J$7</c:f>
              <c:numCache>
                <c:formatCode>General</c:formatCode>
                <c:ptCount val="7"/>
                <c:pt idx="0">
                  <c:v>0.5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-0.9</c:v>
                </c:pt>
                <c:pt idx="5">
                  <c:v>-0.9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Pt'!$D$2:$J$2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xVal>
          <c:yVal>
            <c:numRef>
              <c:f>'P1dB Pt'!$U$7:$AA$7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0.5</c:v>
                </c:pt>
                <c:pt idx="3">
                  <c:v>0.5</c:v>
                </c:pt>
                <c:pt idx="4">
                  <c:v>-0.2</c:v>
                </c:pt>
                <c:pt idx="5">
                  <c:v>-0.2</c:v>
                </c:pt>
                <c:pt idx="6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Pt'!$D$2:$J$2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xVal>
          <c:yVal>
            <c:numRef>
              <c:f>'P1dB Pt'!$D$6:$J$6</c:f>
              <c:numCache>
                <c:formatCode>General</c:formatCode>
                <c:ptCount val="7"/>
                <c:pt idx="0">
                  <c:v>-6.5028524000000001</c:v>
                </c:pt>
                <c:pt idx="1">
                  <c:v>-7.0809990999999997</c:v>
                </c:pt>
                <c:pt idx="2">
                  <c:v>-7.2516318999999996</c:v>
                </c:pt>
                <c:pt idx="3">
                  <c:v>-7.4678060999999989</c:v>
                </c:pt>
                <c:pt idx="4">
                  <c:v>-8.1145081000000001</c:v>
                </c:pt>
                <c:pt idx="5">
                  <c:v>-8.4262384000000008</c:v>
                </c:pt>
                <c:pt idx="6">
                  <c:v>-7.5986747999999995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Pt'!$D$2:$J$2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</c:numCache>
            </c:numRef>
          </c:xVal>
          <c:yVal>
            <c:numRef>
              <c:f>'P1dB Pt'!$U$6:$AA$6</c:f>
              <c:numCache>
                <c:formatCode>General</c:formatCode>
                <c:ptCount val="7"/>
                <c:pt idx="0">
                  <c:v>-6.3179234000000006</c:v>
                </c:pt>
                <c:pt idx="1">
                  <c:v>-6.4505469999999994</c:v>
                </c:pt>
                <c:pt idx="2">
                  <c:v>-7.0163536000000004</c:v>
                </c:pt>
                <c:pt idx="3">
                  <c:v>-7.2292375999999994</c:v>
                </c:pt>
                <c:pt idx="4">
                  <c:v>-7.8666488999999995</c:v>
                </c:pt>
                <c:pt idx="5">
                  <c:v>-8.1833136</c:v>
                </c:pt>
                <c:pt idx="6">
                  <c:v>-8.9305137999999999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-64.264328000000006</c:v>
                </c:pt>
                <c:pt idx="1">
                  <c:v>-62.631649000000003</c:v>
                </c:pt>
                <c:pt idx="2">
                  <c:v>-60.166058</c:v>
                </c:pt>
                <c:pt idx="3">
                  <c:v>-58.582005000000002</c:v>
                </c:pt>
                <c:pt idx="4">
                  <c:v>-56.932198</c:v>
                </c:pt>
                <c:pt idx="5">
                  <c:v>-56.259472000000002</c:v>
                </c:pt>
                <c:pt idx="6">
                  <c:v>-56.213120000000004</c:v>
                </c:pt>
                <c:pt idx="7">
                  <c:v>-56.806854000000001</c:v>
                </c:pt>
                <c:pt idx="8">
                  <c:v>-57.163319000000001</c:v>
                </c:pt>
                <c:pt idx="9">
                  <c:v>-57.297153000000002</c:v>
                </c:pt>
                <c:pt idx="10">
                  <c:v>-56.521320000000003</c:v>
                </c:pt>
                <c:pt idx="11">
                  <c:v>-56.487946000000001</c:v>
                </c:pt>
                <c:pt idx="12">
                  <c:v>-57.171368000000001</c:v>
                </c:pt>
                <c:pt idx="13">
                  <c:v>-59.144981000000001</c:v>
                </c:pt>
                <c:pt idx="14">
                  <c:v>-59.739502000000002</c:v>
                </c:pt>
                <c:pt idx="15">
                  <c:v>-60.080021000000002</c:v>
                </c:pt>
                <c:pt idx="16">
                  <c:v>-59.783737000000002</c:v>
                </c:pt>
                <c:pt idx="17">
                  <c:v>-61.613163</c:v>
                </c:pt>
                <c:pt idx="18">
                  <c:v>-62.470036</c:v>
                </c:pt>
                <c:pt idx="19">
                  <c:v>-63.538066999999998</c:v>
                </c:pt>
                <c:pt idx="20">
                  <c:v>-63.623119000000003</c:v>
                </c:pt>
                <c:pt idx="21">
                  <c:v>-63.915207000000002</c:v>
                </c:pt>
                <c:pt idx="22">
                  <c:v>-64.613365000000002</c:v>
                </c:pt>
                <c:pt idx="23">
                  <c:v>-64.147907000000004</c:v>
                </c:pt>
                <c:pt idx="24">
                  <c:v>-64.061584000000011</c:v>
                </c:pt>
                <c:pt idx="25">
                  <c:v>-63.226233999999998</c:v>
                </c:pt>
                <c:pt idx="26">
                  <c:v>-62.983181000000002</c:v>
                </c:pt>
                <c:pt idx="27">
                  <c:v>-62.240425000000002</c:v>
                </c:pt>
                <c:pt idx="28">
                  <c:v>-61.558838000000002</c:v>
                </c:pt>
                <c:pt idx="29">
                  <c:v>-60.664180999999999</c:v>
                </c:pt>
                <c:pt idx="30">
                  <c:v>-61.549145000000003</c:v>
                </c:pt>
                <c:pt idx="31">
                  <c:v>-62.632938000000003</c:v>
                </c:pt>
                <c:pt idx="32">
                  <c:v>-64.581988999999993</c:v>
                </c:pt>
                <c:pt idx="33">
                  <c:v>-65.528053</c:v>
                </c:pt>
                <c:pt idx="34">
                  <c:v>-65.579177999999999</c:v>
                </c:pt>
                <c:pt idx="35">
                  <c:v>-65.403335999999996</c:v>
                </c:pt>
                <c:pt idx="36">
                  <c:v>-64.835464000000002</c:v>
                </c:pt>
                <c:pt idx="37">
                  <c:v>-65.153366000000005</c:v>
                </c:pt>
                <c:pt idx="38">
                  <c:v>-65.977360000000004</c:v>
                </c:pt>
                <c:pt idx="39">
                  <c:v>-66.132835</c:v>
                </c:pt>
                <c:pt idx="40">
                  <c:v>-65.102271999999999</c:v>
                </c:pt>
                <c:pt idx="41">
                  <c:v>-63.043712999999997</c:v>
                </c:pt>
                <c:pt idx="42">
                  <c:v>-61.447249999999997</c:v>
                </c:pt>
                <c:pt idx="43">
                  <c:v>-60.719043999999997</c:v>
                </c:pt>
                <c:pt idx="44">
                  <c:v>-60.143642</c:v>
                </c:pt>
                <c:pt idx="45">
                  <c:v>-59.081302999999998</c:v>
                </c:pt>
                <c:pt idx="46">
                  <c:v>-58.53783</c:v>
                </c:pt>
                <c:pt idx="47">
                  <c:v>-57.771526000000001</c:v>
                </c:pt>
                <c:pt idx="48">
                  <c:v>-57.572738999999999</c:v>
                </c:pt>
                <c:pt idx="49">
                  <c:v>-57.197040999999999</c:v>
                </c:pt>
                <c:pt idx="50">
                  <c:v>-57.241610999999999</c:v>
                </c:pt>
                <c:pt idx="51">
                  <c:v>-57.100558999999997</c:v>
                </c:pt>
                <c:pt idx="52">
                  <c:v>-57.257469</c:v>
                </c:pt>
                <c:pt idx="53">
                  <c:v>-57.964526999999997</c:v>
                </c:pt>
                <c:pt idx="54">
                  <c:v>-60.183562999999999</c:v>
                </c:pt>
                <c:pt idx="55">
                  <c:v>-62.589317000000001</c:v>
                </c:pt>
                <c:pt idx="56">
                  <c:v>-64.553798999999998</c:v>
                </c:pt>
                <c:pt idx="57">
                  <c:v>-64.898589999999999</c:v>
                </c:pt>
                <c:pt idx="58">
                  <c:v>-64.317916999999994</c:v>
                </c:pt>
                <c:pt idx="59">
                  <c:v>-63.023269999999997</c:v>
                </c:pt>
                <c:pt idx="60">
                  <c:v>-60.7742</c:v>
                </c:pt>
                <c:pt idx="61">
                  <c:v>-58.973906999999997</c:v>
                </c:pt>
                <c:pt idx="62">
                  <c:v>-56.617584000000001</c:v>
                </c:pt>
                <c:pt idx="63">
                  <c:v>-54.612850000000002</c:v>
                </c:pt>
                <c:pt idx="64">
                  <c:v>-52.349037000000003</c:v>
                </c:pt>
                <c:pt idx="65">
                  <c:v>-50.383648000000001</c:v>
                </c:pt>
                <c:pt idx="66">
                  <c:v>-49.197212</c:v>
                </c:pt>
                <c:pt idx="67">
                  <c:v>-47.847813000000002</c:v>
                </c:pt>
                <c:pt idx="68">
                  <c:v>-47.146960999999997</c:v>
                </c:pt>
                <c:pt idx="69">
                  <c:v>-46.474094000000001</c:v>
                </c:pt>
                <c:pt idx="70">
                  <c:v>-46.521687</c:v>
                </c:pt>
                <c:pt idx="71">
                  <c:v>-46.859183999999999</c:v>
                </c:pt>
                <c:pt idx="72">
                  <c:v>-47.766685000000003</c:v>
                </c:pt>
                <c:pt idx="73">
                  <c:v>-48.768172999999997</c:v>
                </c:pt>
                <c:pt idx="74">
                  <c:v>-49.769112</c:v>
                </c:pt>
                <c:pt idx="75">
                  <c:v>-50.900157999999998</c:v>
                </c:pt>
                <c:pt idx="76">
                  <c:v>-51.534336000000003</c:v>
                </c:pt>
                <c:pt idx="77">
                  <c:v>-51.388827999999997</c:v>
                </c:pt>
                <c:pt idx="78">
                  <c:v>-51.017639000000003</c:v>
                </c:pt>
                <c:pt idx="79">
                  <c:v>-50.840034000000003</c:v>
                </c:pt>
                <c:pt idx="80">
                  <c:v>-51.229500000000002</c:v>
                </c:pt>
                <c:pt idx="81">
                  <c:v>-51.228839999999998</c:v>
                </c:pt>
                <c:pt idx="82">
                  <c:v>-51.093699999999998</c:v>
                </c:pt>
                <c:pt idx="83">
                  <c:v>-51.180618000000003</c:v>
                </c:pt>
                <c:pt idx="84">
                  <c:v>-51.155434</c:v>
                </c:pt>
                <c:pt idx="85">
                  <c:v>-51.039558</c:v>
                </c:pt>
                <c:pt idx="86">
                  <c:v>-51.011974000000002</c:v>
                </c:pt>
                <c:pt idx="87">
                  <c:v>-50.740527999999998</c:v>
                </c:pt>
                <c:pt idx="88">
                  <c:v>-50.418998999999999</c:v>
                </c:pt>
                <c:pt idx="89">
                  <c:v>-50.109282999999998</c:v>
                </c:pt>
                <c:pt idx="90">
                  <c:v>-50.321480000000001</c:v>
                </c:pt>
                <c:pt idx="91">
                  <c:v>-50.837147000000002</c:v>
                </c:pt>
                <c:pt idx="92">
                  <c:v>-51.627090000000003</c:v>
                </c:pt>
                <c:pt idx="93">
                  <c:v>-52.899044000000004</c:v>
                </c:pt>
                <c:pt idx="94">
                  <c:v>-54.120502000000002</c:v>
                </c:pt>
                <c:pt idx="95">
                  <c:v>-55.032940000000004</c:v>
                </c:pt>
                <c:pt idx="96">
                  <c:v>-55.008442000000002</c:v>
                </c:pt>
                <c:pt idx="97">
                  <c:v>-54.524116999999997</c:v>
                </c:pt>
                <c:pt idx="98">
                  <c:v>-53.794552000000003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-56.141621000000001</c:v>
                </c:pt>
                <c:pt idx="1">
                  <c:v>-53.344425000000001</c:v>
                </c:pt>
                <c:pt idx="2">
                  <c:v>-50.072040999999999</c:v>
                </c:pt>
                <c:pt idx="3">
                  <c:v>-48.919598000000001</c:v>
                </c:pt>
                <c:pt idx="4">
                  <c:v>-48.895274999999998</c:v>
                </c:pt>
                <c:pt idx="5">
                  <c:v>-49.820328000000003</c:v>
                </c:pt>
                <c:pt idx="6">
                  <c:v>-50.774048000000001</c:v>
                </c:pt>
                <c:pt idx="7">
                  <c:v>-51.80397</c:v>
                </c:pt>
                <c:pt idx="8">
                  <c:v>-52.824553999999999</c:v>
                </c:pt>
                <c:pt idx="9">
                  <c:v>-53.979393000000002</c:v>
                </c:pt>
                <c:pt idx="10">
                  <c:v>-55.664631</c:v>
                </c:pt>
                <c:pt idx="11">
                  <c:v>-56.842972000000003</c:v>
                </c:pt>
                <c:pt idx="12">
                  <c:v>-57.691147000000001</c:v>
                </c:pt>
                <c:pt idx="13">
                  <c:v>-58.101357</c:v>
                </c:pt>
                <c:pt idx="14">
                  <c:v>-58.416542</c:v>
                </c:pt>
                <c:pt idx="15">
                  <c:v>-58.982875999999997</c:v>
                </c:pt>
                <c:pt idx="16">
                  <c:v>-58.815826000000001</c:v>
                </c:pt>
                <c:pt idx="17">
                  <c:v>-59.193522999999999</c:v>
                </c:pt>
                <c:pt idx="18">
                  <c:v>-59.932507000000001</c:v>
                </c:pt>
                <c:pt idx="19">
                  <c:v>-61.779696999999999</c:v>
                </c:pt>
                <c:pt idx="20">
                  <c:v>-63.404327000000002</c:v>
                </c:pt>
                <c:pt idx="21">
                  <c:v>-63.184688999999999</c:v>
                </c:pt>
                <c:pt idx="22">
                  <c:v>-62.308357000000001</c:v>
                </c:pt>
                <c:pt idx="23">
                  <c:v>-60.706909000000003</c:v>
                </c:pt>
                <c:pt idx="24">
                  <c:v>-60.388461999999997</c:v>
                </c:pt>
                <c:pt idx="25">
                  <c:v>-59.696148000000001</c:v>
                </c:pt>
                <c:pt idx="26">
                  <c:v>-60.500506999999999</c:v>
                </c:pt>
                <c:pt idx="27">
                  <c:v>-63.884768999999999</c:v>
                </c:pt>
                <c:pt idx="28">
                  <c:v>-65.643280000000004</c:v>
                </c:pt>
                <c:pt idx="29">
                  <c:v>-64.309555000000003</c:v>
                </c:pt>
                <c:pt idx="30">
                  <c:v>-59.786544999999997</c:v>
                </c:pt>
                <c:pt idx="31">
                  <c:v>-56.924605999999997</c:v>
                </c:pt>
                <c:pt idx="32">
                  <c:v>-56.564067999999999</c:v>
                </c:pt>
                <c:pt idx="33">
                  <c:v>-57.874003999999999</c:v>
                </c:pt>
                <c:pt idx="34">
                  <c:v>-59.517364999999998</c:v>
                </c:pt>
                <c:pt idx="35">
                  <c:v>-61.562266999999999</c:v>
                </c:pt>
                <c:pt idx="36">
                  <c:v>-62.725456000000001</c:v>
                </c:pt>
                <c:pt idx="37">
                  <c:v>-64.202170999999993</c:v>
                </c:pt>
                <c:pt idx="38">
                  <c:v>-64.598056999999997</c:v>
                </c:pt>
                <c:pt idx="39">
                  <c:v>-65.786156000000005</c:v>
                </c:pt>
                <c:pt idx="40">
                  <c:v>-66.721157000000005</c:v>
                </c:pt>
                <c:pt idx="41">
                  <c:v>-67.63485</c:v>
                </c:pt>
                <c:pt idx="42">
                  <c:v>-67.641650999999996</c:v>
                </c:pt>
                <c:pt idx="43">
                  <c:v>-67.833163999999996</c:v>
                </c:pt>
                <c:pt idx="44">
                  <c:v>-68.208950000000002</c:v>
                </c:pt>
                <c:pt idx="45">
                  <c:v>-68.312377999999995</c:v>
                </c:pt>
                <c:pt idx="46">
                  <c:v>-69.795119999999997</c:v>
                </c:pt>
                <c:pt idx="47">
                  <c:v>-69.247230999999999</c:v>
                </c:pt>
                <c:pt idx="48">
                  <c:v>-68.473502999999994</c:v>
                </c:pt>
                <c:pt idx="49">
                  <c:v>-65.857174000000001</c:v>
                </c:pt>
                <c:pt idx="50">
                  <c:v>-64.500988000000007</c:v>
                </c:pt>
                <c:pt idx="51">
                  <c:v>-63.230209000000002</c:v>
                </c:pt>
                <c:pt idx="52">
                  <c:v>-63.132252000000001</c:v>
                </c:pt>
                <c:pt idx="53">
                  <c:v>-65.825096000000002</c:v>
                </c:pt>
                <c:pt idx="54">
                  <c:v>-69.868972999999997</c:v>
                </c:pt>
                <c:pt idx="55">
                  <c:v>-71.504745</c:v>
                </c:pt>
                <c:pt idx="56">
                  <c:v>-70.355186000000003</c:v>
                </c:pt>
                <c:pt idx="57">
                  <c:v>-69.353194999999999</c:v>
                </c:pt>
                <c:pt idx="58">
                  <c:v>-68.931106999999997</c:v>
                </c:pt>
                <c:pt idx="59">
                  <c:v>-70.317183999999997</c:v>
                </c:pt>
                <c:pt idx="60">
                  <c:v>-71.542839000000001</c:v>
                </c:pt>
                <c:pt idx="61">
                  <c:v>-71.044632000000007</c:v>
                </c:pt>
                <c:pt idx="62">
                  <c:v>-67.528126</c:v>
                </c:pt>
                <c:pt idx="63">
                  <c:v>-61.718414000000003</c:v>
                </c:pt>
                <c:pt idx="64">
                  <c:v>-58.124611000000002</c:v>
                </c:pt>
                <c:pt idx="65">
                  <c:v>-56.826957999999998</c:v>
                </c:pt>
                <c:pt idx="66">
                  <c:v>-57.658802000000001</c:v>
                </c:pt>
                <c:pt idx="67">
                  <c:v>-58.226337000000001</c:v>
                </c:pt>
                <c:pt idx="68">
                  <c:v>-58.080730000000003</c:v>
                </c:pt>
                <c:pt idx="69">
                  <c:v>-56.007584000000001</c:v>
                </c:pt>
                <c:pt idx="70">
                  <c:v>-54.875610000000002</c:v>
                </c:pt>
                <c:pt idx="71">
                  <c:v>-54.650931999999997</c:v>
                </c:pt>
                <c:pt idx="72">
                  <c:v>-56.006591999999998</c:v>
                </c:pt>
                <c:pt idx="73">
                  <c:v>-57.944797999999999</c:v>
                </c:pt>
                <c:pt idx="74">
                  <c:v>-61.238475999999999</c:v>
                </c:pt>
                <c:pt idx="75">
                  <c:v>-62.405067000000003</c:v>
                </c:pt>
                <c:pt idx="76">
                  <c:v>-61.544193</c:v>
                </c:pt>
                <c:pt idx="77">
                  <c:v>-59.341129000000002</c:v>
                </c:pt>
                <c:pt idx="78">
                  <c:v>-57.965614000000002</c:v>
                </c:pt>
                <c:pt idx="79">
                  <c:v>-56.957096</c:v>
                </c:pt>
                <c:pt idx="80">
                  <c:v>-56.944515000000003</c:v>
                </c:pt>
                <c:pt idx="81">
                  <c:v>-56.524666000000003</c:v>
                </c:pt>
                <c:pt idx="82">
                  <c:v>-57.014037999999999</c:v>
                </c:pt>
                <c:pt idx="83">
                  <c:v>-55.260468000000003</c:v>
                </c:pt>
                <c:pt idx="84">
                  <c:v>-54.467315999999997</c:v>
                </c:pt>
                <c:pt idx="85">
                  <c:v>-52.834643999999997</c:v>
                </c:pt>
                <c:pt idx="86">
                  <c:v>-52.119422999999998</c:v>
                </c:pt>
                <c:pt idx="87">
                  <c:v>-51.143031999999998</c:v>
                </c:pt>
                <c:pt idx="88">
                  <c:v>-51.032165999999997</c:v>
                </c:pt>
                <c:pt idx="89">
                  <c:v>-51.174995000000003</c:v>
                </c:pt>
                <c:pt idx="90">
                  <c:v>-52.038730999999999</c:v>
                </c:pt>
                <c:pt idx="91">
                  <c:v>-52.901409000000001</c:v>
                </c:pt>
                <c:pt idx="92">
                  <c:v>-53.885727000000003</c:v>
                </c:pt>
                <c:pt idx="93">
                  <c:v>-55.341586999999997</c:v>
                </c:pt>
                <c:pt idx="94">
                  <c:v>-56.780349999999999</c:v>
                </c:pt>
                <c:pt idx="95">
                  <c:v>-58.122275999999999</c:v>
                </c:pt>
                <c:pt idx="96">
                  <c:v>-58.828491</c:v>
                </c:pt>
                <c:pt idx="97">
                  <c:v>-59.061016000000002</c:v>
                </c:pt>
                <c:pt idx="98">
                  <c:v>-58.966656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-3.7561238000000001</c:v>
                </c:pt>
                <c:pt idx="1">
                  <c:v>-3.6553203999999999</c:v>
                </c:pt>
                <c:pt idx="2">
                  <c:v>-3.5341011999999998</c:v>
                </c:pt>
                <c:pt idx="3">
                  <c:v>-3.4224190999999999</c:v>
                </c:pt>
                <c:pt idx="4">
                  <c:v>-3.3085048000000001</c:v>
                </c:pt>
                <c:pt idx="5">
                  <c:v>-3.1917032999999999</c:v>
                </c:pt>
                <c:pt idx="6">
                  <c:v>-3.1044006</c:v>
                </c:pt>
                <c:pt idx="7">
                  <c:v>-3.0455207999999998</c:v>
                </c:pt>
                <c:pt idx="8">
                  <c:v>-3.0083628</c:v>
                </c:pt>
                <c:pt idx="9">
                  <c:v>-2.9761867999999998</c:v>
                </c:pt>
                <c:pt idx="10">
                  <c:v>-2.9459221000000002</c:v>
                </c:pt>
                <c:pt idx="11">
                  <c:v>-2.9436127999999999</c:v>
                </c:pt>
                <c:pt idx="12">
                  <c:v>-2.943047</c:v>
                </c:pt>
                <c:pt idx="13">
                  <c:v>-2.9620175</c:v>
                </c:pt>
                <c:pt idx="14">
                  <c:v>-2.9945084999999998</c:v>
                </c:pt>
                <c:pt idx="15">
                  <c:v>-3.0678983</c:v>
                </c:pt>
                <c:pt idx="16">
                  <c:v>-3.185349</c:v>
                </c:pt>
                <c:pt idx="17">
                  <c:v>-3.3213406000000001</c:v>
                </c:pt>
                <c:pt idx="18">
                  <c:v>-3.5102234000000001</c:v>
                </c:pt>
                <c:pt idx="19">
                  <c:v>-3.7431421</c:v>
                </c:pt>
                <c:pt idx="20">
                  <c:v>-4.0056272000000002</c:v>
                </c:pt>
                <c:pt idx="21">
                  <c:v>-4.2988647999999996</c:v>
                </c:pt>
                <c:pt idx="22">
                  <c:v>-4.6326574999999997</c:v>
                </c:pt>
                <c:pt idx="23">
                  <c:v>-5.0117545000000003</c:v>
                </c:pt>
                <c:pt idx="24">
                  <c:v>-5.4102588000000003</c:v>
                </c:pt>
                <c:pt idx="25">
                  <c:v>-5.8228030000000004</c:v>
                </c:pt>
                <c:pt idx="26">
                  <c:v>-6.2875977000000001</c:v>
                </c:pt>
                <c:pt idx="27">
                  <c:v>-6.7776579999999997</c:v>
                </c:pt>
                <c:pt idx="28">
                  <c:v>-7.3057866000000002</c:v>
                </c:pt>
                <c:pt idx="29">
                  <c:v>-7.8875260000000003</c:v>
                </c:pt>
                <c:pt idx="30">
                  <c:v>-8.5315951999999999</c:v>
                </c:pt>
                <c:pt idx="31">
                  <c:v>-9.2178049000000009</c:v>
                </c:pt>
                <c:pt idx="32">
                  <c:v>-9.9631051999999993</c:v>
                </c:pt>
                <c:pt idx="33">
                  <c:v>-10.746238</c:v>
                </c:pt>
                <c:pt idx="34">
                  <c:v>-11.614039999999999</c:v>
                </c:pt>
                <c:pt idx="35">
                  <c:v>-12.568527</c:v>
                </c:pt>
                <c:pt idx="36">
                  <c:v>-13.599607000000001</c:v>
                </c:pt>
                <c:pt idx="37">
                  <c:v>-14.753280999999999</c:v>
                </c:pt>
                <c:pt idx="38">
                  <c:v>-15.97804</c:v>
                </c:pt>
                <c:pt idx="39">
                  <c:v>-17.543621000000002</c:v>
                </c:pt>
                <c:pt idx="40">
                  <c:v>-19.578478</c:v>
                </c:pt>
                <c:pt idx="41">
                  <c:v>-22.967323</c:v>
                </c:pt>
                <c:pt idx="42">
                  <c:v>-25.983457999999999</c:v>
                </c:pt>
                <c:pt idx="43">
                  <c:v>-27.662056</c:v>
                </c:pt>
                <c:pt idx="44">
                  <c:v>-28.830442000000001</c:v>
                </c:pt>
                <c:pt idx="45">
                  <c:v>-29.593855000000001</c:v>
                </c:pt>
                <c:pt idx="46">
                  <c:v>-30.015841000000002</c:v>
                </c:pt>
                <c:pt idx="47">
                  <c:v>-30.202684000000001</c:v>
                </c:pt>
                <c:pt idx="48">
                  <c:v>-29.983239999999999</c:v>
                </c:pt>
                <c:pt idx="49">
                  <c:v>-29.151636</c:v>
                </c:pt>
                <c:pt idx="50">
                  <c:v>-26.743637</c:v>
                </c:pt>
                <c:pt idx="51">
                  <c:v>-24.383129</c:v>
                </c:pt>
                <c:pt idx="52">
                  <c:v>-22.956067999999998</c:v>
                </c:pt>
                <c:pt idx="53">
                  <c:v>-21.662537</c:v>
                </c:pt>
                <c:pt idx="54">
                  <c:v>-20.484107999999999</c:v>
                </c:pt>
                <c:pt idx="55">
                  <c:v>-19.343491</c:v>
                </c:pt>
                <c:pt idx="56">
                  <c:v>-18.148745999999999</c:v>
                </c:pt>
                <c:pt idx="57">
                  <c:v>-16.830652000000001</c:v>
                </c:pt>
                <c:pt idx="58">
                  <c:v>-15.484159999999999</c:v>
                </c:pt>
                <c:pt idx="59">
                  <c:v>-14.184615000000001</c:v>
                </c:pt>
                <c:pt idx="60">
                  <c:v>-13.077598</c:v>
                </c:pt>
                <c:pt idx="61">
                  <c:v>-12.189897</c:v>
                </c:pt>
                <c:pt idx="62">
                  <c:v>-11.486447</c:v>
                </c:pt>
                <c:pt idx="63">
                  <c:v>-10.878107</c:v>
                </c:pt>
                <c:pt idx="64">
                  <c:v>-10.348177</c:v>
                </c:pt>
                <c:pt idx="65">
                  <c:v>-9.9179496999999994</c:v>
                </c:pt>
                <c:pt idx="66">
                  <c:v>-9.5479392999999995</c:v>
                </c:pt>
                <c:pt idx="67">
                  <c:v>-9.2260027000000004</c:v>
                </c:pt>
                <c:pt idx="68">
                  <c:v>-8.9500808999999997</c:v>
                </c:pt>
                <c:pt idx="69">
                  <c:v>-8.7027558999999997</c:v>
                </c:pt>
                <c:pt idx="70">
                  <c:v>-8.4820414</c:v>
                </c:pt>
                <c:pt idx="71">
                  <c:v>-8.2912082999999992</c:v>
                </c:pt>
                <c:pt idx="72">
                  <c:v>-8.1391068000000004</c:v>
                </c:pt>
                <c:pt idx="73">
                  <c:v>-7.9966121000000001</c:v>
                </c:pt>
                <c:pt idx="74">
                  <c:v>-7.8800068000000003</c:v>
                </c:pt>
                <c:pt idx="75">
                  <c:v>-7.7874479000000001</c:v>
                </c:pt>
                <c:pt idx="76">
                  <c:v>-7.7187982000000002</c:v>
                </c:pt>
                <c:pt idx="77">
                  <c:v>-7.6600346999999998</c:v>
                </c:pt>
                <c:pt idx="78">
                  <c:v>-7.6005931000000002</c:v>
                </c:pt>
                <c:pt idx="79">
                  <c:v>-7.5500116000000004</c:v>
                </c:pt>
                <c:pt idx="80">
                  <c:v>-7.4932116999999998</c:v>
                </c:pt>
                <c:pt idx="81">
                  <c:v>-7.4229507000000003</c:v>
                </c:pt>
                <c:pt idx="82">
                  <c:v>-7.3610005000000003</c:v>
                </c:pt>
                <c:pt idx="83">
                  <c:v>-7.2845124999999999</c:v>
                </c:pt>
                <c:pt idx="84">
                  <c:v>-7.1873640999999999</c:v>
                </c:pt>
                <c:pt idx="85">
                  <c:v>-7.0657877999999998</c:v>
                </c:pt>
                <c:pt idx="86">
                  <c:v>-6.9283828999999999</c:v>
                </c:pt>
                <c:pt idx="87">
                  <c:v>-6.7871493999999997</c:v>
                </c:pt>
                <c:pt idx="88">
                  <c:v>-6.654058</c:v>
                </c:pt>
                <c:pt idx="89">
                  <c:v>-6.5346155000000001</c:v>
                </c:pt>
                <c:pt idx="90">
                  <c:v>-6.4290437999999996</c:v>
                </c:pt>
                <c:pt idx="91">
                  <c:v>-6.3305264000000001</c:v>
                </c:pt>
                <c:pt idx="92">
                  <c:v>-6.2692446999999998</c:v>
                </c:pt>
                <c:pt idx="93">
                  <c:v>-6.2247209999999997</c:v>
                </c:pt>
                <c:pt idx="94">
                  <c:v>-6.2134603999999998</c:v>
                </c:pt>
                <c:pt idx="95">
                  <c:v>-6.2306756999999999</c:v>
                </c:pt>
                <c:pt idx="96">
                  <c:v>-6.2728028</c:v>
                </c:pt>
                <c:pt idx="97">
                  <c:v>-6.3332376000000004</c:v>
                </c:pt>
                <c:pt idx="98">
                  <c:v>-6.3971014000000004</c:v>
                </c:pt>
                <c:pt idx="99">
                  <c:v>-6.4802097999999999</c:v>
                </c:pt>
                <c:pt idx="100">
                  <c:v>-6.5831217999999998</c:v>
                </c:pt>
                <c:pt idx="101">
                  <c:v>-6.6760577999999997</c:v>
                </c:pt>
                <c:pt idx="102">
                  <c:v>-6.7906712999999996</c:v>
                </c:pt>
                <c:pt idx="103">
                  <c:v>-6.9239272999999999</c:v>
                </c:pt>
                <c:pt idx="104">
                  <c:v>-7.0758095000000001</c:v>
                </c:pt>
                <c:pt idx="105">
                  <c:v>-7.2450732999999996</c:v>
                </c:pt>
                <c:pt idx="106">
                  <c:v>-7.4542117000000001</c:v>
                </c:pt>
                <c:pt idx="107">
                  <c:v>-7.7067575000000001</c:v>
                </c:pt>
                <c:pt idx="108">
                  <c:v>-7.9950576</c:v>
                </c:pt>
                <c:pt idx="109">
                  <c:v>-8.3322810999999994</c:v>
                </c:pt>
                <c:pt idx="110">
                  <c:v>-8.7222757000000009</c:v>
                </c:pt>
                <c:pt idx="111">
                  <c:v>-9.1908235999999999</c:v>
                </c:pt>
                <c:pt idx="112">
                  <c:v>-9.7100667999999999</c:v>
                </c:pt>
                <c:pt idx="113">
                  <c:v>-10.315931000000001</c:v>
                </c:pt>
                <c:pt idx="114">
                  <c:v>-11.019270000000001</c:v>
                </c:pt>
                <c:pt idx="115">
                  <c:v>-11.814204</c:v>
                </c:pt>
                <c:pt idx="116">
                  <c:v>-12.71153</c:v>
                </c:pt>
                <c:pt idx="117">
                  <c:v>-13.752734999999999</c:v>
                </c:pt>
                <c:pt idx="118">
                  <c:v>-15.002245</c:v>
                </c:pt>
                <c:pt idx="119">
                  <c:v>-16.547287000000001</c:v>
                </c:pt>
                <c:pt idx="120">
                  <c:v>-18.276247000000001</c:v>
                </c:pt>
                <c:pt idx="121">
                  <c:v>-20.208658</c:v>
                </c:pt>
                <c:pt idx="122">
                  <c:v>-21.607817000000001</c:v>
                </c:pt>
                <c:pt idx="123">
                  <c:v>-22.566807000000001</c:v>
                </c:pt>
                <c:pt idx="124">
                  <c:v>-23.067425</c:v>
                </c:pt>
                <c:pt idx="125">
                  <c:v>-23.191326</c:v>
                </c:pt>
                <c:pt idx="126">
                  <c:v>-22.943930000000002</c:v>
                </c:pt>
                <c:pt idx="127">
                  <c:v>-22.266238999999999</c:v>
                </c:pt>
                <c:pt idx="128">
                  <c:v>-21.083914</c:v>
                </c:pt>
                <c:pt idx="129">
                  <c:v>-19.531466999999999</c:v>
                </c:pt>
                <c:pt idx="130">
                  <c:v>-17.608820000000001</c:v>
                </c:pt>
                <c:pt idx="131">
                  <c:v>-16.023281000000001</c:v>
                </c:pt>
                <c:pt idx="132">
                  <c:v>-14.686999999999999</c:v>
                </c:pt>
                <c:pt idx="133">
                  <c:v>-13.602707000000001</c:v>
                </c:pt>
                <c:pt idx="134">
                  <c:v>-12.681265</c:v>
                </c:pt>
                <c:pt idx="135">
                  <c:v>-11.888286000000001</c:v>
                </c:pt>
                <c:pt idx="136">
                  <c:v>-11.205928</c:v>
                </c:pt>
                <c:pt idx="137">
                  <c:v>-10.64184</c:v>
                </c:pt>
                <c:pt idx="138">
                  <c:v>-10.128513999999999</c:v>
                </c:pt>
                <c:pt idx="139">
                  <c:v>-9.6678686000000003</c:v>
                </c:pt>
                <c:pt idx="140">
                  <c:v>-9.2608108999999992</c:v>
                </c:pt>
                <c:pt idx="141">
                  <c:v>-8.9077587000000005</c:v>
                </c:pt>
                <c:pt idx="142">
                  <c:v>-8.5921011000000007</c:v>
                </c:pt>
                <c:pt idx="143">
                  <c:v>-8.3113308000000004</c:v>
                </c:pt>
                <c:pt idx="144">
                  <c:v>-8.0631322999999995</c:v>
                </c:pt>
                <c:pt idx="145">
                  <c:v>-7.8434181000000001</c:v>
                </c:pt>
                <c:pt idx="146">
                  <c:v>-7.6315575000000004</c:v>
                </c:pt>
                <c:pt idx="147">
                  <c:v>-7.4422750000000004</c:v>
                </c:pt>
                <c:pt idx="148">
                  <c:v>-7.2742329000000003</c:v>
                </c:pt>
                <c:pt idx="149">
                  <c:v>-7.1262660000000002</c:v>
                </c:pt>
                <c:pt idx="150">
                  <c:v>-6.9858064999999998</c:v>
                </c:pt>
                <c:pt idx="151">
                  <c:v>-6.8773264999999997</c:v>
                </c:pt>
                <c:pt idx="152">
                  <c:v>-6.8251033000000003</c:v>
                </c:pt>
                <c:pt idx="153">
                  <c:v>-6.7418132000000002</c:v>
                </c:pt>
                <c:pt idx="154">
                  <c:v>-6.6559853999999996</c:v>
                </c:pt>
                <c:pt idx="155">
                  <c:v>-6.5943727000000001</c:v>
                </c:pt>
                <c:pt idx="156">
                  <c:v>-6.5830368999999997</c:v>
                </c:pt>
                <c:pt idx="157">
                  <c:v>-6.5478525000000003</c:v>
                </c:pt>
                <c:pt idx="158">
                  <c:v>-6.4992580000000002</c:v>
                </c:pt>
                <c:pt idx="159">
                  <c:v>-6.4599966999999996</c:v>
                </c:pt>
                <c:pt idx="160">
                  <c:v>-6.3989643999999997</c:v>
                </c:pt>
                <c:pt idx="161">
                  <c:v>-6.3120469999999997</c:v>
                </c:pt>
                <c:pt idx="162">
                  <c:v>-6.2715744999999998</c:v>
                </c:pt>
                <c:pt idx="163">
                  <c:v>-6.2524275999999999</c:v>
                </c:pt>
                <c:pt idx="164">
                  <c:v>-6.2389226000000004</c:v>
                </c:pt>
                <c:pt idx="165">
                  <c:v>-6.1908092000000003</c:v>
                </c:pt>
                <c:pt idx="166">
                  <c:v>-6.1865734999999997</c:v>
                </c:pt>
                <c:pt idx="167">
                  <c:v>-6.2085276</c:v>
                </c:pt>
                <c:pt idx="168">
                  <c:v>-6.2380637999999999</c:v>
                </c:pt>
                <c:pt idx="169">
                  <c:v>-6.2894081999999996</c:v>
                </c:pt>
                <c:pt idx="170">
                  <c:v>-6.3471770000000003</c:v>
                </c:pt>
                <c:pt idx="171">
                  <c:v>-6.4185933999999998</c:v>
                </c:pt>
                <c:pt idx="172">
                  <c:v>-6.4916029000000002</c:v>
                </c:pt>
                <c:pt idx="173">
                  <c:v>-6.5753788999999996</c:v>
                </c:pt>
                <c:pt idx="174">
                  <c:v>-6.6803274000000004</c:v>
                </c:pt>
                <c:pt idx="175">
                  <c:v>-6.8045739999999997</c:v>
                </c:pt>
                <c:pt idx="176">
                  <c:v>-6.9325298999999996</c:v>
                </c:pt>
                <c:pt idx="177">
                  <c:v>-7.0765156999999999</c:v>
                </c:pt>
                <c:pt idx="178">
                  <c:v>-7.2219043000000003</c:v>
                </c:pt>
                <c:pt idx="179">
                  <c:v>-7.3881420999999996</c:v>
                </c:pt>
                <c:pt idx="180">
                  <c:v>-7.5388593999999998</c:v>
                </c:pt>
                <c:pt idx="181">
                  <c:v>-7.7078967</c:v>
                </c:pt>
                <c:pt idx="182">
                  <c:v>-7.8531345999999997</c:v>
                </c:pt>
                <c:pt idx="183">
                  <c:v>-7.9802685000000002</c:v>
                </c:pt>
                <c:pt idx="184">
                  <c:v>-8.0629349000000001</c:v>
                </c:pt>
                <c:pt idx="185">
                  <c:v>-8.1214714000000008</c:v>
                </c:pt>
                <c:pt idx="186">
                  <c:v>-8.1358718999999997</c:v>
                </c:pt>
                <c:pt idx="187">
                  <c:v>-8.0773887999999996</c:v>
                </c:pt>
                <c:pt idx="188">
                  <c:v>-7.9759450000000003</c:v>
                </c:pt>
                <c:pt idx="189">
                  <c:v>-7.8747277000000002</c:v>
                </c:pt>
                <c:pt idx="190">
                  <c:v>-7.7615290000000003</c:v>
                </c:pt>
                <c:pt idx="191">
                  <c:v>-7.6815357000000004</c:v>
                </c:pt>
                <c:pt idx="192">
                  <c:v>-7.6610003000000004</c:v>
                </c:pt>
                <c:pt idx="193">
                  <c:v>-7.6769419000000001</c:v>
                </c:pt>
                <c:pt idx="194">
                  <c:v>-7.7443046999999998</c:v>
                </c:pt>
                <c:pt idx="195">
                  <c:v>-7.8385242999999996</c:v>
                </c:pt>
                <c:pt idx="196">
                  <c:v>-7.9930114999999997</c:v>
                </c:pt>
                <c:pt idx="197">
                  <c:v>-8.1615924999999994</c:v>
                </c:pt>
                <c:pt idx="198">
                  <c:v>-8.3290024000000003</c:v>
                </c:pt>
                <c:pt idx="199">
                  <c:v>-8.4843148999999993</c:v>
                </c:pt>
                <c:pt idx="200">
                  <c:v>-8.6089602000000003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-3.4604528000000001</c:v>
                </c:pt>
                <c:pt idx="1">
                  <c:v>-3.4068529999999999</c:v>
                </c:pt>
                <c:pt idx="2">
                  <c:v>-3.3404986999999999</c:v>
                </c:pt>
                <c:pt idx="3">
                  <c:v>-3.261647</c:v>
                </c:pt>
                <c:pt idx="4">
                  <c:v>-3.1720183</c:v>
                </c:pt>
                <c:pt idx="5">
                  <c:v>-3.0725498</c:v>
                </c:pt>
                <c:pt idx="6">
                  <c:v>-2.9734695000000002</c:v>
                </c:pt>
                <c:pt idx="7">
                  <c:v>-2.8790817</c:v>
                </c:pt>
                <c:pt idx="8">
                  <c:v>-2.7879789000000001</c:v>
                </c:pt>
                <c:pt idx="9">
                  <c:v>-2.7019684000000002</c:v>
                </c:pt>
                <c:pt idx="10">
                  <c:v>-2.6259326999999999</c:v>
                </c:pt>
                <c:pt idx="11">
                  <c:v>-2.5652637</c:v>
                </c:pt>
                <c:pt idx="12">
                  <c:v>-2.5250181999999999</c:v>
                </c:pt>
                <c:pt idx="13">
                  <c:v>-2.5087297</c:v>
                </c:pt>
                <c:pt idx="14">
                  <c:v>-2.5253386</c:v>
                </c:pt>
                <c:pt idx="15">
                  <c:v>-2.5791409000000001</c:v>
                </c:pt>
                <c:pt idx="16">
                  <c:v>-2.6860417999999999</c:v>
                </c:pt>
                <c:pt idx="17">
                  <c:v>-2.8517560999999998</c:v>
                </c:pt>
                <c:pt idx="18">
                  <c:v>-3.0875354000000002</c:v>
                </c:pt>
                <c:pt idx="19">
                  <c:v>-3.4005241000000002</c:v>
                </c:pt>
                <c:pt idx="20">
                  <c:v>-3.8115768000000001</c:v>
                </c:pt>
                <c:pt idx="21">
                  <c:v>-4.336462</c:v>
                </c:pt>
                <c:pt idx="22">
                  <c:v>-4.9745530999999996</c:v>
                </c:pt>
                <c:pt idx="23">
                  <c:v>-5.7180786000000001</c:v>
                </c:pt>
                <c:pt idx="24">
                  <c:v>-6.5282330999999996</c:v>
                </c:pt>
                <c:pt idx="25">
                  <c:v>-7.3456992999999997</c:v>
                </c:pt>
                <c:pt idx="26">
                  <c:v>-8.1209992999999994</c:v>
                </c:pt>
                <c:pt idx="27">
                  <c:v>-8.8205022999999994</c:v>
                </c:pt>
                <c:pt idx="28">
                  <c:v>-9.3921556000000006</c:v>
                </c:pt>
                <c:pt idx="29">
                  <c:v>-9.7872924999999995</c:v>
                </c:pt>
                <c:pt idx="30">
                  <c:v>-9.9872837000000008</c:v>
                </c:pt>
                <c:pt idx="31">
                  <c:v>-9.9944210000000009</c:v>
                </c:pt>
                <c:pt idx="32">
                  <c:v>-9.8194017000000002</c:v>
                </c:pt>
                <c:pt idx="33">
                  <c:v>-9.4975824000000006</c:v>
                </c:pt>
                <c:pt idx="34">
                  <c:v>-9.0846003999999994</c:v>
                </c:pt>
                <c:pt idx="35">
                  <c:v>-8.6382083999999999</c:v>
                </c:pt>
                <c:pt idx="36">
                  <c:v>-8.1867218000000008</c:v>
                </c:pt>
                <c:pt idx="37">
                  <c:v>-7.7723737000000002</c:v>
                </c:pt>
                <c:pt idx="38">
                  <c:v>-7.4291309999999999</c:v>
                </c:pt>
                <c:pt idx="39">
                  <c:v>-7.1420646000000003</c:v>
                </c:pt>
                <c:pt idx="40">
                  <c:v>-6.9135222000000001</c:v>
                </c:pt>
                <c:pt idx="41">
                  <c:v>-6.7323741999999998</c:v>
                </c:pt>
                <c:pt idx="42">
                  <c:v>-6.6017045999999997</c:v>
                </c:pt>
                <c:pt idx="43">
                  <c:v>-6.5099049000000004</c:v>
                </c:pt>
                <c:pt idx="44">
                  <c:v>-6.4459147000000003</c:v>
                </c:pt>
                <c:pt idx="45">
                  <c:v>-6.4130324999999999</c:v>
                </c:pt>
                <c:pt idx="46">
                  <c:v>-6.4053712000000003</c:v>
                </c:pt>
                <c:pt idx="47">
                  <c:v>-6.4147162</c:v>
                </c:pt>
                <c:pt idx="48">
                  <c:v>-6.4551783</c:v>
                </c:pt>
                <c:pt idx="49">
                  <c:v>-6.5124459000000003</c:v>
                </c:pt>
                <c:pt idx="50">
                  <c:v>-6.5707879</c:v>
                </c:pt>
                <c:pt idx="51">
                  <c:v>-6.6160588000000002</c:v>
                </c:pt>
                <c:pt idx="52">
                  <c:v>-6.6393050999999996</c:v>
                </c:pt>
                <c:pt idx="53">
                  <c:v>-6.6436677</c:v>
                </c:pt>
                <c:pt idx="54">
                  <c:v>-6.6406980000000004</c:v>
                </c:pt>
                <c:pt idx="55">
                  <c:v>-6.6298241999999998</c:v>
                </c:pt>
                <c:pt idx="56">
                  <c:v>-6.5993547000000001</c:v>
                </c:pt>
                <c:pt idx="57">
                  <c:v>-6.5650228999999998</c:v>
                </c:pt>
                <c:pt idx="58">
                  <c:v>-6.5413493999999996</c:v>
                </c:pt>
                <c:pt idx="59">
                  <c:v>-6.5470629000000002</c:v>
                </c:pt>
                <c:pt idx="60">
                  <c:v>-6.5986171000000002</c:v>
                </c:pt>
                <c:pt idx="61">
                  <c:v>-6.6940369999999998</c:v>
                </c:pt>
                <c:pt idx="62">
                  <c:v>-6.8393363999999996</c:v>
                </c:pt>
                <c:pt idx="63">
                  <c:v>-7.0139623000000002</c:v>
                </c:pt>
                <c:pt idx="64">
                  <c:v>-7.2264093999999996</c:v>
                </c:pt>
                <c:pt idx="65">
                  <c:v>-7.4848131999999996</c:v>
                </c:pt>
                <c:pt idx="66">
                  <c:v>-7.7790480000000004</c:v>
                </c:pt>
                <c:pt idx="67">
                  <c:v>-8.1217956999999998</c:v>
                </c:pt>
                <c:pt idx="68">
                  <c:v>-8.5141963999999994</c:v>
                </c:pt>
                <c:pt idx="69">
                  <c:v>-8.9397792999999997</c:v>
                </c:pt>
                <c:pt idx="70">
                  <c:v>-9.4141978999999996</c:v>
                </c:pt>
                <c:pt idx="71">
                  <c:v>-9.9504566000000008</c:v>
                </c:pt>
                <c:pt idx="72">
                  <c:v>-10.577211999999999</c:v>
                </c:pt>
                <c:pt idx="73">
                  <c:v>-11.265535</c:v>
                </c:pt>
                <c:pt idx="74">
                  <c:v>-12.049345000000001</c:v>
                </c:pt>
                <c:pt idx="75">
                  <c:v>-12.873824000000001</c:v>
                </c:pt>
                <c:pt idx="76">
                  <c:v>-13.817245</c:v>
                </c:pt>
                <c:pt idx="77">
                  <c:v>-14.861096</c:v>
                </c:pt>
                <c:pt idx="78">
                  <c:v>-15.956769</c:v>
                </c:pt>
                <c:pt idx="79">
                  <c:v>-17.131969000000002</c:v>
                </c:pt>
                <c:pt idx="80">
                  <c:v>-18.240635000000001</c:v>
                </c:pt>
                <c:pt idx="81">
                  <c:v>-19.338861000000001</c:v>
                </c:pt>
                <c:pt idx="82">
                  <c:v>-20.161552</c:v>
                </c:pt>
                <c:pt idx="83">
                  <c:v>-20.713446000000001</c:v>
                </c:pt>
                <c:pt idx="84">
                  <c:v>-21.012488999999999</c:v>
                </c:pt>
                <c:pt idx="85">
                  <c:v>-20.978622000000001</c:v>
                </c:pt>
                <c:pt idx="86">
                  <c:v>-20.615746999999999</c:v>
                </c:pt>
                <c:pt idx="87">
                  <c:v>-19.993416</c:v>
                </c:pt>
                <c:pt idx="88">
                  <c:v>-19.093882000000001</c:v>
                </c:pt>
                <c:pt idx="89">
                  <c:v>-18.073294000000001</c:v>
                </c:pt>
                <c:pt idx="90">
                  <c:v>-16.844567999999999</c:v>
                </c:pt>
                <c:pt idx="91">
                  <c:v>-15.716695</c:v>
                </c:pt>
                <c:pt idx="92">
                  <c:v>-14.665430000000001</c:v>
                </c:pt>
                <c:pt idx="93">
                  <c:v>-13.727525999999999</c:v>
                </c:pt>
                <c:pt idx="94">
                  <c:v>-12.875196000000001</c:v>
                </c:pt>
                <c:pt idx="95">
                  <c:v>-12.137981999999999</c:v>
                </c:pt>
                <c:pt idx="96">
                  <c:v>-11.509052000000001</c:v>
                </c:pt>
                <c:pt idx="97">
                  <c:v>-10.969313</c:v>
                </c:pt>
                <c:pt idx="98">
                  <c:v>-10.485586</c:v>
                </c:pt>
                <c:pt idx="99">
                  <c:v>-10.06146</c:v>
                </c:pt>
                <c:pt idx="100">
                  <c:v>-9.6832933000000008</c:v>
                </c:pt>
                <c:pt idx="101">
                  <c:v>-9.3331126999999992</c:v>
                </c:pt>
                <c:pt idx="102">
                  <c:v>-9.0126314000000001</c:v>
                </c:pt>
                <c:pt idx="103">
                  <c:v>-8.7220879</c:v>
                </c:pt>
                <c:pt idx="104">
                  <c:v>-8.4586448999999995</c:v>
                </c:pt>
                <c:pt idx="105">
                  <c:v>-8.2066555000000001</c:v>
                </c:pt>
                <c:pt idx="106">
                  <c:v>-7.9929475999999999</c:v>
                </c:pt>
                <c:pt idx="107">
                  <c:v>-7.8067570000000002</c:v>
                </c:pt>
                <c:pt idx="108">
                  <c:v>-7.6582955999999998</c:v>
                </c:pt>
                <c:pt idx="109">
                  <c:v>-7.5406937999999997</c:v>
                </c:pt>
                <c:pt idx="110">
                  <c:v>-7.4660520999999997</c:v>
                </c:pt>
                <c:pt idx="111">
                  <c:v>-7.4336367000000001</c:v>
                </c:pt>
                <c:pt idx="112">
                  <c:v>-7.4493470000000004</c:v>
                </c:pt>
                <c:pt idx="113">
                  <c:v>-7.5053840000000003</c:v>
                </c:pt>
                <c:pt idx="114">
                  <c:v>-7.6083632000000003</c:v>
                </c:pt>
                <c:pt idx="115">
                  <c:v>-7.7490492</c:v>
                </c:pt>
                <c:pt idx="116">
                  <c:v>-7.9303312000000004</c:v>
                </c:pt>
                <c:pt idx="117">
                  <c:v>-8.1418265999999999</c:v>
                </c:pt>
                <c:pt idx="118">
                  <c:v>-8.3946418999999999</c:v>
                </c:pt>
                <c:pt idx="119">
                  <c:v>-8.6890850000000004</c:v>
                </c:pt>
                <c:pt idx="120">
                  <c:v>-9.0109881999999999</c:v>
                </c:pt>
                <c:pt idx="121">
                  <c:v>-9.3846941000000008</c:v>
                </c:pt>
                <c:pt idx="122">
                  <c:v>-9.7968244999999996</c:v>
                </c:pt>
                <c:pt idx="123">
                  <c:v>-10.232991999999999</c:v>
                </c:pt>
                <c:pt idx="124">
                  <c:v>-10.69355</c:v>
                </c:pt>
                <c:pt idx="125">
                  <c:v>-11.174659</c:v>
                </c:pt>
                <c:pt idx="126">
                  <c:v>-11.642607</c:v>
                </c:pt>
                <c:pt idx="127">
                  <c:v>-12.070175000000001</c:v>
                </c:pt>
                <c:pt idx="128">
                  <c:v>-12.440351</c:v>
                </c:pt>
                <c:pt idx="129">
                  <c:v>-12.736207</c:v>
                </c:pt>
                <c:pt idx="130">
                  <c:v>-12.906672</c:v>
                </c:pt>
                <c:pt idx="131">
                  <c:v>-12.957784999999999</c:v>
                </c:pt>
                <c:pt idx="132">
                  <c:v>-12.892969000000001</c:v>
                </c:pt>
                <c:pt idx="133">
                  <c:v>-12.712128</c:v>
                </c:pt>
                <c:pt idx="134">
                  <c:v>-12.403396000000001</c:v>
                </c:pt>
                <c:pt idx="135">
                  <c:v>-12.011506000000001</c:v>
                </c:pt>
                <c:pt idx="136">
                  <c:v>-11.551087000000001</c:v>
                </c:pt>
                <c:pt idx="137">
                  <c:v>-11.050895000000001</c:v>
                </c:pt>
                <c:pt idx="138">
                  <c:v>-10.527260999999999</c:v>
                </c:pt>
                <c:pt idx="139">
                  <c:v>-10.013045</c:v>
                </c:pt>
                <c:pt idx="140">
                  <c:v>-9.5092324999999995</c:v>
                </c:pt>
                <c:pt idx="141">
                  <c:v>-9.0617093999999998</c:v>
                </c:pt>
                <c:pt idx="142">
                  <c:v>-8.6340646999999997</c:v>
                </c:pt>
                <c:pt idx="143">
                  <c:v>-8.2534389000000008</c:v>
                </c:pt>
                <c:pt idx="144">
                  <c:v>-7.9152155000000004</c:v>
                </c:pt>
                <c:pt idx="145">
                  <c:v>-7.6275634999999999</c:v>
                </c:pt>
                <c:pt idx="146">
                  <c:v>-7.3703989999999999</c:v>
                </c:pt>
                <c:pt idx="147">
                  <c:v>-7.1478032999999996</c:v>
                </c:pt>
                <c:pt idx="148">
                  <c:v>-6.9676780999999997</c:v>
                </c:pt>
                <c:pt idx="149">
                  <c:v>-6.8245950000000004</c:v>
                </c:pt>
                <c:pt idx="150">
                  <c:v>-6.6967349</c:v>
                </c:pt>
                <c:pt idx="151">
                  <c:v>-6.5968141999999999</c:v>
                </c:pt>
                <c:pt idx="152">
                  <c:v>-6.5467500999999997</c:v>
                </c:pt>
                <c:pt idx="153">
                  <c:v>-6.5230718000000003</c:v>
                </c:pt>
                <c:pt idx="154">
                  <c:v>-6.5458812999999996</c:v>
                </c:pt>
                <c:pt idx="155">
                  <c:v>-6.5788121000000004</c:v>
                </c:pt>
                <c:pt idx="156">
                  <c:v>-6.6349058000000003</c:v>
                </c:pt>
                <c:pt idx="157">
                  <c:v>-6.7149438999999997</c:v>
                </c:pt>
                <c:pt idx="158">
                  <c:v>-6.8448234000000001</c:v>
                </c:pt>
                <c:pt idx="159">
                  <c:v>-6.9822822000000002</c:v>
                </c:pt>
                <c:pt idx="160">
                  <c:v>-7.1367821999999999</c:v>
                </c:pt>
                <c:pt idx="161">
                  <c:v>-7.3012332999999998</c:v>
                </c:pt>
                <c:pt idx="162">
                  <c:v>-7.5001883999999999</c:v>
                </c:pt>
                <c:pt idx="163">
                  <c:v>-7.7162661999999997</c:v>
                </c:pt>
                <c:pt idx="164">
                  <c:v>-7.9951319999999999</c:v>
                </c:pt>
                <c:pt idx="165">
                  <c:v>-8.3216857999999991</c:v>
                </c:pt>
                <c:pt idx="166">
                  <c:v>-8.6955346999999996</c:v>
                </c:pt>
                <c:pt idx="167">
                  <c:v>-9.1054144000000008</c:v>
                </c:pt>
                <c:pt idx="168">
                  <c:v>-9.6167449999999999</c:v>
                </c:pt>
                <c:pt idx="169">
                  <c:v>-10.175478999999999</c:v>
                </c:pt>
                <c:pt idx="170">
                  <c:v>-10.809709</c:v>
                </c:pt>
                <c:pt idx="171">
                  <c:v>-11.496969</c:v>
                </c:pt>
                <c:pt idx="172">
                  <c:v>-12.187834000000001</c:v>
                </c:pt>
                <c:pt idx="173">
                  <c:v>-12.877000000000001</c:v>
                </c:pt>
                <c:pt idx="174">
                  <c:v>-13.484413</c:v>
                </c:pt>
                <c:pt idx="175">
                  <c:v>-13.990387999999999</c:v>
                </c:pt>
                <c:pt idx="176">
                  <c:v>-14.326857</c:v>
                </c:pt>
                <c:pt idx="177">
                  <c:v>-14.469937</c:v>
                </c:pt>
                <c:pt idx="178">
                  <c:v>-14.455085</c:v>
                </c:pt>
                <c:pt idx="179">
                  <c:v>-14.241096000000001</c:v>
                </c:pt>
                <c:pt idx="180">
                  <c:v>-13.834377999999999</c:v>
                </c:pt>
                <c:pt idx="181">
                  <c:v>-13.29458</c:v>
                </c:pt>
                <c:pt idx="182">
                  <c:v>-12.62721</c:v>
                </c:pt>
                <c:pt idx="183">
                  <c:v>-11.930761</c:v>
                </c:pt>
                <c:pt idx="184">
                  <c:v>-11.210825</c:v>
                </c:pt>
                <c:pt idx="185">
                  <c:v>-10.533474999999999</c:v>
                </c:pt>
                <c:pt idx="186">
                  <c:v>-9.9063891999999996</c:v>
                </c:pt>
                <c:pt idx="187">
                  <c:v>-9.3430262000000006</c:v>
                </c:pt>
                <c:pt idx="188">
                  <c:v>-8.8415050999999991</c:v>
                </c:pt>
                <c:pt idx="189">
                  <c:v>-8.4238482000000001</c:v>
                </c:pt>
                <c:pt idx="190">
                  <c:v>-8.0614004000000001</c:v>
                </c:pt>
                <c:pt idx="191">
                  <c:v>-7.7465428999999997</c:v>
                </c:pt>
                <c:pt idx="192">
                  <c:v>-7.4832520000000002</c:v>
                </c:pt>
                <c:pt idx="193">
                  <c:v>-7.2777966999999997</c:v>
                </c:pt>
                <c:pt idx="194">
                  <c:v>-7.1106686999999997</c:v>
                </c:pt>
                <c:pt idx="195">
                  <c:v>-6.9862660999999999</c:v>
                </c:pt>
                <c:pt idx="196">
                  <c:v>-6.9106278000000003</c:v>
                </c:pt>
                <c:pt idx="197">
                  <c:v>-6.8643098</c:v>
                </c:pt>
                <c:pt idx="198">
                  <c:v>-6.8296961999999999</c:v>
                </c:pt>
                <c:pt idx="199">
                  <c:v>-6.8178697000000001</c:v>
                </c:pt>
                <c:pt idx="200">
                  <c:v>-6.8289847000000004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066004058016286"/>
          <c:y val="0.6658927529892098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-3.4380541</c:v>
                </c:pt>
                <c:pt idx="1">
                  <c:v>-3.3554373000000002</c:v>
                </c:pt>
                <c:pt idx="2">
                  <c:v>-3.2533571999999999</c:v>
                </c:pt>
                <c:pt idx="3">
                  <c:v>-3.1334249999999999</c:v>
                </c:pt>
                <c:pt idx="4">
                  <c:v>-3.0254493</c:v>
                </c:pt>
                <c:pt idx="5">
                  <c:v>-2.9421282</c:v>
                </c:pt>
                <c:pt idx="6">
                  <c:v>-2.892884</c:v>
                </c:pt>
                <c:pt idx="7">
                  <c:v>-2.8483098</c:v>
                </c:pt>
                <c:pt idx="8">
                  <c:v>-2.8285646</c:v>
                </c:pt>
                <c:pt idx="9">
                  <c:v>-2.8271077</c:v>
                </c:pt>
                <c:pt idx="10">
                  <c:v>-2.8596477999999999</c:v>
                </c:pt>
                <c:pt idx="11">
                  <c:v>-2.8973857999999999</c:v>
                </c:pt>
                <c:pt idx="12">
                  <c:v>-2.9737558000000002</c:v>
                </c:pt>
                <c:pt idx="13">
                  <c:v>-3.0767033000000001</c:v>
                </c:pt>
                <c:pt idx="14">
                  <c:v>-3.188158</c:v>
                </c:pt>
                <c:pt idx="15">
                  <c:v>-3.3052250999999999</c:v>
                </c:pt>
                <c:pt idx="16">
                  <c:v>-3.4100039</c:v>
                </c:pt>
                <c:pt idx="17">
                  <c:v>-3.5073173</c:v>
                </c:pt>
                <c:pt idx="18">
                  <c:v>-3.6034790999999999</c:v>
                </c:pt>
                <c:pt idx="19">
                  <c:v>-3.7145969999999999</c:v>
                </c:pt>
                <c:pt idx="20">
                  <c:v>-3.8175268</c:v>
                </c:pt>
                <c:pt idx="21">
                  <c:v>-3.9455726000000002</c:v>
                </c:pt>
                <c:pt idx="22">
                  <c:v>-4.0890931999999998</c:v>
                </c:pt>
                <c:pt idx="23">
                  <c:v>-4.2272648999999998</c:v>
                </c:pt>
                <c:pt idx="24">
                  <c:v>-4.3531012999999996</c:v>
                </c:pt>
                <c:pt idx="25">
                  <c:v>-4.4912815000000004</c:v>
                </c:pt>
                <c:pt idx="26">
                  <c:v>-4.6169209000000002</c:v>
                </c:pt>
                <c:pt idx="27">
                  <c:v>-4.7242603000000001</c:v>
                </c:pt>
                <c:pt idx="28">
                  <c:v>-4.8284019999999996</c:v>
                </c:pt>
                <c:pt idx="29">
                  <c:v>-4.9356875000000002</c:v>
                </c:pt>
                <c:pt idx="30">
                  <c:v>-5.0413145999999998</c:v>
                </c:pt>
                <c:pt idx="31">
                  <c:v>-5.1542124999999999</c:v>
                </c:pt>
                <c:pt idx="32">
                  <c:v>-5.2877836</c:v>
                </c:pt>
                <c:pt idx="33">
                  <c:v>-5.4017529</c:v>
                </c:pt>
                <c:pt idx="34">
                  <c:v>-5.5120835000000001</c:v>
                </c:pt>
                <c:pt idx="35">
                  <c:v>-5.6225677000000003</c:v>
                </c:pt>
                <c:pt idx="36">
                  <c:v>-5.7345642999999997</c:v>
                </c:pt>
                <c:pt idx="37">
                  <c:v>-5.8236527000000002</c:v>
                </c:pt>
                <c:pt idx="38">
                  <c:v>-5.9425454000000002</c:v>
                </c:pt>
                <c:pt idx="39">
                  <c:v>-6.0414972000000002</c:v>
                </c:pt>
                <c:pt idx="40">
                  <c:v>-6.1453705000000003</c:v>
                </c:pt>
                <c:pt idx="41">
                  <c:v>-6.2515105999999996</c:v>
                </c:pt>
                <c:pt idx="42">
                  <c:v>-6.3687654</c:v>
                </c:pt>
                <c:pt idx="43">
                  <c:v>-6.4676036999999997</c:v>
                </c:pt>
                <c:pt idx="44">
                  <c:v>-6.6050548999999998</c:v>
                </c:pt>
                <c:pt idx="45">
                  <c:v>-6.7303562000000001</c:v>
                </c:pt>
                <c:pt idx="46">
                  <c:v>-6.8764862999999998</c:v>
                </c:pt>
                <c:pt idx="47">
                  <c:v>-7.0320849000000001</c:v>
                </c:pt>
                <c:pt idx="48">
                  <c:v>-7.2067237000000004</c:v>
                </c:pt>
                <c:pt idx="49">
                  <c:v>-7.3906182999999999</c:v>
                </c:pt>
                <c:pt idx="50">
                  <c:v>-7.5671619999999997</c:v>
                </c:pt>
                <c:pt idx="51">
                  <c:v>-7.7579912999999996</c:v>
                </c:pt>
                <c:pt idx="52">
                  <c:v>-7.9761338000000004</c:v>
                </c:pt>
                <c:pt idx="53">
                  <c:v>-8.1984282000000004</c:v>
                </c:pt>
                <c:pt idx="54">
                  <c:v>-8.4644279000000004</c:v>
                </c:pt>
                <c:pt idx="55">
                  <c:v>-8.7669163000000001</c:v>
                </c:pt>
                <c:pt idx="56">
                  <c:v>-9.0572032999999994</c:v>
                </c:pt>
                <c:pt idx="57">
                  <c:v>-9.4185189999999999</c:v>
                </c:pt>
                <c:pt idx="58">
                  <c:v>-9.7937507999999998</c:v>
                </c:pt>
                <c:pt idx="59">
                  <c:v>-10.180014</c:v>
                </c:pt>
                <c:pt idx="60">
                  <c:v>-10.565725</c:v>
                </c:pt>
                <c:pt idx="61">
                  <c:v>-10.994368</c:v>
                </c:pt>
                <c:pt idx="62">
                  <c:v>-11.480185000000001</c:v>
                </c:pt>
                <c:pt idx="63">
                  <c:v>-12.059132</c:v>
                </c:pt>
                <c:pt idx="64">
                  <c:v>-12.673074</c:v>
                </c:pt>
                <c:pt idx="65">
                  <c:v>-13.473026000000001</c:v>
                </c:pt>
                <c:pt idx="66">
                  <c:v>-14.269914</c:v>
                </c:pt>
                <c:pt idx="67">
                  <c:v>-15.135583</c:v>
                </c:pt>
                <c:pt idx="68">
                  <c:v>-16.098103999999999</c:v>
                </c:pt>
                <c:pt idx="69">
                  <c:v>-17.100823999999999</c:v>
                </c:pt>
                <c:pt idx="70">
                  <c:v>-18.110755999999999</c:v>
                </c:pt>
                <c:pt idx="71">
                  <c:v>-19.234369000000001</c:v>
                </c:pt>
                <c:pt idx="72">
                  <c:v>-20.086454</c:v>
                </c:pt>
                <c:pt idx="73">
                  <c:v>-20.677629</c:v>
                </c:pt>
                <c:pt idx="74">
                  <c:v>-21.119216999999999</c:v>
                </c:pt>
                <c:pt idx="75">
                  <c:v>-21.264911999999999</c:v>
                </c:pt>
                <c:pt idx="76">
                  <c:v>-21.147797000000001</c:v>
                </c:pt>
                <c:pt idx="77">
                  <c:v>-20.912130000000001</c:v>
                </c:pt>
                <c:pt idx="78">
                  <c:v>-20.711963999999998</c:v>
                </c:pt>
                <c:pt idx="79">
                  <c:v>-20.419329000000001</c:v>
                </c:pt>
                <c:pt idx="80">
                  <c:v>-19.979233000000001</c:v>
                </c:pt>
                <c:pt idx="81">
                  <c:v>-19.448433000000001</c:v>
                </c:pt>
                <c:pt idx="82">
                  <c:v>-18.980492000000002</c:v>
                </c:pt>
                <c:pt idx="83">
                  <c:v>-18.290448999999999</c:v>
                </c:pt>
                <c:pt idx="84">
                  <c:v>-17.642761</c:v>
                </c:pt>
                <c:pt idx="85">
                  <c:v>-17.102974</c:v>
                </c:pt>
                <c:pt idx="86">
                  <c:v>-16.572614999999999</c:v>
                </c:pt>
                <c:pt idx="87">
                  <c:v>-15.975476</c:v>
                </c:pt>
                <c:pt idx="88">
                  <c:v>-15.558685000000001</c:v>
                </c:pt>
                <c:pt idx="89">
                  <c:v>-15.056279999999999</c:v>
                </c:pt>
                <c:pt idx="90">
                  <c:v>-14.530685</c:v>
                </c:pt>
                <c:pt idx="91">
                  <c:v>-14.110250000000001</c:v>
                </c:pt>
                <c:pt idx="92">
                  <c:v>-13.800807000000001</c:v>
                </c:pt>
                <c:pt idx="93">
                  <c:v>-13.422765999999999</c:v>
                </c:pt>
                <c:pt idx="94">
                  <c:v>-13.135705</c:v>
                </c:pt>
                <c:pt idx="95">
                  <c:v>-12.982053000000001</c:v>
                </c:pt>
                <c:pt idx="96">
                  <c:v>-12.792007999999999</c:v>
                </c:pt>
                <c:pt idx="97">
                  <c:v>-12.592943</c:v>
                </c:pt>
                <c:pt idx="98">
                  <c:v>-12.522199000000001</c:v>
                </c:pt>
                <c:pt idx="99">
                  <c:v>-12.470295999999999</c:v>
                </c:pt>
                <c:pt idx="100">
                  <c:v>-12.362812</c:v>
                </c:pt>
                <c:pt idx="101">
                  <c:v>-12.379431</c:v>
                </c:pt>
                <c:pt idx="102">
                  <c:v>-12.426270000000001</c:v>
                </c:pt>
                <c:pt idx="103">
                  <c:v>-12.406186</c:v>
                </c:pt>
                <c:pt idx="104">
                  <c:v>-12.442508</c:v>
                </c:pt>
                <c:pt idx="105">
                  <c:v>-12.490582</c:v>
                </c:pt>
                <c:pt idx="106">
                  <c:v>-12.497396</c:v>
                </c:pt>
                <c:pt idx="107">
                  <c:v>-12.453858</c:v>
                </c:pt>
                <c:pt idx="108">
                  <c:v>-12.483226999999999</c:v>
                </c:pt>
                <c:pt idx="109">
                  <c:v>-12.425005000000001</c:v>
                </c:pt>
                <c:pt idx="110">
                  <c:v>-12.329103</c:v>
                </c:pt>
                <c:pt idx="111">
                  <c:v>-12.289115000000001</c:v>
                </c:pt>
                <c:pt idx="112">
                  <c:v>-12.299067000000001</c:v>
                </c:pt>
                <c:pt idx="113">
                  <c:v>-12.165321</c:v>
                </c:pt>
                <c:pt idx="114">
                  <c:v>-12.014663000000001</c:v>
                </c:pt>
                <c:pt idx="115">
                  <c:v>-11.94041</c:v>
                </c:pt>
                <c:pt idx="116">
                  <c:v>-11.699645</c:v>
                </c:pt>
                <c:pt idx="117">
                  <c:v>-11.427147</c:v>
                </c:pt>
                <c:pt idx="118">
                  <c:v>-11.236558</c:v>
                </c:pt>
                <c:pt idx="119">
                  <c:v>-11.011096</c:v>
                </c:pt>
                <c:pt idx="120">
                  <c:v>-10.707528</c:v>
                </c:pt>
                <c:pt idx="121">
                  <c:v>-10.470907</c:v>
                </c:pt>
                <c:pt idx="122">
                  <c:v>-10.213991</c:v>
                </c:pt>
                <c:pt idx="123">
                  <c:v>-9.9419947000000004</c:v>
                </c:pt>
                <c:pt idx="124">
                  <c:v>-9.6917638999999998</c:v>
                </c:pt>
                <c:pt idx="125">
                  <c:v>-9.4966706999999992</c:v>
                </c:pt>
                <c:pt idx="126">
                  <c:v>-9.2800293000000007</c:v>
                </c:pt>
                <c:pt idx="127">
                  <c:v>-9.0745974</c:v>
                </c:pt>
                <c:pt idx="128">
                  <c:v>-8.9294930000000008</c:v>
                </c:pt>
                <c:pt idx="129">
                  <c:v>-8.7733173000000004</c:v>
                </c:pt>
                <c:pt idx="130">
                  <c:v>-8.5766820999999993</c:v>
                </c:pt>
                <c:pt idx="131">
                  <c:v>-8.4120425999999995</c:v>
                </c:pt>
                <c:pt idx="132">
                  <c:v>-8.3770942999999995</c:v>
                </c:pt>
                <c:pt idx="133">
                  <c:v>-8.1997661999999991</c:v>
                </c:pt>
                <c:pt idx="134">
                  <c:v>-8.1467819000000006</c:v>
                </c:pt>
                <c:pt idx="135">
                  <c:v>-8.1009998000000003</c:v>
                </c:pt>
                <c:pt idx="136">
                  <c:v>-8.0487423000000007</c:v>
                </c:pt>
                <c:pt idx="137">
                  <c:v>-7.9340992000000004</c:v>
                </c:pt>
                <c:pt idx="138">
                  <c:v>-7.9521889999999997</c:v>
                </c:pt>
                <c:pt idx="139">
                  <c:v>-7.8855677000000002</c:v>
                </c:pt>
                <c:pt idx="140">
                  <c:v>-7.8233128000000001</c:v>
                </c:pt>
                <c:pt idx="141">
                  <c:v>-7.8291906999999998</c:v>
                </c:pt>
                <c:pt idx="142">
                  <c:v>-7.8285270000000002</c:v>
                </c:pt>
                <c:pt idx="143">
                  <c:v>-7.7923679000000003</c:v>
                </c:pt>
                <c:pt idx="144">
                  <c:v>-7.8512468000000002</c:v>
                </c:pt>
                <c:pt idx="145">
                  <c:v>-7.9388614000000004</c:v>
                </c:pt>
                <c:pt idx="146">
                  <c:v>-7.9451422999999997</c:v>
                </c:pt>
                <c:pt idx="147">
                  <c:v>-7.9884953000000003</c:v>
                </c:pt>
                <c:pt idx="148">
                  <c:v>-8.1194296000000001</c:v>
                </c:pt>
                <c:pt idx="149">
                  <c:v>-8.1506109000000002</c:v>
                </c:pt>
                <c:pt idx="150">
                  <c:v>-8.2437181000000006</c:v>
                </c:pt>
                <c:pt idx="151">
                  <c:v>-8.4274406000000006</c:v>
                </c:pt>
                <c:pt idx="152">
                  <c:v>-8.5681361999999996</c:v>
                </c:pt>
                <c:pt idx="153">
                  <c:v>-8.7132559000000001</c:v>
                </c:pt>
                <c:pt idx="154">
                  <c:v>-8.9506245</c:v>
                </c:pt>
                <c:pt idx="155">
                  <c:v>-9.1836146999999997</c:v>
                </c:pt>
                <c:pt idx="156">
                  <c:v>-9.4476461</c:v>
                </c:pt>
                <c:pt idx="157">
                  <c:v>-9.6806812000000004</c:v>
                </c:pt>
                <c:pt idx="158">
                  <c:v>-9.9061880000000002</c:v>
                </c:pt>
                <c:pt idx="159">
                  <c:v>-10.073672999999999</c:v>
                </c:pt>
                <c:pt idx="160">
                  <c:v>-10.280963</c:v>
                </c:pt>
                <c:pt idx="161">
                  <c:v>-10.439374000000001</c:v>
                </c:pt>
                <c:pt idx="162">
                  <c:v>-10.553235000000001</c:v>
                </c:pt>
                <c:pt idx="163">
                  <c:v>-10.627697</c:v>
                </c:pt>
                <c:pt idx="164">
                  <c:v>-10.839150999999999</c:v>
                </c:pt>
                <c:pt idx="165">
                  <c:v>-10.982319</c:v>
                </c:pt>
                <c:pt idx="166">
                  <c:v>-11.176719</c:v>
                </c:pt>
                <c:pt idx="167">
                  <c:v>-11.529513</c:v>
                </c:pt>
                <c:pt idx="168">
                  <c:v>-11.867774000000001</c:v>
                </c:pt>
                <c:pt idx="169">
                  <c:v>-12.186753</c:v>
                </c:pt>
                <c:pt idx="170">
                  <c:v>-12.53186</c:v>
                </c:pt>
                <c:pt idx="171">
                  <c:v>-12.90587</c:v>
                </c:pt>
                <c:pt idx="172">
                  <c:v>-13.133978000000001</c:v>
                </c:pt>
                <c:pt idx="173">
                  <c:v>-13.451916000000001</c:v>
                </c:pt>
                <c:pt idx="174">
                  <c:v>-13.622506</c:v>
                </c:pt>
                <c:pt idx="175">
                  <c:v>-13.67815</c:v>
                </c:pt>
                <c:pt idx="176">
                  <c:v>-13.835236999999999</c:v>
                </c:pt>
                <c:pt idx="177">
                  <c:v>-13.955589</c:v>
                </c:pt>
                <c:pt idx="178">
                  <c:v>-14.051803</c:v>
                </c:pt>
                <c:pt idx="179">
                  <c:v>-14.058128999999999</c:v>
                </c:pt>
                <c:pt idx="180">
                  <c:v>-14.032093</c:v>
                </c:pt>
                <c:pt idx="181">
                  <c:v>-13.759254</c:v>
                </c:pt>
                <c:pt idx="182">
                  <c:v>-13.614516</c:v>
                </c:pt>
                <c:pt idx="183">
                  <c:v>-13.351523</c:v>
                </c:pt>
                <c:pt idx="184">
                  <c:v>-13.061215000000001</c:v>
                </c:pt>
                <c:pt idx="185">
                  <c:v>-13.055429999999999</c:v>
                </c:pt>
                <c:pt idx="186">
                  <c:v>-13.004654</c:v>
                </c:pt>
                <c:pt idx="187">
                  <c:v>-13.023225</c:v>
                </c:pt>
                <c:pt idx="188">
                  <c:v>-13.172488</c:v>
                </c:pt>
                <c:pt idx="189">
                  <c:v>-13.641273</c:v>
                </c:pt>
                <c:pt idx="190">
                  <c:v>-14.113110000000001</c:v>
                </c:pt>
                <c:pt idx="191">
                  <c:v>-15.283754999999999</c:v>
                </c:pt>
                <c:pt idx="192">
                  <c:v>-16.921942000000001</c:v>
                </c:pt>
                <c:pt idx="193">
                  <c:v>-19.059812999999998</c:v>
                </c:pt>
                <c:pt idx="194">
                  <c:v>-21.915994999999999</c:v>
                </c:pt>
                <c:pt idx="195">
                  <c:v>-23.173729000000002</c:v>
                </c:pt>
                <c:pt idx="196">
                  <c:v>-23.252222</c:v>
                </c:pt>
                <c:pt idx="197">
                  <c:v>-22.03933</c:v>
                </c:pt>
                <c:pt idx="198">
                  <c:v>-19.861796999999999</c:v>
                </c:pt>
                <c:pt idx="199">
                  <c:v>-16.800294999999998</c:v>
                </c:pt>
                <c:pt idx="200">
                  <c:v>-15.142334999999999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-4.8811058999999997</c:v>
                </c:pt>
                <c:pt idx="1">
                  <c:v>-4.9389628999999999</c:v>
                </c:pt>
                <c:pt idx="2">
                  <c:v>-5.0530752999999997</c:v>
                </c:pt>
                <c:pt idx="3">
                  <c:v>-5.2036357000000004</c:v>
                </c:pt>
                <c:pt idx="4">
                  <c:v>-5.3491844999999998</c:v>
                </c:pt>
                <c:pt idx="5">
                  <c:v>-5.5391010999999999</c:v>
                </c:pt>
                <c:pt idx="6">
                  <c:v>-5.7869805999999997</c:v>
                </c:pt>
                <c:pt idx="7">
                  <c:v>-6.0125346000000004</c:v>
                </c:pt>
                <c:pt idx="8">
                  <c:v>-6.2607913000000002</c:v>
                </c:pt>
                <c:pt idx="9">
                  <c:v>-6.5329943000000004</c:v>
                </c:pt>
                <c:pt idx="10">
                  <c:v>-6.7699442000000003</c:v>
                </c:pt>
                <c:pt idx="11">
                  <c:v>-6.9733815000000003</c:v>
                </c:pt>
                <c:pt idx="12">
                  <c:v>-7.1864305000000002</c:v>
                </c:pt>
                <c:pt idx="13">
                  <c:v>-7.3659224999999999</c:v>
                </c:pt>
                <c:pt idx="14">
                  <c:v>-7.5339093000000004</c:v>
                </c:pt>
                <c:pt idx="15">
                  <c:v>-7.7123951999999996</c:v>
                </c:pt>
                <c:pt idx="16">
                  <c:v>-7.8398209000000003</c:v>
                </c:pt>
                <c:pt idx="17">
                  <c:v>-7.9639635000000002</c:v>
                </c:pt>
                <c:pt idx="18">
                  <c:v>-8.0866480000000003</c:v>
                </c:pt>
                <c:pt idx="19">
                  <c:v>-8.2320232000000004</c:v>
                </c:pt>
                <c:pt idx="20">
                  <c:v>-8.3492899000000005</c:v>
                </c:pt>
                <c:pt idx="21">
                  <c:v>-8.4990807000000004</c:v>
                </c:pt>
                <c:pt idx="22">
                  <c:v>-8.6389303000000002</c:v>
                </c:pt>
                <c:pt idx="23">
                  <c:v>-8.7586451000000007</c:v>
                </c:pt>
                <c:pt idx="24">
                  <c:v>-8.8290424000000005</c:v>
                </c:pt>
                <c:pt idx="25">
                  <c:v>-8.8808374000000008</c:v>
                </c:pt>
                <c:pt idx="26">
                  <c:v>-8.8972244000000007</c:v>
                </c:pt>
                <c:pt idx="27">
                  <c:v>-8.8818120999999994</c:v>
                </c:pt>
                <c:pt idx="28">
                  <c:v>-8.8657035999999998</c:v>
                </c:pt>
                <c:pt idx="29">
                  <c:v>-8.8594808999999994</c:v>
                </c:pt>
                <c:pt idx="30">
                  <c:v>-8.8948107000000007</c:v>
                </c:pt>
                <c:pt idx="31">
                  <c:v>-8.9747877000000003</c:v>
                </c:pt>
                <c:pt idx="32">
                  <c:v>-9.0951728999999997</c:v>
                </c:pt>
                <c:pt idx="33">
                  <c:v>-9.2079305999999992</c:v>
                </c:pt>
                <c:pt idx="34">
                  <c:v>-9.3183717999999995</c:v>
                </c:pt>
                <c:pt idx="35">
                  <c:v>-9.4299535999999993</c:v>
                </c:pt>
                <c:pt idx="36">
                  <c:v>-9.5229739999999996</c:v>
                </c:pt>
                <c:pt idx="37">
                  <c:v>-9.5710067999999993</c:v>
                </c:pt>
                <c:pt idx="38">
                  <c:v>-9.6467294999999993</c:v>
                </c:pt>
                <c:pt idx="39">
                  <c:v>-9.6975689000000003</c:v>
                </c:pt>
                <c:pt idx="40">
                  <c:v>-9.7611817999999992</c:v>
                </c:pt>
                <c:pt idx="41">
                  <c:v>-9.8191690000000005</c:v>
                </c:pt>
                <c:pt idx="42">
                  <c:v>-9.9002628000000001</c:v>
                </c:pt>
                <c:pt idx="43">
                  <c:v>-9.9469689999999993</c:v>
                </c:pt>
                <c:pt idx="44">
                  <c:v>-10.033021</c:v>
                </c:pt>
                <c:pt idx="45">
                  <c:v>-10.053960999999999</c:v>
                </c:pt>
                <c:pt idx="46">
                  <c:v>-10.106647000000001</c:v>
                </c:pt>
                <c:pt idx="47">
                  <c:v>-10.149234</c:v>
                </c:pt>
                <c:pt idx="48">
                  <c:v>-10.182608</c:v>
                </c:pt>
                <c:pt idx="49">
                  <c:v>-10.223708999999999</c:v>
                </c:pt>
                <c:pt idx="50">
                  <c:v>-10.304187000000001</c:v>
                </c:pt>
                <c:pt idx="51">
                  <c:v>-10.299204</c:v>
                </c:pt>
                <c:pt idx="52">
                  <c:v>-10.316421</c:v>
                </c:pt>
                <c:pt idx="53">
                  <c:v>-10.393148999999999</c:v>
                </c:pt>
                <c:pt idx="54">
                  <c:v>-10.43524</c:v>
                </c:pt>
                <c:pt idx="55">
                  <c:v>-10.512397</c:v>
                </c:pt>
                <c:pt idx="56">
                  <c:v>-10.626828</c:v>
                </c:pt>
                <c:pt idx="57">
                  <c:v>-10.690731</c:v>
                </c:pt>
                <c:pt idx="58">
                  <c:v>-10.771518</c:v>
                </c:pt>
                <c:pt idx="59">
                  <c:v>-10.868335999999999</c:v>
                </c:pt>
                <c:pt idx="60">
                  <c:v>-10.938465000000001</c:v>
                </c:pt>
                <c:pt idx="61">
                  <c:v>-11.034589</c:v>
                </c:pt>
                <c:pt idx="62">
                  <c:v>-11.143791999999999</c:v>
                </c:pt>
                <c:pt idx="63">
                  <c:v>-11.208589</c:v>
                </c:pt>
                <c:pt idx="64">
                  <c:v>-11.251196</c:v>
                </c:pt>
                <c:pt idx="65">
                  <c:v>-11.292192</c:v>
                </c:pt>
                <c:pt idx="66">
                  <c:v>-11.318751000000001</c:v>
                </c:pt>
                <c:pt idx="67">
                  <c:v>-11.355893</c:v>
                </c:pt>
                <c:pt idx="68">
                  <c:v>-11.478256999999999</c:v>
                </c:pt>
                <c:pt idx="69">
                  <c:v>-11.625469000000001</c:v>
                </c:pt>
                <c:pt idx="70">
                  <c:v>-11.765385</c:v>
                </c:pt>
                <c:pt idx="71">
                  <c:v>-11.964828000000001</c:v>
                </c:pt>
                <c:pt idx="72">
                  <c:v>-12.157477</c:v>
                </c:pt>
                <c:pt idx="73">
                  <c:v>-12.327439999999999</c:v>
                </c:pt>
                <c:pt idx="74">
                  <c:v>-12.510864</c:v>
                </c:pt>
                <c:pt idx="75">
                  <c:v>-12.682185</c:v>
                </c:pt>
                <c:pt idx="76">
                  <c:v>-12.780984999999999</c:v>
                </c:pt>
                <c:pt idx="77">
                  <c:v>-12.843444999999999</c:v>
                </c:pt>
                <c:pt idx="78">
                  <c:v>-12.86542</c:v>
                </c:pt>
                <c:pt idx="79">
                  <c:v>-12.850837</c:v>
                </c:pt>
                <c:pt idx="80">
                  <c:v>-12.818023999999999</c:v>
                </c:pt>
                <c:pt idx="81">
                  <c:v>-12.797599999999999</c:v>
                </c:pt>
                <c:pt idx="82">
                  <c:v>-12.823812</c:v>
                </c:pt>
                <c:pt idx="83">
                  <c:v>-12.745172</c:v>
                </c:pt>
                <c:pt idx="84">
                  <c:v>-12.663726</c:v>
                </c:pt>
                <c:pt idx="85">
                  <c:v>-12.649279</c:v>
                </c:pt>
                <c:pt idx="86">
                  <c:v>-12.675597</c:v>
                </c:pt>
                <c:pt idx="87">
                  <c:v>-12.767502</c:v>
                </c:pt>
                <c:pt idx="88">
                  <c:v>-12.942444999999999</c:v>
                </c:pt>
                <c:pt idx="89">
                  <c:v>-13.188981</c:v>
                </c:pt>
                <c:pt idx="90">
                  <c:v>-13.470024</c:v>
                </c:pt>
                <c:pt idx="91">
                  <c:v>-13.711074</c:v>
                </c:pt>
                <c:pt idx="92">
                  <c:v>-13.936099</c:v>
                </c:pt>
                <c:pt idx="93">
                  <c:v>-14.224622</c:v>
                </c:pt>
                <c:pt idx="94">
                  <c:v>-14.453652999999999</c:v>
                </c:pt>
                <c:pt idx="95">
                  <c:v>-14.781072999999999</c:v>
                </c:pt>
                <c:pt idx="96">
                  <c:v>-15.121819</c:v>
                </c:pt>
                <c:pt idx="97">
                  <c:v>-15.421431999999999</c:v>
                </c:pt>
                <c:pt idx="98">
                  <c:v>-15.794731000000001</c:v>
                </c:pt>
                <c:pt idx="99">
                  <c:v>-16.211918000000001</c:v>
                </c:pt>
                <c:pt idx="100">
                  <c:v>-16.428511</c:v>
                </c:pt>
                <c:pt idx="101">
                  <c:v>-16.719614</c:v>
                </c:pt>
                <c:pt idx="102">
                  <c:v>-16.928809999999999</c:v>
                </c:pt>
                <c:pt idx="103">
                  <c:v>-16.879663000000001</c:v>
                </c:pt>
                <c:pt idx="104">
                  <c:v>-16.790348000000002</c:v>
                </c:pt>
                <c:pt idx="105">
                  <c:v>-16.607365000000001</c:v>
                </c:pt>
                <c:pt idx="106">
                  <c:v>-16.253613999999999</c:v>
                </c:pt>
                <c:pt idx="107">
                  <c:v>-15.864943999999999</c:v>
                </c:pt>
                <c:pt idx="108">
                  <c:v>-15.532285</c:v>
                </c:pt>
                <c:pt idx="109">
                  <c:v>-15.092109000000001</c:v>
                </c:pt>
                <c:pt idx="110">
                  <c:v>-14.704799</c:v>
                </c:pt>
                <c:pt idx="111">
                  <c:v>-14.293438</c:v>
                </c:pt>
                <c:pt idx="112">
                  <c:v>-13.984158000000001</c:v>
                </c:pt>
                <c:pt idx="113">
                  <c:v>-13.559035</c:v>
                </c:pt>
                <c:pt idx="114">
                  <c:v>-13.211141</c:v>
                </c:pt>
                <c:pt idx="115">
                  <c:v>-12.866161</c:v>
                </c:pt>
                <c:pt idx="116">
                  <c:v>-12.548007999999999</c:v>
                </c:pt>
                <c:pt idx="117">
                  <c:v>-12.224128</c:v>
                </c:pt>
                <c:pt idx="118">
                  <c:v>-11.992887</c:v>
                </c:pt>
                <c:pt idx="119">
                  <c:v>-11.756968000000001</c:v>
                </c:pt>
                <c:pt idx="120">
                  <c:v>-11.568986000000001</c:v>
                </c:pt>
                <c:pt idx="121">
                  <c:v>-11.379852</c:v>
                </c:pt>
                <c:pt idx="122">
                  <c:v>-11.103751000000001</c:v>
                </c:pt>
                <c:pt idx="123">
                  <c:v>-10.965055</c:v>
                </c:pt>
                <c:pt idx="124">
                  <c:v>-10.749473</c:v>
                </c:pt>
                <c:pt idx="125">
                  <c:v>-10.570043</c:v>
                </c:pt>
                <c:pt idx="126">
                  <c:v>-10.397966</c:v>
                </c:pt>
                <c:pt idx="127">
                  <c:v>-10.282222000000001</c:v>
                </c:pt>
                <c:pt idx="128">
                  <c:v>-10.150925000000001</c:v>
                </c:pt>
                <c:pt idx="129">
                  <c:v>-10.024756999999999</c:v>
                </c:pt>
                <c:pt idx="130">
                  <c:v>-9.8194999999999997</c:v>
                </c:pt>
                <c:pt idx="131">
                  <c:v>-9.6636275999999999</c:v>
                </c:pt>
                <c:pt idx="132">
                  <c:v>-9.6749659000000001</c:v>
                </c:pt>
                <c:pt idx="133">
                  <c:v>-9.5119734000000005</c:v>
                </c:pt>
                <c:pt idx="134">
                  <c:v>-9.5282412000000001</c:v>
                </c:pt>
                <c:pt idx="135">
                  <c:v>-9.5578737</c:v>
                </c:pt>
                <c:pt idx="136">
                  <c:v>-9.5923041999999992</c:v>
                </c:pt>
                <c:pt idx="137">
                  <c:v>-9.5414515000000009</c:v>
                </c:pt>
                <c:pt idx="138">
                  <c:v>-9.6479081999999998</c:v>
                </c:pt>
                <c:pt idx="139">
                  <c:v>-9.6560010999999992</c:v>
                </c:pt>
                <c:pt idx="140">
                  <c:v>-9.6821833000000002</c:v>
                </c:pt>
                <c:pt idx="141">
                  <c:v>-9.7836722999999992</c:v>
                </c:pt>
                <c:pt idx="142">
                  <c:v>-9.8847895000000001</c:v>
                </c:pt>
                <c:pt idx="143">
                  <c:v>-9.9298458000000007</c:v>
                </c:pt>
                <c:pt idx="144">
                  <c:v>-10.069027999999999</c:v>
                </c:pt>
                <c:pt idx="145">
                  <c:v>-10.198338</c:v>
                </c:pt>
                <c:pt idx="146">
                  <c:v>-10.180040999999999</c:v>
                </c:pt>
                <c:pt idx="147">
                  <c:v>-10.119405</c:v>
                </c:pt>
                <c:pt idx="148">
                  <c:v>-10.147515</c:v>
                </c:pt>
                <c:pt idx="149">
                  <c:v>-9.9856634</c:v>
                </c:pt>
                <c:pt idx="150">
                  <c:v>-9.8333920999999993</c:v>
                </c:pt>
                <c:pt idx="151">
                  <c:v>-9.7634419999999995</c:v>
                </c:pt>
                <c:pt idx="152">
                  <c:v>-9.6226520999999998</c:v>
                </c:pt>
                <c:pt idx="153">
                  <c:v>-9.4557199000000001</c:v>
                </c:pt>
                <c:pt idx="154">
                  <c:v>-9.4100342000000001</c:v>
                </c:pt>
                <c:pt idx="155">
                  <c:v>-9.3098945999999998</c:v>
                </c:pt>
                <c:pt idx="156">
                  <c:v>-9.1221390000000007</c:v>
                </c:pt>
                <c:pt idx="157">
                  <c:v>-8.9791155000000007</c:v>
                </c:pt>
                <c:pt idx="158">
                  <c:v>-8.8670863999999998</c:v>
                </c:pt>
                <c:pt idx="159">
                  <c:v>-8.6488276000000006</c:v>
                </c:pt>
                <c:pt idx="160">
                  <c:v>-8.3873519999999999</c:v>
                </c:pt>
                <c:pt idx="161">
                  <c:v>-8.2388829999999995</c:v>
                </c:pt>
                <c:pt idx="162">
                  <c:v>-8.0274725</c:v>
                </c:pt>
                <c:pt idx="163">
                  <c:v>-7.7098570000000004</c:v>
                </c:pt>
                <c:pt idx="164">
                  <c:v>-7.5247001999999998</c:v>
                </c:pt>
                <c:pt idx="165">
                  <c:v>-7.3617629999999998</c:v>
                </c:pt>
                <c:pt idx="166">
                  <c:v>-7.1640034000000004</c:v>
                </c:pt>
                <c:pt idx="167">
                  <c:v>-7.0609231000000001</c:v>
                </c:pt>
                <c:pt idx="168">
                  <c:v>-6.9717969999999996</c:v>
                </c:pt>
                <c:pt idx="169">
                  <c:v>-6.8457527000000002</c:v>
                </c:pt>
                <c:pt idx="170">
                  <c:v>-6.7941732000000004</c:v>
                </c:pt>
                <c:pt idx="171">
                  <c:v>-6.7756623999999999</c:v>
                </c:pt>
                <c:pt idx="172">
                  <c:v>-6.7303008999999996</c:v>
                </c:pt>
                <c:pt idx="173">
                  <c:v>-6.6341270999999997</c:v>
                </c:pt>
                <c:pt idx="174">
                  <c:v>-6.6560636000000004</c:v>
                </c:pt>
                <c:pt idx="175">
                  <c:v>-6.6550946</c:v>
                </c:pt>
                <c:pt idx="176">
                  <c:v>-6.5724163000000004</c:v>
                </c:pt>
                <c:pt idx="177">
                  <c:v>-6.6085253000000002</c:v>
                </c:pt>
                <c:pt idx="178">
                  <c:v>-6.6375804</c:v>
                </c:pt>
                <c:pt idx="179">
                  <c:v>-6.5343350999999998</c:v>
                </c:pt>
                <c:pt idx="180">
                  <c:v>-6.5898494999999997</c:v>
                </c:pt>
                <c:pt idx="181">
                  <c:v>-6.7763695999999998</c:v>
                </c:pt>
                <c:pt idx="182">
                  <c:v>-6.8498402</c:v>
                </c:pt>
                <c:pt idx="183">
                  <c:v>-7.0644382999999999</c:v>
                </c:pt>
                <c:pt idx="184">
                  <c:v>-7.4652323999999997</c:v>
                </c:pt>
                <c:pt idx="185">
                  <c:v>-7.6469602999999999</c:v>
                </c:pt>
                <c:pt idx="186">
                  <c:v>-7.9589143</c:v>
                </c:pt>
                <c:pt idx="187">
                  <c:v>-8.3636970999999996</c:v>
                </c:pt>
                <c:pt idx="188">
                  <c:v>-8.8279829000000003</c:v>
                </c:pt>
                <c:pt idx="189">
                  <c:v>-9.1958599000000003</c:v>
                </c:pt>
                <c:pt idx="190">
                  <c:v>-9.7781982000000003</c:v>
                </c:pt>
                <c:pt idx="191">
                  <c:v>-10.177355</c:v>
                </c:pt>
                <c:pt idx="192">
                  <c:v>-10.652953</c:v>
                </c:pt>
                <c:pt idx="193">
                  <c:v>-11.303494000000001</c:v>
                </c:pt>
                <c:pt idx="194">
                  <c:v>-11.998158</c:v>
                </c:pt>
                <c:pt idx="195">
                  <c:v>-12.624324</c:v>
                </c:pt>
                <c:pt idx="196">
                  <c:v>-13.256805999999999</c:v>
                </c:pt>
                <c:pt idx="197">
                  <c:v>-13.736826000000001</c:v>
                </c:pt>
                <c:pt idx="198">
                  <c:v>-13.901593</c:v>
                </c:pt>
                <c:pt idx="199">
                  <c:v>-13.953063</c:v>
                </c:pt>
                <c:pt idx="200">
                  <c:v>-13.948724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411986847787184"/>
          <c:y val="0.67370188101487305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8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-25.172765999999999</c:v>
                </c:pt>
                <c:pt idx="1">
                  <c:v>-25.530107000000001</c:v>
                </c:pt>
                <c:pt idx="2">
                  <c:v>-25.708841</c:v>
                </c:pt>
                <c:pt idx="3">
                  <c:v>-26.174765000000001</c:v>
                </c:pt>
                <c:pt idx="4">
                  <c:v>-26.867311000000001</c:v>
                </c:pt>
                <c:pt idx="5">
                  <c:v>-27.288733000000001</c:v>
                </c:pt>
                <c:pt idx="6">
                  <c:v>-27.790478</c:v>
                </c:pt>
                <c:pt idx="7">
                  <c:v>-28.544792000000001</c:v>
                </c:pt>
                <c:pt idx="8">
                  <c:v>-28.956703000000001</c:v>
                </c:pt>
                <c:pt idx="9">
                  <c:v>-29.980430999999999</c:v>
                </c:pt>
                <c:pt idx="10">
                  <c:v>-31.112085</c:v>
                </c:pt>
                <c:pt idx="11">
                  <c:v>-32.303702999999999</c:v>
                </c:pt>
                <c:pt idx="12">
                  <c:v>-32.450577000000003</c:v>
                </c:pt>
                <c:pt idx="13">
                  <c:v>-33.509636</c:v>
                </c:pt>
                <c:pt idx="14">
                  <c:v>-32.997154000000002</c:v>
                </c:pt>
                <c:pt idx="15">
                  <c:v>-32.567923999999998</c:v>
                </c:pt>
                <c:pt idx="16">
                  <c:v>-32.134262</c:v>
                </c:pt>
                <c:pt idx="17">
                  <c:v>-33.260776999999997</c:v>
                </c:pt>
                <c:pt idx="18">
                  <c:v>-32.331581</c:v>
                </c:pt>
                <c:pt idx="19">
                  <c:v>-32.626812000000001</c:v>
                </c:pt>
                <c:pt idx="20">
                  <c:v>-31.911663000000001</c:v>
                </c:pt>
                <c:pt idx="21">
                  <c:v>-30.840702</c:v>
                </c:pt>
                <c:pt idx="22">
                  <c:v>-28.991261000000002</c:v>
                </c:pt>
                <c:pt idx="23">
                  <c:v>-28.279910999999998</c:v>
                </c:pt>
                <c:pt idx="24">
                  <c:v>-26.875026999999999</c:v>
                </c:pt>
                <c:pt idx="25">
                  <c:v>-26.365639000000002</c:v>
                </c:pt>
                <c:pt idx="26">
                  <c:v>-25.877614999999999</c:v>
                </c:pt>
                <c:pt idx="27">
                  <c:v>-25.211386000000001</c:v>
                </c:pt>
                <c:pt idx="28">
                  <c:v>-24.479531999999999</c:v>
                </c:pt>
                <c:pt idx="29">
                  <c:v>-23.853729000000001</c:v>
                </c:pt>
                <c:pt idx="30">
                  <c:v>-23.134674</c:v>
                </c:pt>
                <c:pt idx="31">
                  <c:v>-22.414051000000001</c:v>
                </c:pt>
                <c:pt idx="32">
                  <c:v>-21.753885</c:v>
                </c:pt>
                <c:pt idx="33">
                  <c:v>-21.038489999999999</c:v>
                </c:pt>
                <c:pt idx="34">
                  <c:v>-20.396823999999999</c:v>
                </c:pt>
                <c:pt idx="35">
                  <c:v>-19.694320999999999</c:v>
                </c:pt>
                <c:pt idx="36">
                  <c:v>-18.845547</c:v>
                </c:pt>
                <c:pt idx="37">
                  <c:v>-18.163381999999999</c:v>
                </c:pt>
                <c:pt idx="38">
                  <c:v>-17.588374999999999</c:v>
                </c:pt>
                <c:pt idx="39">
                  <c:v>-16.872971</c:v>
                </c:pt>
                <c:pt idx="40">
                  <c:v>-16.319866000000001</c:v>
                </c:pt>
                <c:pt idx="41">
                  <c:v>-15.802353</c:v>
                </c:pt>
                <c:pt idx="42">
                  <c:v>-15.289959</c:v>
                </c:pt>
                <c:pt idx="43">
                  <c:v>-14.751809</c:v>
                </c:pt>
                <c:pt idx="44">
                  <c:v>-14.196315999999999</c:v>
                </c:pt>
                <c:pt idx="45">
                  <c:v>-13.626934</c:v>
                </c:pt>
                <c:pt idx="46">
                  <c:v>-13.041346000000001</c:v>
                </c:pt>
                <c:pt idx="47">
                  <c:v>-12.457234</c:v>
                </c:pt>
                <c:pt idx="48">
                  <c:v>-11.875462000000001</c:v>
                </c:pt>
                <c:pt idx="49">
                  <c:v>-11.385591</c:v>
                </c:pt>
                <c:pt idx="50">
                  <c:v>-10.973711</c:v>
                </c:pt>
                <c:pt idx="51">
                  <c:v>-10.543129</c:v>
                </c:pt>
                <c:pt idx="52">
                  <c:v>-10.207303</c:v>
                </c:pt>
                <c:pt idx="53">
                  <c:v>-9.8410224999999993</c:v>
                </c:pt>
                <c:pt idx="54">
                  <c:v>-9.5444592999999998</c:v>
                </c:pt>
                <c:pt idx="55">
                  <c:v>-9.1783943000000008</c:v>
                </c:pt>
                <c:pt idx="56">
                  <c:v>-8.8866987000000002</c:v>
                </c:pt>
                <c:pt idx="57">
                  <c:v>-8.5142336000000007</c:v>
                </c:pt>
                <c:pt idx="58">
                  <c:v>-8.2736330000000002</c:v>
                </c:pt>
                <c:pt idx="59">
                  <c:v>-7.9737296000000004</c:v>
                </c:pt>
                <c:pt idx="60">
                  <c:v>-7.7577362000000001</c:v>
                </c:pt>
                <c:pt idx="61">
                  <c:v>-7.4774732999999998</c:v>
                </c:pt>
                <c:pt idx="62">
                  <c:v>-7.2884058999999999</c:v>
                </c:pt>
                <c:pt idx="63">
                  <c:v>-7.1037315999999997</c:v>
                </c:pt>
                <c:pt idx="64">
                  <c:v>-6.9235897</c:v>
                </c:pt>
                <c:pt idx="65">
                  <c:v>-6.7658414999999996</c:v>
                </c:pt>
                <c:pt idx="66">
                  <c:v>-6.6423310999999998</c:v>
                </c:pt>
                <c:pt idx="67">
                  <c:v>-6.5010466999999998</c:v>
                </c:pt>
                <c:pt idx="68">
                  <c:v>-6.3192339000000004</c:v>
                </c:pt>
                <c:pt idx="69">
                  <c:v>-6.1495261000000001</c:v>
                </c:pt>
                <c:pt idx="70">
                  <c:v>-5.9520073</c:v>
                </c:pt>
                <c:pt idx="71">
                  <c:v>-5.7632699000000001</c:v>
                </c:pt>
                <c:pt idx="72">
                  <c:v>-5.5887079000000002</c:v>
                </c:pt>
                <c:pt idx="73">
                  <c:v>-5.3918461999999998</c:v>
                </c:pt>
                <c:pt idx="74">
                  <c:v>-5.2021727999999996</c:v>
                </c:pt>
                <c:pt idx="75">
                  <c:v>-5.0412892999999999</c:v>
                </c:pt>
                <c:pt idx="76">
                  <c:v>-4.8619947000000003</c:v>
                </c:pt>
                <c:pt idx="77">
                  <c:v>-4.6894679000000004</c:v>
                </c:pt>
                <c:pt idx="78">
                  <c:v>-4.5422788000000001</c:v>
                </c:pt>
                <c:pt idx="79">
                  <c:v>-4.3857774999999997</c:v>
                </c:pt>
                <c:pt idx="80">
                  <c:v>-4.2166285999999999</c:v>
                </c:pt>
                <c:pt idx="81">
                  <c:v>-4.0702294999999999</c:v>
                </c:pt>
                <c:pt idx="82">
                  <c:v>-3.9187527000000002</c:v>
                </c:pt>
                <c:pt idx="83">
                  <c:v>-3.7747266000000002</c:v>
                </c:pt>
                <c:pt idx="84">
                  <c:v>-3.6517586999999998</c:v>
                </c:pt>
                <c:pt idx="85">
                  <c:v>-3.5309031000000002</c:v>
                </c:pt>
                <c:pt idx="86">
                  <c:v>-3.4175689</c:v>
                </c:pt>
                <c:pt idx="87">
                  <c:v>-3.3174869999999999</c:v>
                </c:pt>
                <c:pt idx="88">
                  <c:v>-3.2210667000000002</c:v>
                </c:pt>
                <c:pt idx="89">
                  <c:v>-3.1241121000000001</c:v>
                </c:pt>
                <c:pt idx="90">
                  <c:v>-3.0391602999999998</c:v>
                </c:pt>
                <c:pt idx="91">
                  <c:v>-2.9471281</c:v>
                </c:pt>
                <c:pt idx="92">
                  <c:v>-2.8612248999999998</c:v>
                </c:pt>
                <c:pt idx="93">
                  <c:v>-2.7787104</c:v>
                </c:pt>
                <c:pt idx="94">
                  <c:v>-2.6992481000000002</c:v>
                </c:pt>
                <c:pt idx="95">
                  <c:v>-2.6328608999999998</c:v>
                </c:pt>
                <c:pt idx="96">
                  <c:v>-2.5768515999999999</c:v>
                </c:pt>
                <c:pt idx="97">
                  <c:v>-2.5185919000000001</c:v>
                </c:pt>
                <c:pt idx="98">
                  <c:v>-2.4700389</c:v>
                </c:pt>
                <c:pt idx="99">
                  <c:v>-2.4349257999999998</c:v>
                </c:pt>
                <c:pt idx="100">
                  <c:v>-2.4066033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8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-33.484650000000002</c:v>
                </c:pt>
                <c:pt idx="1">
                  <c:v>-34.034129999999998</c:v>
                </c:pt>
                <c:pt idx="2">
                  <c:v>-33.847118000000002</c:v>
                </c:pt>
                <c:pt idx="3">
                  <c:v>-33.168548999999999</c:v>
                </c:pt>
                <c:pt idx="4">
                  <c:v>-30.422982999999999</c:v>
                </c:pt>
                <c:pt idx="5">
                  <c:v>-28.488341999999999</c:v>
                </c:pt>
                <c:pt idx="6">
                  <c:v>-26.598486000000001</c:v>
                </c:pt>
                <c:pt idx="7">
                  <c:v>-25.177354999999999</c:v>
                </c:pt>
                <c:pt idx="8">
                  <c:v>-24.063002000000001</c:v>
                </c:pt>
                <c:pt idx="9">
                  <c:v>-23.050395999999999</c:v>
                </c:pt>
                <c:pt idx="10">
                  <c:v>-22.288056999999998</c:v>
                </c:pt>
                <c:pt idx="11">
                  <c:v>-21.535184999999998</c:v>
                </c:pt>
                <c:pt idx="12">
                  <c:v>-21.046503000000001</c:v>
                </c:pt>
                <c:pt idx="13">
                  <c:v>-20.690308000000002</c:v>
                </c:pt>
                <c:pt idx="14">
                  <c:v>-20.641190000000002</c:v>
                </c:pt>
                <c:pt idx="15">
                  <c:v>-20.467731000000001</c:v>
                </c:pt>
                <c:pt idx="16">
                  <c:v>-20.157865999999999</c:v>
                </c:pt>
                <c:pt idx="17">
                  <c:v>-19.709806</c:v>
                </c:pt>
                <c:pt idx="18">
                  <c:v>-19.351835000000001</c:v>
                </c:pt>
                <c:pt idx="19">
                  <c:v>-18.883965</c:v>
                </c:pt>
                <c:pt idx="20">
                  <c:v>-18.591867000000001</c:v>
                </c:pt>
                <c:pt idx="21">
                  <c:v>-18.373562</c:v>
                </c:pt>
                <c:pt idx="22">
                  <c:v>-18.374725000000002</c:v>
                </c:pt>
                <c:pt idx="23">
                  <c:v>-18.270848999999998</c:v>
                </c:pt>
                <c:pt idx="24">
                  <c:v>-18.262830999999998</c:v>
                </c:pt>
                <c:pt idx="25">
                  <c:v>-18.064889999999998</c:v>
                </c:pt>
                <c:pt idx="26">
                  <c:v>-17.934453999999999</c:v>
                </c:pt>
                <c:pt idx="27">
                  <c:v>-17.690044</c:v>
                </c:pt>
                <c:pt idx="28">
                  <c:v>-17.598890000000001</c:v>
                </c:pt>
                <c:pt idx="29">
                  <c:v>-17.301193000000001</c:v>
                </c:pt>
                <c:pt idx="30">
                  <c:v>-17.077860000000001</c:v>
                </c:pt>
                <c:pt idx="31">
                  <c:v>-16.856411000000001</c:v>
                </c:pt>
                <c:pt idx="32">
                  <c:v>-16.609622999999999</c:v>
                </c:pt>
                <c:pt idx="33">
                  <c:v>-16.299097</c:v>
                </c:pt>
                <c:pt idx="34">
                  <c:v>-16.133343</c:v>
                </c:pt>
                <c:pt idx="35">
                  <c:v>-15.975932</c:v>
                </c:pt>
                <c:pt idx="36">
                  <c:v>-15.76346</c:v>
                </c:pt>
                <c:pt idx="37">
                  <c:v>-15.492995000000001</c:v>
                </c:pt>
                <c:pt idx="38">
                  <c:v>-15.138617</c:v>
                </c:pt>
                <c:pt idx="39">
                  <c:v>-14.767531999999999</c:v>
                </c:pt>
                <c:pt idx="40">
                  <c:v>-14.303226</c:v>
                </c:pt>
                <c:pt idx="41">
                  <c:v>-13.811889000000001</c:v>
                </c:pt>
                <c:pt idx="42">
                  <c:v>-13.398156999999999</c:v>
                </c:pt>
                <c:pt idx="43">
                  <c:v>-13.014340000000001</c:v>
                </c:pt>
                <c:pt idx="44">
                  <c:v>-12.571085999999999</c:v>
                </c:pt>
                <c:pt idx="45">
                  <c:v>-12.118584</c:v>
                </c:pt>
                <c:pt idx="46">
                  <c:v>-11.754732000000001</c:v>
                </c:pt>
                <c:pt idx="47">
                  <c:v>-11.322416</c:v>
                </c:pt>
                <c:pt idx="48">
                  <c:v>-10.863844</c:v>
                </c:pt>
                <c:pt idx="49">
                  <c:v>-10.393941999999999</c:v>
                </c:pt>
                <c:pt idx="50">
                  <c:v>-9.9402217999999998</c:v>
                </c:pt>
                <c:pt idx="51">
                  <c:v>-9.4679278999999994</c:v>
                </c:pt>
                <c:pt idx="52">
                  <c:v>-9.0674419000000004</c:v>
                </c:pt>
                <c:pt idx="53">
                  <c:v>-8.6182660999999996</c:v>
                </c:pt>
                <c:pt idx="54">
                  <c:v>-8.2699356000000002</c:v>
                </c:pt>
                <c:pt idx="55">
                  <c:v>-7.9473953000000002</c:v>
                </c:pt>
                <c:pt idx="56">
                  <c:v>-7.6686082000000004</c:v>
                </c:pt>
                <c:pt idx="57">
                  <c:v>-7.3806352999999998</c:v>
                </c:pt>
                <c:pt idx="58">
                  <c:v>-7.1543469000000002</c:v>
                </c:pt>
                <c:pt idx="59">
                  <c:v>-6.9674978000000003</c:v>
                </c:pt>
                <c:pt idx="60">
                  <c:v>-6.7550716</c:v>
                </c:pt>
                <c:pt idx="61">
                  <c:v>-6.5616002</c:v>
                </c:pt>
                <c:pt idx="62">
                  <c:v>-6.3325810000000002</c:v>
                </c:pt>
                <c:pt idx="63">
                  <c:v>-6.1477345999999997</c:v>
                </c:pt>
                <c:pt idx="64">
                  <c:v>-5.9737467999999998</c:v>
                </c:pt>
                <c:pt idx="65">
                  <c:v>-5.8370322999999997</c:v>
                </c:pt>
                <c:pt idx="66">
                  <c:v>-5.6878843000000003</c:v>
                </c:pt>
                <c:pt idx="67">
                  <c:v>-5.6048942000000004</c:v>
                </c:pt>
                <c:pt idx="68">
                  <c:v>-5.5048804000000002</c:v>
                </c:pt>
                <c:pt idx="69">
                  <c:v>-5.4147081000000004</c:v>
                </c:pt>
                <c:pt idx="70">
                  <c:v>-5.3186865000000001</c:v>
                </c:pt>
                <c:pt idx="71">
                  <c:v>-5.2255712000000001</c:v>
                </c:pt>
                <c:pt idx="72">
                  <c:v>-5.1327499999999997</c:v>
                </c:pt>
                <c:pt idx="73">
                  <c:v>-5.0388513000000001</c:v>
                </c:pt>
                <c:pt idx="74">
                  <c:v>-4.9324612999999999</c:v>
                </c:pt>
                <c:pt idx="75">
                  <c:v>-4.8420367000000004</c:v>
                </c:pt>
                <c:pt idx="76">
                  <c:v>-4.7560887000000003</c:v>
                </c:pt>
                <c:pt idx="77">
                  <c:v>-4.6596216999999998</c:v>
                </c:pt>
                <c:pt idx="78">
                  <c:v>-4.5652312999999998</c:v>
                </c:pt>
                <c:pt idx="79">
                  <c:v>-4.4726347999999998</c:v>
                </c:pt>
                <c:pt idx="80">
                  <c:v>-4.3584642000000002</c:v>
                </c:pt>
                <c:pt idx="81">
                  <c:v>-4.2452396999999999</c:v>
                </c:pt>
                <c:pt idx="82">
                  <c:v>-4.1355762</c:v>
                </c:pt>
                <c:pt idx="83">
                  <c:v>-4.0104356000000001</c:v>
                </c:pt>
                <c:pt idx="84">
                  <c:v>-3.8995739999999999</c:v>
                </c:pt>
                <c:pt idx="85">
                  <c:v>-3.7928305</c:v>
                </c:pt>
                <c:pt idx="86">
                  <c:v>-3.6747991999999998</c:v>
                </c:pt>
                <c:pt idx="87">
                  <c:v>-3.5669148000000002</c:v>
                </c:pt>
                <c:pt idx="88">
                  <c:v>-3.4730208</c:v>
                </c:pt>
                <c:pt idx="89">
                  <c:v>-3.3597822000000002</c:v>
                </c:pt>
                <c:pt idx="90">
                  <c:v>-3.2619205</c:v>
                </c:pt>
                <c:pt idx="91">
                  <c:v>-3.1663353000000001</c:v>
                </c:pt>
                <c:pt idx="92">
                  <c:v>-3.0625556</c:v>
                </c:pt>
                <c:pt idx="93">
                  <c:v>-2.9694581000000002</c:v>
                </c:pt>
                <c:pt idx="94">
                  <c:v>-2.8880536999999999</c:v>
                </c:pt>
                <c:pt idx="95">
                  <c:v>-2.7999113000000002</c:v>
                </c:pt>
                <c:pt idx="96">
                  <c:v>-2.7342352999999999</c:v>
                </c:pt>
                <c:pt idx="97">
                  <c:v>-2.6736908000000001</c:v>
                </c:pt>
                <c:pt idx="98">
                  <c:v>-2.6070115999999999</c:v>
                </c:pt>
                <c:pt idx="99">
                  <c:v>-2.5561373000000001</c:v>
                </c:pt>
                <c:pt idx="100">
                  <c:v>-2.5236274999999999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1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7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6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8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B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9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0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5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G1" zoomScaleNormal="100" workbookViewId="0">
      <selection activeCell="P42" sqref="P42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202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203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204</v>
      </c>
      <c r="E166" s="49"/>
      <c r="F166" s="49"/>
      <c r="G166" s="49"/>
      <c r="X166" s="49"/>
      <c r="Y166" s="49"/>
      <c r="Z166" s="49"/>
      <c r="AA166" s="54" t="s">
        <v>192</v>
      </c>
      <c r="AB166" s="49"/>
      <c r="AC166" s="49"/>
      <c r="AD166" s="49"/>
      <c r="AE166" s="55"/>
      <c r="AF166" s="49"/>
      <c r="AG166" s="49"/>
      <c r="AH166" s="49"/>
      <c r="AI166" s="54" t="s">
        <v>193</v>
      </c>
      <c r="AJ166" s="49"/>
      <c r="AK166" s="49"/>
    </row>
    <row r="167" spans="1:38" s="4" customFormat="1" ht="25.5" thickTop="1" thickBot="1" x14ac:dyDescent="0.3">
      <c r="A167" s="65" t="s">
        <v>179</v>
      </c>
      <c r="B167" s="66" t="s">
        <v>180</v>
      </c>
      <c r="C167" s="66" t="s">
        <v>181</v>
      </c>
      <c r="D167" s="66" t="s">
        <v>182</v>
      </c>
      <c r="E167" s="66" t="s">
        <v>183</v>
      </c>
      <c r="F167" s="66" t="s">
        <v>184</v>
      </c>
      <c r="G167" s="67" t="s">
        <v>185</v>
      </c>
      <c r="X167" s="56" t="s">
        <v>179</v>
      </c>
      <c r="Y167" s="57" t="s">
        <v>180</v>
      </c>
      <c r="Z167" s="57" t="s">
        <v>181</v>
      </c>
      <c r="AA167" s="57" t="s">
        <v>182</v>
      </c>
      <c r="AB167" s="57" t="s">
        <v>183</v>
      </c>
      <c r="AC167" s="57" t="s">
        <v>184</v>
      </c>
      <c r="AD167" s="58" t="s">
        <v>185</v>
      </c>
      <c r="AE167" s="55"/>
      <c r="AF167" s="56" t="s">
        <v>179</v>
      </c>
      <c r="AG167" s="57" t="s">
        <v>180</v>
      </c>
      <c r="AH167" s="57" t="s">
        <v>181</v>
      </c>
      <c r="AI167" s="57" t="s">
        <v>182</v>
      </c>
      <c r="AJ167" s="57" t="s">
        <v>183</v>
      </c>
      <c r="AK167" s="57" t="s">
        <v>184</v>
      </c>
      <c r="AL167" s="58" t="s">
        <v>185</v>
      </c>
    </row>
    <row r="168" spans="1:38" s="4" customFormat="1" ht="16.5" thickTop="1" thickBot="1" x14ac:dyDescent="0.3">
      <c r="A168" s="68" t="s">
        <v>186</v>
      </c>
      <c r="B168" s="69" t="str">
        <f>TEXT(Y168,"#")&amp;" ("&amp;TEXT(AG168,"#"&amp;")")</f>
        <v>22 (18)</v>
      </c>
      <c r="C168" s="70" t="s">
        <v>187</v>
      </c>
      <c r="D168" s="69" t="str">
        <f t="shared" ref="D168:G172" si="0">TEXT(AA168,"#")&amp;" ("&amp;TEXT(AI168,"#"&amp;")")</f>
        <v>20 (34)</v>
      </c>
      <c r="E168" s="69" t="str">
        <f t="shared" si="0"/>
        <v>12 (12)</v>
      </c>
      <c r="F168" s="69" t="str">
        <f t="shared" si="0"/>
        <v>37 (42)</v>
      </c>
      <c r="G168" s="69" t="str">
        <f t="shared" si="0"/>
        <v>30 (27)</v>
      </c>
      <c r="X168" s="59" t="s">
        <v>186</v>
      </c>
      <c r="Y168" s="60">
        <f>'5Rx0L'!H7</f>
        <v>22.007006736842104</v>
      </c>
      <c r="Z168" s="60" t="s">
        <v>187</v>
      </c>
      <c r="AA168" s="60">
        <f>'5Rx5L'!H7</f>
        <v>20.486792421052627</v>
      </c>
      <c r="AB168" s="60">
        <f>'5Rx5L'!H31</f>
        <v>12.296928657894737</v>
      </c>
      <c r="AC168" s="60">
        <f>'5Rx5L'!H55</f>
        <v>37.424851368421052</v>
      </c>
      <c r="AD168" s="61">
        <f>'5Rx5L'!H79</f>
        <v>30.35402710526316</v>
      </c>
      <c r="AE168" s="55"/>
      <c r="AF168" s="59" t="s">
        <v>186</v>
      </c>
      <c r="AG168" s="60">
        <f>'5Rx0L'!P7</f>
        <v>17.80250547368421</v>
      </c>
      <c r="AH168" s="60" t="s">
        <v>187</v>
      </c>
      <c r="AI168" s="60">
        <f>'5Rx5L'!P7</f>
        <v>34.02892657894737</v>
      </c>
      <c r="AJ168" s="60">
        <f>'5Rx5L'!P31</f>
        <v>11.565760610526315</v>
      </c>
      <c r="AK168" s="60">
        <f>'5Rx5L'!P55</f>
        <v>42.425716736842098</v>
      </c>
      <c r="AL168" s="61">
        <f>'5Rx5L'!P79</f>
        <v>27.411705999999999</v>
      </c>
    </row>
    <row r="169" spans="1:38" s="4" customFormat="1" ht="15.75" thickBot="1" x14ac:dyDescent="0.3">
      <c r="A169" s="68" t="s">
        <v>188</v>
      </c>
      <c r="B169" s="69" t="str">
        <f>TEXT(Y169,"#")&amp;" ("&amp;TEXT(AG169,"#"&amp;")")</f>
        <v>67 (66)</v>
      </c>
      <c r="C169" s="69" t="str">
        <f>TEXT(Z169,"#")&amp;" ("&amp;TEXT(AH169,"#"&amp;")")</f>
        <v>45 (41)</v>
      </c>
      <c r="D169" s="69" t="str">
        <f t="shared" si="0"/>
        <v>57 (60)</v>
      </c>
      <c r="E169" s="69" t="str">
        <f t="shared" si="0"/>
        <v>56 (42)</v>
      </c>
      <c r="F169" s="69" t="str">
        <f t="shared" si="0"/>
        <v>65 (58)</v>
      </c>
      <c r="G169" s="69" t="str">
        <f t="shared" si="0"/>
        <v>62 (44)</v>
      </c>
      <c r="X169" s="59" t="s">
        <v>188</v>
      </c>
      <c r="Y169" s="60">
        <f>'5Rx0L'!H31</f>
        <v>67.237368368421045</v>
      </c>
      <c r="Z169" s="60">
        <f>'5Rx5L'!H103</f>
        <v>44.930285736842102</v>
      </c>
      <c r="AA169" s="60">
        <f>'2Rx2L'!G3</f>
        <v>57.354928020202038</v>
      </c>
      <c r="AB169" s="60">
        <f>'5Rx5L'!H151</f>
        <v>55.696375157894728</v>
      </c>
      <c r="AC169" s="60">
        <f>'5Rx5L'!H175</f>
        <v>65.028155105263153</v>
      </c>
      <c r="AD169" s="61">
        <f>'5Rx5L'!H199</f>
        <v>61.524724578947357</v>
      </c>
      <c r="AE169" s="55"/>
      <c r="AF169" s="59" t="s">
        <v>188</v>
      </c>
      <c r="AG169" s="60">
        <f>'5Rx0L'!P31</f>
        <v>65.822664368421044</v>
      </c>
      <c r="AH169" s="60">
        <f>'5Rx5L'!P103</f>
        <v>40.805869894736837</v>
      </c>
      <c r="AI169" s="60">
        <f>'2Rx2L'!O3</f>
        <v>59.964022101010109</v>
      </c>
      <c r="AJ169" s="60">
        <f>'5Rx5L'!P151</f>
        <v>42.299018368421059</v>
      </c>
      <c r="AK169" s="60">
        <f>'5Rx5L'!P175</f>
        <v>58.398908578947363</v>
      </c>
      <c r="AL169" s="61">
        <f>'5Rx5L'!P199</f>
        <v>43.670267368421058</v>
      </c>
    </row>
    <row r="170" spans="1:38" s="4" customFormat="1" ht="15.75" thickBot="1" x14ac:dyDescent="0.3">
      <c r="A170" s="68" t="s">
        <v>189</v>
      </c>
      <c r="B170" s="69" t="str">
        <f>TEXT(Y170,"#")&amp;" ("&amp;TEXT(AG170,"#"&amp;")")</f>
        <v>81 (69)</v>
      </c>
      <c r="C170" s="69" t="str">
        <f>TEXT(Z170,"#")&amp;" ("&amp;TEXT(AH170,"#"&amp;")")</f>
        <v>40 (44)</v>
      </c>
      <c r="D170" s="69" t="str">
        <f t="shared" si="0"/>
        <v>57 (69)</v>
      </c>
      <c r="E170" s="69" t="str">
        <f t="shared" si="0"/>
        <v>49 (51)</v>
      </c>
      <c r="F170" s="69" t="str">
        <f t="shared" si="0"/>
        <v>60 (70)</v>
      </c>
      <c r="G170" s="69" t="str">
        <f t="shared" si="0"/>
        <v>51 (54)</v>
      </c>
      <c r="X170" s="59" t="s">
        <v>189</v>
      </c>
      <c r="Y170" s="60">
        <f>'5Rx0L'!H55</f>
        <v>80.700417368421043</v>
      </c>
      <c r="Z170" s="60">
        <f>'5Rx5L'!H223</f>
        <v>40.417632684210531</v>
      </c>
      <c r="AA170" s="60">
        <f>'5Rx5L'!H247</f>
        <v>56.907730842105273</v>
      </c>
      <c r="AB170" s="60">
        <f>'5Rx5L'!H271</f>
        <v>48.559557368421054</v>
      </c>
      <c r="AC170" s="60">
        <f>'5Rx5L'!H295</f>
        <v>59.66250852631579</v>
      </c>
      <c r="AD170" s="61">
        <f>'5Rx5L'!H319</f>
        <v>51.347036052631573</v>
      </c>
      <c r="AE170" s="55"/>
      <c r="AF170" s="59" t="s">
        <v>189</v>
      </c>
      <c r="AG170" s="60">
        <f>'5Rx0L'!P55</f>
        <v>68.610735263157892</v>
      </c>
      <c r="AH170" s="60">
        <f>'5Rx5L'!P223</f>
        <v>43.930323210526318</v>
      </c>
      <c r="AI170" s="60">
        <f>'5Rx5L'!P247</f>
        <v>69.432309578947383</v>
      </c>
      <c r="AJ170" s="60">
        <f>'5Rx5L'!P271</f>
        <v>50.962643842105258</v>
      </c>
      <c r="AK170" s="60">
        <f>'5Rx5L'!P295</f>
        <v>69.766745157894746</v>
      </c>
      <c r="AL170" s="61">
        <f>'5Rx5L'!P319</f>
        <v>54.497278368421057</v>
      </c>
    </row>
    <row r="171" spans="1:38" s="4" customFormat="1" ht="15.75" thickBot="1" x14ac:dyDescent="0.3">
      <c r="A171" s="68" t="s">
        <v>190</v>
      </c>
      <c r="B171" s="69" t="str">
        <f>TEXT(Y171,"#")&amp;" ("&amp;TEXT(AG171,"#"&amp;")")</f>
        <v>105 (98)</v>
      </c>
      <c r="C171" s="69" t="str">
        <f>TEXT(Z171,"#")&amp;" ("&amp;TEXT(AH171,"#"&amp;")")</f>
        <v>77 (80)</v>
      </c>
      <c r="D171" s="69" t="str">
        <f t="shared" si="0"/>
        <v>90 (91)</v>
      </c>
      <c r="E171" s="69" t="str">
        <f t="shared" si="0"/>
        <v>87 (82)</v>
      </c>
      <c r="F171" s="69" t="str">
        <f t="shared" si="0"/>
        <v>96 (94)</v>
      </c>
      <c r="G171" s="69" t="str">
        <f t="shared" si="0"/>
        <v>94 (78)</v>
      </c>
      <c r="X171" s="59" t="s">
        <v>190</v>
      </c>
      <c r="Y171" s="60">
        <f>'5Rx0L'!H79</f>
        <v>104.72697410526314</v>
      </c>
      <c r="Z171" s="60">
        <f>'5Rx5L'!H343</f>
        <v>76.591964000000004</v>
      </c>
      <c r="AA171" s="60">
        <f>'5Rx5L'!H367</f>
        <v>90.254745421052633</v>
      </c>
      <c r="AB171" s="60">
        <f>'5Rx5L'!H391</f>
        <v>87.407956631578941</v>
      </c>
      <c r="AC171" s="60">
        <f>'5Rx5L'!H415</f>
        <v>96.15850557894737</v>
      </c>
      <c r="AD171" s="61">
        <f>'5Rx5L'!H439</f>
        <v>93.84449489473684</v>
      </c>
      <c r="AE171" s="55"/>
      <c r="AF171" s="59" t="s">
        <v>190</v>
      </c>
      <c r="AG171" s="60">
        <f>'5Rx0L'!P79</f>
        <v>98.397456052631583</v>
      </c>
      <c r="AH171" s="60">
        <f>'5Rx5L'!P343</f>
        <v>80.077731105263155</v>
      </c>
      <c r="AI171" s="60">
        <f>'5Rx5L'!P367</f>
        <v>91.406475842105252</v>
      </c>
      <c r="AJ171" s="60">
        <f>'5Rx5L'!P391</f>
        <v>81.936817105263145</v>
      </c>
      <c r="AK171" s="60">
        <f>'5Rx5L'!P415</f>
        <v>93.979255526315796</v>
      </c>
      <c r="AL171" s="61">
        <f>'5Rx5L'!P439</f>
        <v>78.038703684210532</v>
      </c>
    </row>
    <row r="172" spans="1:38" s="4" customFormat="1" ht="15.75" thickBot="1" x14ac:dyDescent="0.3">
      <c r="A172" s="71" t="s">
        <v>191</v>
      </c>
      <c r="B172" s="69" t="str">
        <f>TEXT(Y172,"#")&amp;" ("&amp;TEXT(AG172,"#"&amp;")")</f>
        <v>128 (111)</v>
      </c>
      <c r="C172" s="69" t="str">
        <f>TEXT(Z172,"#")&amp;" ("&amp;TEXT(AH172,"#"&amp;")")</f>
        <v>83 (94)</v>
      </c>
      <c r="D172" s="69" t="str">
        <f t="shared" si="0"/>
        <v>86 (101)</v>
      </c>
      <c r="E172" s="69" t="str">
        <f t="shared" si="0"/>
        <v>83 (87)</v>
      </c>
      <c r="F172" s="69" t="str">
        <f t="shared" si="0"/>
        <v>95 (106)</v>
      </c>
      <c r="G172" s="69" t="str">
        <f t="shared" si="0"/>
        <v>89 (92)</v>
      </c>
      <c r="X172" s="62" t="s">
        <v>191</v>
      </c>
      <c r="Y172" s="63">
        <f>'5Rx0L'!H103</f>
        <v>127.60864726315788</v>
      </c>
      <c r="Z172" s="63">
        <f>'5Rx5L'!H463</f>
        <v>82.943760105263152</v>
      </c>
      <c r="AA172" s="63">
        <f>'5Rx5L'!H487</f>
        <v>85.962847052631588</v>
      </c>
      <c r="AB172" s="63">
        <f>'5Rx5L'!H511</f>
        <v>83.358501263157905</v>
      </c>
      <c r="AC172" s="63">
        <f>'5Rx5L'!H535</f>
        <v>94.934753315789465</v>
      </c>
      <c r="AD172" s="64">
        <f>'5Rx5L'!H559</f>
        <v>89.34235115789474</v>
      </c>
      <c r="AE172" s="55"/>
      <c r="AF172" s="62" t="s">
        <v>191</v>
      </c>
      <c r="AG172" s="63">
        <f>'5Rx0L'!P103</f>
        <v>110.82627468421053</v>
      </c>
      <c r="AH172" s="63">
        <f>'5Rx5L'!P463</f>
        <v>93.669533894736844</v>
      </c>
      <c r="AI172" s="63">
        <f>'5Rx5L'!P487</f>
        <v>100.7102594736842</v>
      </c>
      <c r="AJ172" s="63">
        <f>'5Rx5L'!P511</f>
        <v>87.137116578947371</v>
      </c>
      <c r="AK172" s="63">
        <f>'5Rx5L'!P535</f>
        <v>106.24960805263157</v>
      </c>
      <c r="AL172" s="64">
        <f>'5Rx5L'!P559</f>
        <v>91.517142105263162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205</v>
      </c>
      <c r="E176" s="49"/>
      <c r="F176" s="49"/>
      <c r="G176" s="49"/>
      <c r="X176" s="49"/>
      <c r="Y176" s="49"/>
      <c r="Z176" s="49"/>
      <c r="AA176" s="54" t="s">
        <v>200</v>
      </c>
      <c r="AB176" s="49"/>
      <c r="AC176" s="49"/>
      <c r="AD176" s="49"/>
      <c r="AE176" s="55"/>
      <c r="AF176" s="49"/>
      <c r="AG176" s="49"/>
      <c r="AH176" s="49"/>
      <c r="AI176" s="54" t="s">
        <v>201</v>
      </c>
      <c r="AJ176" s="49"/>
      <c r="AK176" s="49"/>
      <c r="AL176" s="49"/>
    </row>
    <row r="177" spans="1:38" s="4" customFormat="1" ht="25.5" thickTop="1" thickBot="1" x14ac:dyDescent="0.3">
      <c r="A177" s="65" t="s">
        <v>199</v>
      </c>
      <c r="B177" s="66" t="s">
        <v>180</v>
      </c>
      <c r="C177" s="66" t="s">
        <v>181</v>
      </c>
      <c r="D177" s="66" t="s">
        <v>182</v>
      </c>
      <c r="E177" s="66" t="s">
        <v>183</v>
      </c>
      <c r="F177" s="66" t="s">
        <v>184</v>
      </c>
      <c r="G177" s="67" t="s">
        <v>185</v>
      </c>
      <c r="X177" s="56" t="s">
        <v>199</v>
      </c>
      <c r="Y177" s="57" t="s">
        <v>180</v>
      </c>
      <c r="Z177" s="57" t="s">
        <v>181</v>
      </c>
      <c r="AA177" s="57" t="s">
        <v>182</v>
      </c>
      <c r="AB177" s="57" t="s">
        <v>183</v>
      </c>
      <c r="AC177" s="57" t="s">
        <v>184</v>
      </c>
      <c r="AD177" s="58" t="s">
        <v>185</v>
      </c>
      <c r="AE177" s="55"/>
      <c r="AF177" s="56" t="s">
        <v>199</v>
      </c>
      <c r="AG177" s="57" t="s">
        <v>180</v>
      </c>
      <c r="AH177" s="57" t="s">
        <v>181</v>
      </c>
      <c r="AI177" s="57" t="s">
        <v>182</v>
      </c>
      <c r="AJ177" s="57" t="s">
        <v>183</v>
      </c>
      <c r="AK177" s="57" t="s">
        <v>184</v>
      </c>
      <c r="AL177" s="58" t="s">
        <v>185</v>
      </c>
    </row>
    <row r="178" spans="1:38" s="4" customFormat="1" ht="16.5" thickTop="1" thickBot="1" x14ac:dyDescent="0.3">
      <c r="A178" s="68" t="s">
        <v>194</v>
      </c>
      <c r="B178" s="69" t="str">
        <f>TEXT(Y178,"#")&amp;" ("&amp;TEXT(AG178,"#"&amp;")")</f>
        <v>19 (24)</v>
      </c>
      <c r="C178" s="70" t="s">
        <v>187</v>
      </c>
      <c r="D178" s="69" t="str">
        <f t="shared" ref="D178:G182" si="1">TEXT(AA178,"#")&amp;" ("&amp;TEXT(AI178,"#"&amp;")")</f>
        <v>48 (69)</v>
      </c>
      <c r="E178" s="69" t="str">
        <f t="shared" si="1"/>
        <v>43 (61)</v>
      </c>
      <c r="F178" s="69" t="str">
        <f t="shared" si="1"/>
        <v>39 (66)</v>
      </c>
      <c r="G178" s="69" t="str">
        <f t="shared" si="1"/>
        <v>46 (64)</v>
      </c>
      <c r="X178" s="59" t="s">
        <v>194</v>
      </c>
      <c r="Y178" s="60">
        <f>'5Ix0L'!H7</f>
        <v>18.892151263157899</v>
      </c>
      <c r="Z178" s="60" t="s">
        <v>187</v>
      </c>
      <c r="AA178" s="60">
        <f>'5Ix5L'!H7</f>
        <v>47.54052931578947</v>
      </c>
      <c r="AB178" s="60">
        <f>'5Ix5L'!H31</f>
        <v>42.877941105263154</v>
      </c>
      <c r="AC178" s="60">
        <f>'5Ix5L'!H55</f>
        <v>39.290777684210532</v>
      </c>
      <c r="AD178" s="61">
        <f>'5Ix5L'!H79</f>
        <v>46.26186636842106</v>
      </c>
      <c r="AE178" s="55"/>
      <c r="AF178" s="59" t="s">
        <v>194</v>
      </c>
      <c r="AG178" s="60">
        <f>'5Ix0L'!P7</f>
        <v>24.251966578947371</v>
      </c>
      <c r="AH178" s="60" t="s">
        <v>187</v>
      </c>
      <c r="AI178" s="60">
        <f>'5Ix5L'!P7</f>
        <v>68.613247052631579</v>
      </c>
      <c r="AJ178" s="60">
        <f>'5Ix5L'!P31</f>
        <v>60.86426084210526</v>
      </c>
      <c r="AK178" s="60">
        <f>'5Ix5L'!P55</f>
        <v>65.747385999999992</v>
      </c>
      <c r="AL178" s="61">
        <f>'5Ix5L'!P79</f>
        <v>63.596552315789481</v>
      </c>
    </row>
    <row r="179" spans="1:38" s="4" customFormat="1" ht="15.75" thickBot="1" x14ac:dyDescent="0.3">
      <c r="A179" s="68" t="s">
        <v>195</v>
      </c>
      <c r="B179" s="69" t="str">
        <f>TEXT(Y179,"#")&amp;" ("&amp;TEXT(AG179,"#"&amp;")")</f>
        <v>48 (38)</v>
      </c>
      <c r="C179" s="69" t="str">
        <f>TEXT(Z179,"#")&amp;" ("&amp;TEXT(AH179,"#"&amp;")")</f>
        <v>67 (64)</v>
      </c>
      <c r="D179" s="69" t="str">
        <f t="shared" si="1"/>
        <v>56 (36)</v>
      </c>
      <c r="E179" s="69" t="str">
        <f t="shared" si="1"/>
        <v>66 (55)</v>
      </c>
      <c r="F179" s="69" t="str">
        <f t="shared" si="1"/>
        <v>56 (42)</v>
      </c>
      <c r="G179" s="69" t="str">
        <f t="shared" si="1"/>
        <v>63 (63)</v>
      </c>
      <c r="X179" s="59" t="s">
        <v>195</v>
      </c>
      <c r="Y179" s="60">
        <f>'5Ix0L'!H31</f>
        <v>47.546124052631576</v>
      </c>
      <c r="Z179" s="60">
        <f>'2Ix1L'!G3</f>
        <v>66.94345132323231</v>
      </c>
      <c r="AA179" s="60">
        <f>'5Ix5L'!H127</f>
        <v>56.048675526315783</v>
      </c>
      <c r="AB179" s="60">
        <f>'5Ix5L'!H151</f>
        <v>65.503327157894745</v>
      </c>
      <c r="AC179" s="60">
        <f>'5Ix5L'!H175</f>
        <v>55.516739736842112</v>
      </c>
      <c r="AD179" s="61">
        <f>'5Ix5L'!H199</f>
        <v>62.598303473684204</v>
      </c>
      <c r="AE179" s="55"/>
      <c r="AF179" s="59" t="s">
        <v>195</v>
      </c>
      <c r="AG179" s="60">
        <f>'5Ix0L'!P31</f>
        <v>37.907565105263153</v>
      </c>
      <c r="AH179" s="60">
        <f>'2Ix1L'!O3</f>
        <v>64.214199595959599</v>
      </c>
      <c r="AI179" s="60">
        <f>'5Ix5L'!P127</f>
        <v>36.05903278947369</v>
      </c>
      <c r="AJ179" s="60">
        <f>'5Ix5L'!P151</f>
        <v>55.194643842105272</v>
      </c>
      <c r="AK179" s="60">
        <f>'5Ix5L'!P175</f>
        <v>41.893517684210529</v>
      </c>
      <c r="AL179" s="61">
        <f>'5Ix5L'!P199</f>
        <v>63.031596578947358</v>
      </c>
    </row>
    <row r="180" spans="1:38" s="4" customFormat="1" ht="15.75" thickBot="1" x14ac:dyDescent="0.3">
      <c r="A180" s="68" t="s">
        <v>196</v>
      </c>
      <c r="B180" s="69" t="str">
        <f>TEXT(Y180,"#")&amp;" ("&amp;TEXT(AG180,"#"&amp;")")</f>
        <v>63 (74)</v>
      </c>
      <c r="C180" s="69" t="str">
        <f>TEXT(Z180,"#")&amp;" ("&amp;TEXT(AH180,"#"&amp;")")</f>
        <v>54 (54)</v>
      </c>
      <c r="D180" s="69" t="str">
        <f t="shared" si="1"/>
        <v>55 (67)</v>
      </c>
      <c r="E180" s="69" t="str">
        <f t="shared" si="1"/>
        <v>49 (48)</v>
      </c>
      <c r="F180" s="69" t="str">
        <f t="shared" si="1"/>
        <v>60 (68)</v>
      </c>
      <c r="G180" s="69" t="str">
        <f t="shared" si="1"/>
        <v>50 (50)</v>
      </c>
      <c r="X180" s="59" t="s">
        <v>196</v>
      </c>
      <c r="Y180" s="60">
        <f>'5Ix0L'!H55</f>
        <v>62.806573473684217</v>
      </c>
      <c r="Z180" s="60">
        <f>'5Ix5L'!H223</f>
        <v>53.99806189473685</v>
      </c>
      <c r="AA180" s="60">
        <f>'5Ix5L'!H247</f>
        <v>55.217103421052627</v>
      </c>
      <c r="AB180" s="60">
        <f>'5Ix5L'!H271</f>
        <v>49.153223631578946</v>
      </c>
      <c r="AC180" s="60">
        <f>'5Ix5L'!H295</f>
        <v>60.273005947368418</v>
      </c>
      <c r="AD180" s="61">
        <f>'5Ix5L'!H319</f>
        <v>50.40719768421053</v>
      </c>
      <c r="AE180" s="55"/>
      <c r="AF180" s="59" t="s">
        <v>196</v>
      </c>
      <c r="AG180" s="60">
        <f>'5Ix0L'!P55</f>
        <v>74.387710736842109</v>
      </c>
      <c r="AH180" s="60">
        <f>'5Ix5L'!P223</f>
        <v>53.519757842105264</v>
      </c>
      <c r="AI180" s="60">
        <f>'5Ix5L'!P247</f>
        <v>66.643562894736846</v>
      </c>
      <c r="AJ180" s="60">
        <f>'5Ix5L'!P271</f>
        <v>47.965728421052631</v>
      </c>
      <c r="AK180" s="60">
        <f>'5Ix5L'!P295</f>
        <v>68.256427368421043</v>
      </c>
      <c r="AL180" s="61">
        <f>'5Ix5L'!P319</f>
        <v>50.229213736842105</v>
      </c>
    </row>
    <row r="181" spans="1:38" s="4" customFormat="1" ht="15.75" thickBot="1" x14ac:dyDescent="0.3">
      <c r="A181" s="68" t="s">
        <v>197</v>
      </c>
      <c r="B181" s="69" t="str">
        <f>TEXT(Y181,"#")&amp;" ("&amp;TEXT(AG181,"#"&amp;")")</f>
        <v>94 (84)</v>
      </c>
      <c r="C181" s="69" t="str">
        <f>TEXT(Z181,"#")&amp;" ("&amp;TEXT(AH181,"#"&amp;")")</f>
        <v>96 (98)</v>
      </c>
      <c r="D181" s="69" t="str">
        <f t="shared" si="1"/>
        <v>94 (73)</v>
      </c>
      <c r="E181" s="69" t="str">
        <f t="shared" si="1"/>
        <v>100 (90)</v>
      </c>
      <c r="F181" s="69" t="str">
        <f t="shared" si="1"/>
        <v>93 (79)</v>
      </c>
      <c r="G181" s="69" t="str">
        <f t="shared" si="1"/>
        <v>96 (96)</v>
      </c>
      <c r="X181" s="59" t="s">
        <v>197</v>
      </c>
      <c r="Y181" s="60">
        <f>'5Ix0L'!H79</f>
        <v>93.696196105263169</v>
      </c>
      <c r="Z181" s="60">
        <f>'5Ix5L'!H343</f>
        <v>96.029706000000004</v>
      </c>
      <c r="AA181" s="60">
        <f>'5Ix5L'!H367</f>
        <v>93.971335052631574</v>
      </c>
      <c r="AB181" s="60">
        <f>'5Ix5L'!H391</f>
        <v>99.62299584210524</v>
      </c>
      <c r="AC181" s="60">
        <f>'5Ix5L'!H415</f>
        <v>92.790466052631558</v>
      </c>
      <c r="AD181" s="61">
        <f>'5Ix5L'!H439</f>
        <v>96.303654947368429</v>
      </c>
      <c r="AE181" s="55"/>
      <c r="AF181" s="59" t="s">
        <v>197</v>
      </c>
      <c r="AG181" s="60">
        <f>'5Ix0L'!P79</f>
        <v>84.482882789473678</v>
      </c>
      <c r="AH181" s="60">
        <f>'5Ix5L'!P343</f>
        <v>97.502543631578945</v>
      </c>
      <c r="AI181" s="60">
        <f>'5Ix5L'!P367</f>
        <v>72.86280215789472</v>
      </c>
      <c r="AJ181" s="60">
        <f>'5Ix5L'!P391</f>
        <v>89.829618421052615</v>
      </c>
      <c r="AK181" s="60">
        <f>'5Ix5L'!P415</f>
        <v>78.575209736842112</v>
      </c>
      <c r="AL181" s="61">
        <f>'5Ix5L'!P439</f>
        <v>96.440430315789499</v>
      </c>
    </row>
    <row r="182" spans="1:38" s="4" customFormat="1" ht="15.75" thickBot="1" x14ac:dyDescent="0.3">
      <c r="A182" s="71" t="s">
        <v>198</v>
      </c>
      <c r="B182" s="69" t="str">
        <f>TEXT(Y182,"#")&amp;" ("&amp;TEXT(AG182,"#"&amp;")")</f>
        <v>93 (101)</v>
      </c>
      <c r="C182" s="69" t="str">
        <f>TEXT(Z182,"#")&amp;" ("&amp;TEXT(AH182,"#"&amp;")")</f>
        <v>90 (92)</v>
      </c>
      <c r="D182" s="69" t="str">
        <f t="shared" si="1"/>
        <v>93 (105)</v>
      </c>
      <c r="E182" s="69" t="str">
        <f t="shared" si="1"/>
        <v>86 (81)</v>
      </c>
      <c r="F182" s="69" t="str">
        <f t="shared" si="1"/>
        <v>94 (106)</v>
      </c>
      <c r="G182" s="69" t="str">
        <f t="shared" si="1"/>
        <v>86 (93)</v>
      </c>
      <c r="X182" s="62" t="s">
        <v>198</v>
      </c>
      <c r="Y182" s="63">
        <f>'5Ix0L'!H103</f>
        <v>93.039294210526322</v>
      </c>
      <c r="Z182" s="63">
        <f>'5Ix5L'!H463</f>
        <v>89.848125263157897</v>
      </c>
      <c r="AA182" s="63">
        <f>'5Ix5L'!H487</f>
        <v>93.423230000000018</v>
      </c>
      <c r="AB182" s="63">
        <f>'5Ix5L'!H511</f>
        <v>86.391460157894727</v>
      </c>
      <c r="AC182" s="63">
        <f>'5Ix5L'!H535</f>
        <v>94.162358263157898</v>
      </c>
      <c r="AD182" s="64">
        <f>'5Ix5L'!H559</f>
        <v>85.990207421052617</v>
      </c>
      <c r="AE182" s="55"/>
      <c r="AF182" s="62" t="s">
        <v>198</v>
      </c>
      <c r="AG182" s="63">
        <f>'5Ix0L'!P103</f>
        <v>101.02661657894735</v>
      </c>
      <c r="AH182" s="63">
        <f>'5Ix5L'!P463</f>
        <v>91.943108263157882</v>
      </c>
      <c r="AI182" s="63">
        <f>'5Ix5L'!P487</f>
        <v>105.05945942105264</v>
      </c>
      <c r="AJ182" s="63">
        <f>'5Ix5L'!P511</f>
        <v>80.937980631578938</v>
      </c>
      <c r="AK182" s="63">
        <f>'5Ix5L'!P535</f>
        <v>105.86323268421054</v>
      </c>
      <c r="AL182" s="64">
        <f>'5Ix5L'!P559</f>
        <v>92.565921421052622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208</v>
      </c>
      <c r="B2" t="s">
        <v>102</v>
      </c>
      <c r="C2" t="s">
        <v>103</v>
      </c>
      <c r="D2" s="50" t="s">
        <v>209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221</v>
      </c>
      <c r="E3" t="s">
        <v>221</v>
      </c>
      <c r="H3" s="27">
        <f t="shared" ref="H3:H34" si="0">B63/1000000000</f>
        <v>7</v>
      </c>
      <c r="I3" s="27">
        <f t="shared" ref="I3:I34" si="1">C63</f>
        <v>-54.641987</v>
      </c>
      <c r="J3" s="27">
        <f t="shared" ref="J3:J34" si="2">F63</f>
        <v>-43.358299000000002</v>
      </c>
      <c r="L3" s="27">
        <f t="shared" ref="L3:L34" si="3">B117/1000000000</f>
        <v>10.5</v>
      </c>
      <c r="M3" s="27">
        <f t="shared" ref="M3:M34" si="4">C117</f>
        <v>-45.332912</v>
      </c>
      <c r="N3" s="27">
        <f t="shared" ref="N3:N34" si="5">F117</f>
        <v>-67.039803000000006</v>
      </c>
      <c r="P3" s="47">
        <f t="shared" ref="P3:P34" si="6">B171/1000000000</f>
        <v>14</v>
      </c>
      <c r="Q3" s="27">
        <f t="shared" ref="Q3:Q34" si="7">C171</f>
        <v>-62.016616999999997</v>
      </c>
      <c r="R3" s="27">
        <f t="shared" ref="R3:R34" si="8">F171</f>
        <v>-50.574767999999999</v>
      </c>
      <c r="S3" s="38"/>
      <c r="T3" s="27">
        <f t="shared" ref="T3:T34" si="9">B225/1000000000</f>
        <v>17.5</v>
      </c>
      <c r="U3" s="27">
        <f t="shared" ref="U3:U34" si="10">C225</f>
        <v>-60.574714999999998</v>
      </c>
      <c r="V3" s="27">
        <f t="shared" ref="V3:V34" si="11">F225</f>
        <v>-71.764999000000003</v>
      </c>
    </row>
    <row r="4" spans="1:22" x14ac:dyDescent="0.25">
      <c r="B4" t="s">
        <v>105</v>
      </c>
      <c r="C4" t="s">
        <v>308</v>
      </c>
      <c r="E4" t="s">
        <v>105</v>
      </c>
      <c r="F4" t="s">
        <v>308</v>
      </c>
      <c r="H4" s="27">
        <f t="shared" si="0"/>
        <v>7.2708333333332993</v>
      </c>
      <c r="I4" s="27">
        <f t="shared" si="1"/>
        <v>-53.127158999999999</v>
      </c>
      <c r="J4" s="27">
        <f t="shared" si="2"/>
        <v>-43.477684000000004</v>
      </c>
      <c r="L4" s="27">
        <f t="shared" si="3"/>
        <v>10.697916666667</v>
      </c>
      <c r="M4" s="27">
        <f t="shared" si="4"/>
        <v>-46.228175999999998</v>
      </c>
      <c r="N4" s="27">
        <f t="shared" si="5"/>
        <v>-68.487815999999995</v>
      </c>
      <c r="P4" s="47">
        <f t="shared" si="6"/>
        <v>14.125</v>
      </c>
      <c r="Q4" s="27">
        <f t="shared" si="7"/>
        <v>-61.925598000000001</v>
      </c>
      <c r="R4" s="27">
        <f t="shared" si="8"/>
        <v>-50.669266</v>
      </c>
      <c r="S4" s="38"/>
      <c r="T4" s="27">
        <f t="shared" si="9"/>
        <v>17.552083333333002</v>
      </c>
      <c r="U4" s="27">
        <f t="shared" si="10"/>
        <v>-61.042839000000001</v>
      </c>
      <c r="V4" s="27">
        <f t="shared" si="11"/>
        <v>-71.701262999999997</v>
      </c>
    </row>
    <row r="5" spans="1:22" x14ac:dyDescent="0.25">
      <c r="B5" t="s">
        <v>106</v>
      </c>
      <c r="E5" t="s">
        <v>106</v>
      </c>
      <c r="H5" s="27">
        <f t="shared" si="0"/>
        <v>7.5416666666667007</v>
      </c>
      <c r="I5" s="27">
        <f t="shared" si="1"/>
        <v>-51.730015000000002</v>
      </c>
      <c r="J5" s="27">
        <f t="shared" si="2"/>
        <v>-43.533149999999999</v>
      </c>
      <c r="L5" s="27">
        <f t="shared" si="3"/>
        <v>10.895833333333</v>
      </c>
      <c r="M5" s="27">
        <f t="shared" si="4"/>
        <v>-48.087752999999999</v>
      </c>
      <c r="N5" s="27">
        <f t="shared" si="5"/>
        <v>-69.110923999999997</v>
      </c>
      <c r="P5" s="47">
        <f t="shared" si="6"/>
        <v>14.25</v>
      </c>
      <c r="Q5" s="27">
        <f t="shared" si="7"/>
        <v>-61.801758</v>
      </c>
      <c r="R5" s="27">
        <f t="shared" si="8"/>
        <v>-50.557209</v>
      </c>
      <c r="S5" s="38"/>
      <c r="T5" s="27">
        <f t="shared" si="9"/>
        <v>17.604166666666998</v>
      </c>
      <c r="U5" s="27">
        <f t="shared" si="10"/>
        <v>-61.799202000000001</v>
      </c>
      <c r="V5" s="27">
        <f t="shared" si="11"/>
        <v>-71.652359000000004</v>
      </c>
    </row>
    <row r="6" spans="1:22" x14ac:dyDescent="0.25">
      <c r="H6" s="27">
        <f t="shared" si="0"/>
        <v>7.8125</v>
      </c>
      <c r="I6" s="27">
        <f t="shared" si="1"/>
        <v>-50.090693999999999</v>
      </c>
      <c r="J6" s="27">
        <f t="shared" si="2"/>
        <v>-43.636367999999997</v>
      </c>
      <c r="L6" s="27">
        <f t="shared" si="3"/>
        <v>11.09375</v>
      </c>
      <c r="M6" s="27">
        <f t="shared" si="4"/>
        <v>-51.020133999999999</v>
      </c>
      <c r="N6" s="27">
        <f t="shared" si="5"/>
        <v>-69.273742999999996</v>
      </c>
      <c r="P6" s="47">
        <f t="shared" si="6"/>
        <v>14.375</v>
      </c>
      <c r="Q6" s="27">
        <f t="shared" si="7"/>
        <v>-61.465739999999997</v>
      </c>
      <c r="R6" s="27">
        <f t="shared" si="8"/>
        <v>-50.655006</v>
      </c>
      <c r="S6" s="38"/>
      <c r="T6" s="27">
        <f t="shared" si="9"/>
        <v>17.65625</v>
      </c>
      <c r="U6" s="27">
        <f t="shared" si="10"/>
        <v>-62.415871000000003</v>
      </c>
      <c r="V6" s="27">
        <f t="shared" si="11"/>
        <v>-71.710280999999995</v>
      </c>
    </row>
    <row r="7" spans="1:22" x14ac:dyDescent="0.25">
      <c r="B7" t="s">
        <v>22</v>
      </c>
      <c r="E7" t="s">
        <v>22</v>
      </c>
      <c r="H7" s="27">
        <f t="shared" si="0"/>
        <v>8.0833333333333002</v>
      </c>
      <c r="I7" s="27">
        <f t="shared" si="1"/>
        <v>-49.150424999999998</v>
      </c>
      <c r="J7" s="27">
        <f t="shared" si="2"/>
        <v>-43.893951000000001</v>
      </c>
      <c r="L7" s="27">
        <f t="shared" si="3"/>
        <v>11.291666666667</v>
      </c>
      <c r="M7" s="27">
        <f t="shared" si="4"/>
        <v>-55.149517000000003</v>
      </c>
      <c r="N7" s="27">
        <f t="shared" si="5"/>
        <v>-69.888801999999998</v>
      </c>
      <c r="P7" s="47">
        <f t="shared" si="6"/>
        <v>14.5</v>
      </c>
      <c r="Q7" s="27">
        <f t="shared" si="7"/>
        <v>-61.364460000000001</v>
      </c>
      <c r="R7" s="27">
        <f t="shared" si="8"/>
        <v>-50.477435999999997</v>
      </c>
      <c r="S7" s="38"/>
      <c r="T7" s="27">
        <f t="shared" si="9"/>
        <v>17.708333333333002</v>
      </c>
      <c r="U7" s="27">
        <f t="shared" si="10"/>
        <v>-62.556663999999998</v>
      </c>
      <c r="V7" s="27">
        <f t="shared" si="11"/>
        <v>-71.712256999999994</v>
      </c>
    </row>
    <row r="8" spans="1:22" x14ac:dyDescent="0.25">
      <c r="B8" t="s">
        <v>23</v>
      </c>
      <c r="C8" t="s">
        <v>227</v>
      </c>
      <c r="E8" t="s">
        <v>23</v>
      </c>
      <c r="F8" t="s">
        <v>227</v>
      </c>
      <c r="H8" s="27">
        <f t="shared" si="0"/>
        <v>8.3541666666666998</v>
      </c>
      <c r="I8" s="27">
        <f t="shared" si="1"/>
        <v>-47.759808</v>
      </c>
      <c r="J8" s="27">
        <f t="shared" si="2"/>
        <v>-44.292870000000001</v>
      </c>
      <c r="L8" s="27">
        <f t="shared" si="3"/>
        <v>11.489583333333</v>
      </c>
      <c r="M8" s="27">
        <f t="shared" si="4"/>
        <v>-61.663597000000003</v>
      </c>
      <c r="N8" s="27">
        <f t="shared" si="5"/>
        <v>-70.479843000000002</v>
      </c>
      <c r="P8" s="47">
        <f t="shared" si="6"/>
        <v>14.625</v>
      </c>
      <c r="Q8" s="27">
        <f t="shared" si="7"/>
        <v>-61.426445000000001</v>
      </c>
      <c r="R8" s="27">
        <f t="shared" si="8"/>
        <v>-50.535919</v>
      </c>
      <c r="S8" s="38"/>
      <c r="T8" s="27">
        <f t="shared" si="9"/>
        <v>17.760416666666998</v>
      </c>
      <c r="U8" s="27">
        <f t="shared" si="10"/>
        <v>-62.537303999999999</v>
      </c>
      <c r="V8" s="27">
        <f t="shared" si="11"/>
        <v>-71.045402999999993</v>
      </c>
    </row>
    <row r="9" spans="1:22" x14ac:dyDescent="0.25">
      <c r="B9">
        <v>3500000000</v>
      </c>
      <c r="C9">
        <v>-33.401634000000001</v>
      </c>
      <c r="E9">
        <v>3500000000</v>
      </c>
      <c r="F9">
        <v>-57.759017999999998</v>
      </c>
      <c r="H9" s="27">
        <f t="shared" si="0"/>
        <v>8.625</v>
      </c>
      <c r="I9" s="27">
        <f t="shared" si="1"/>
        <v>-48.097340000000003</v>
      </c>
      <c r="J9" s="27">
        <f t="shared" si="2"/>
        <v>-44.633040999999999</v>
      </c>
      <c r="L9" s="27">
        <f t="shared" si="3"/>
        <v>11.6875</v>
      </c>
      <c r="M9" s="27">
        <f t="shared" si="4"/>
        <v>-64.293159000000003</v>
      </c>
      <c r="N9" s="27">
        <f t="shared" si="5"/>
        <v>-69.598823999999993</v>
      </c>
      <c r="P9" s="47">
        <f t="shared" si="6"/>
        <v>14.75</v>
      </c>
      <c r="Q9" s="27">
        <f t="shared" si="7"/>
        <v>-61.607410000000002</v>
      </c>
      <c r="R9" s="27">
        <f t="shared" si="8"/>
        <v>-50.107638999999999</v>
      </c>
      <c r="S9" s="38"/>
      <c r="T9" s="27">
        <f t="shared" si="9"/>
        <v>17.8125</v>
      </c>
      <c r="U9" s="27">
        <f t="shared" si="10"/>
        <v>-62.904530000000001</v>
      </c>
      <c r="V9" s="27">
        <f t="shared" si="11"/>
        <v>-69.957656999999998</v>
      </c>
    </row>
    <row r="10" spans="1:22" x14ac:dyDescent="0.25">
      <c r="B10">
        <v>3843750000</v>
      </c>
      <c r="C10">
        <v>-32.685420999999998</v>
      </c>
      <c r="E10">
        <v>3843750000</v>
      </c>
      <c r="F10">
        <v>-57.227760000000004</v>
      </c>
      <c r="H10" s="27">
        <f t="shared" si="0"/>
        <v>8.8958333333333002</v>
      </c>
      <c r="I10" s="27">
        <f t="shared" si="1"/>
        <v>-47.886623</v>
      </c>
      <c r="J10" s="27">
        <f t="shared" si="2"/>
        <v>-45.197029000000001</v>
      </c>
      <c r="L10" s="27">
        <f t="shared" si="3"/>
        <v>11.885416666667</v>
      </c>
      <c r="M10" s="27">
        <f t="shared" si="4"/>
        <v>-63.086444999999998</v>
      </c>
      <c r="N10" s="27">
        <f t="shared" si="5"/>
        <v>-70.147948999999997</v>
      </c>
      <c r="P10" s="47">
        <f t="shared" si="6"/>
        <v>14.875</v>
      </c>
      <c r="Q10" s="27">
        <f t="shared" si="7"/>
        <v>-61.307751000000003</v>
      </c>
      <c r="R10" s="27">
        <f t="shared" si="8"/>
        <v>-49.902282999999997</v>
      </c>
      <c r="S10" s="38"/>
      <c r="T10" s="27">
        <f t="shared" si="9"/>
        <v>17.864583333333002</v>
      </c>
      <c r="U10" s="27">
        <f t="shared" si="10"/>
        <v>-63.535595000000001</v>
      </c>
      <c r="V10" s="27">
        <f t="shared" si="11"/>
        <v>-68.884788999999998</v>
      </c>
    </row>
    <row r="11" spans="1:22" x14ac:dyDescent="0.25">
      <c r="B11">
        <v>4187500000</v>
      </c>
      <c r="C11">
        <v>-31.617241</v>
      </c>
      <c r="E11">
        <v>4187500000</v>
      </c>
      <c r="F11">
        <v>-57.031837000000003</v>
      </c>
      <c r="H11" s="27">
        <f t="shared" si="0"/>
        <v>9.1666666666666998</v>
      </c>
      <c r="I11" s="27">
        <f t="shared" si="1"/>
        <v>-48.858932000000003</v>
      </c>
      <c r="J11" s="27">
        <f t="shared" si="2"/>
        <v>-45.838580999999998</v>
      </c>
      <c r="L11" s="27">
        <f t="shared" si="3"/>
        <v>12.083333333333</v>
      </c>
      <c r="M11" s="27">
        <f t="shared" si="4"/>
        <v>-57.553733999999999</v>
      </c>
      <c r="N11" s="27">
        <f t="shared" si="5"/>
        <v>-73.014633000000003</v>
      </c>
      <c r="P11" s="47">
        <f t="shared" si="6"/>
        <v>15</v>
      </c>
      <c r="Q11" s="27">
        <f t="shared" si="7"/>
        <v>-60.745517999999997</v>
      </c>
      <c r="R11" s="27">
        <f t="shared" si="8"/>
        <v>-49.597842999999997</v>
      </c>
      <c r="S11" s="38"/>
      <c r="T11" s="27">
        <f t="shared" si="9"/>
        <v>17.916666666666998</v>
      </c>
      <c r="U11" s="27">
        <f t="shared" si="10"/>
        <v>-63.963791000000001</v>
      </c>
      <c r="V11" s="27">
        <f t="shared" si="11"/>
        <v>-68.648589999999999</v>
      </c>
    </row>
    <row r="12" spans="1:22" x14ac:dyDescent="0.25">
      <c r="B12">
        <v>4531250000</v>
      </c>
      <c r="C12">
        <v>-30.848278000000001</v>
      </c>
      <c r="E12">
        <v>4531250000</v>
      </c>
      <c r="F12">
        <v>-56.920890999999997</v>
      </c>
      <c r="H12" s="27">
        <f t="shared" si="0"/>
        <v>9.4375</v>
      </c>
      <c r="I12" s="27">
        <f t="shared" si="1"/>
        <v>-48.885693000000003</v>
      </c>
      <c r="J12" s="27">
        <f t="shared" si="2"/>
        <v>-47.183514000000002</v>
      </c>
      <c r="L12" s="27">
        <f t="shared" si="3"/>
        <v>12.28125</v>
      </c>
      <c r="M12" s="27">
        <f t="shared" si="4"/>
        <v>-54.034691000000002</v>
      </c>
      <c r="N12" s="27">
        <f t="shared" si="5"/>
        <v>-72.902618000000004</v>
      </c>
      <c r="P12" s="47">
        <f t="shared" si="6"/>
        <v>15.125</v>
      </c>
      <c r="Q12" s="27">
        <f t="shared" si="7"/>
        <v>-59.738522000000003</v>
      </c>
      <c r="R12" s="27">
        <f t="shared" si="8"/>
        <v>-49.309334</v>
      </c>
      <c r="S12" s="38"/>
      <c r="T12" s="27">
        <f t="shared" si="9"/>
        <v>17.96875</v>
      </c>
      <c r="U12" s="27">
        <f t="shared" si="10"/>
        <v>-63.906939999999999</v>
      </c>
      <c r="V12" s="27">
        <f t="shared" si="11"/>
        <v>-68.688438000000005</v>
      </c>
    </row>
    <row r="13" spans="1:22" x14ac:dyDescent="0.25">
      <c r="B13">
        <v>4875000000</v>
      </c>
      <c r="C13">
        <v>-30.199762</v>
      </c>
      <c r="E13">
        <v>4875000000</v>
      </c>
      <c r="F13">
        <v>-56.798893</v>
      </c>
      <c r="H13" s="27">
        <f t="shared" si="0"/>
        <v>9.7083333333333002</v>
      </c>
      <c r="I13" s="27">
        <f t="shared" si="1"/>
        <v>-49.799605999999997</v>
      </c>
      <c r="J13" s="27">
        <f t="shared" si="2"/>
        <v>-48.771796999999999</v>
      </c>
      <c r="L13" s="27">
        <f t="shared" si="3"/>
        <v>12.479166666667</v>
      </c>
      <c r="M13" s="27">
        <f t="shared" si="4"/>
        <v>-52.032420999999999</v>
      </c>
      <c r="N13" s="27">
        <f t="shared" si="5"/>
        <v>-71.903664000000006</v>
      </c>
      <c r="P13" s="47">
        <f t="shared" si="6"/>
        <v>15.25</v>
      </c>
      <c r="Q13" s="27">
        <f t="shared" si="7"/>
        <v>-59.019199</v>
      </c>
      <c r="R13" s="27">
        <f t="shared" si="8"/>
        <v>-48.979312999999998</v>
      </c>
      <c r="S13" s="38"/>
      <c r="T13" s="27">
        <f t="shared" si="9"/>
        <v>18.020833333333002</v>
      </c>
      <c r="U13" s="27">
        <f t="shared" si="10"/>
        <v>-63.959808000000002</v>
      </c>
      <c r="V13" s="27">
        <f t="shared" si="11"/>
        <v>-68.928734000000006</v>
      </c>
    </row>
    <row r="14" spans="1:22" x14ac:dyDescent="0.25">
      <c r="B14">
        <v>5218750000</v>
      </c>
      <c r="C14">
        <v>-29.751014999999999</v>
      </c>
      <c r="E14">
        <v>5218750000</v>
      </c>
      <c r="F14">
        <v>-56.708278999999997</v>
      </c>
      <c r="H14" s="27">
        <f t="shared" si="0"/>
        <v>9.9791666666666998</v>
      </c>
      <c r="I14" s="27">
        <f t="shared" si="1"/>
        <v>-50.839480999999999</v>
      </c>
      <c r="J14" s="27">
        <f t="shared" si="2"/>
        <v>-50.210079</v>
      </c>
      <c r="L14" s="27">
        <f t="shared" si="3"/>
        <v>12.677083333333</v>
      </c>
      <c r="M14" s="27">
        <f t="shared" si="4"/>
        <v>-50.860686999999999</v>
      </c>
      <c r="N14" s="27">
        <f t="shared" si="5"/>
        <v>-70.791579999999996</v>
      </c>
      <c r="P14" s="47">
        <f t="shared" si="6"/>
        <v>15.375</v>
      </c>
      <c r="Q14" s="27">
        <f t="shared" si="7"/>
        <v>-58.721066</v>
      </c>
      <c r="R14" s="27">
        <f t="shared" si="8"/>
        <v>-48.663058999999997</v>
      </c>
      <c r="S14" s="38"/>
      <c r="T14" s="27">
        <f t="shared" si="9"/>
        <v>18.072916666666998</v>
      </c>
      <c r="U14" s="27">
        <f t="shared" si="10"/>
        <v>-63.915709999999997</v>
      </c>
      <c r="V14" s="27">
        <f t="shared" si="11"/>
        <v>-69.244713000000004</v>
      </c>
    </row>
    <row r="15" spans="1:22" x14ac:dyDescent="0.25">
      <c r="B15">
        <v>5562500000</v>
      </c>
      <c r="C15">
        <v>-29.184303</v>
      </c>
      <c r="E15">
        <v>5562500000</v>
      </c>
      <c r="F15">
        <v>-56.595444000000001</v>
      </c>
      <c r="H15" s="27">
        <f t="shared" si="0"/>
        <v>10.25</v>
      </c>
      <c r="I15" s="27">
        <f t="shared" si="1"/>
        <v>-51.617367000000002</v>
      </c>
      <c r="J15" s="27">
        <f t="shared" si="2"/>
        <v>-50.152481000000002</v>
      </c>
      <c r="L15" s="27">
        <f t="shared" si="3"/>
        <v>12.875</v>
      </c>
      <c r="M15" s="27">
        <f t="shared" si="4"/>
        <v>-50.072181999999998</v>
      </c>
      <c r="N15" s="27">
        <f t="shared" si="5"/>
        <v>-71.625907999999995</v>
      </c>
      <c r="P15" s="47">
        <f t="shared" si="6"/>
        <v>15.5</v>
      </c>
      <c r="Q15" s="27">
        <f t="shared" si="7"/>
        <v>-58.647781000000002</v>
      </c>
      <c r="R15" s="27">
        <f t="shared" si="8"/>
        <v>-48.605643999999998</v>
      </c>
      <c r="S15" s="38"/>
      <c r="T15" s="27">
        <f t="shared" si="9"/>
        <v>18.125</v>
      </c>
      <c r="U15" s="27">
        <f t="shared" si="10"/>
        <v>-64.402878000000001</v>
      </c>
      <c r="V15" s="27">
        <f t="shared" si="11"/>
        <v>-69.054558</v>
      </c>
    </row>
    <row r="16" spans="1:22" x14ac:dyDescent="0.25">
      <c r="B16">
        <v>5906250000</v>
      </c>
      <c r="C16">
        <v>-28.558948999999998</v>
      </c>
      <c r="E16">
        <v>5906250000</v>
      </c>
      <c r="F16">
        <v>-56.395972999999998</v>
      </c>
      <c r="H16" s="27">
        <f t="shared" si="0"/>
        <v>10.520833333333</v>
      </c>
      <c r="I16" s="27">
        <f t="shared" si="1"/>
        <v>-53.691662000000001</v>
      </c>
      <c r="J16" s="27">
        <f t="shared" si="2"/>
        <v>-49.034064999999998</v>
      </c>
      <c r="L16" s="27">
        <f t="shared" si="3"/>
        <v>13.072916666667</v>
      </c>
      <c r="M16" s="27">
        <f t="shared" si="4"/>
        <v>-49.719569999999997</v>
      </c>
      <c r="N16" s="27">
        <f t="shared" si="5"/>
        <v>-73.166458000000006</v>
      </c>
      <c r="P16" s="47">
        <f t="shared" si="6"/>
        <v>15.625</v>
      </c>
      <c r="Q16" s="27">
        <f t="shared" si="7"/>
        <v>-58.231613000000003</v>
      </c>
      <c r="R16" s="27">
        <f t="shared" si="8"/>
        <v>-48.589148999999999</v>
      </c>
      <c r="S16" s="38"/>
      <c r="T16" s="27">
        <f t="shared" si="9"/>
        <v>18.177083333333002</v>
      </c>
      <c r="U16" s="27">
        <f t="shared" si="10"/>
        <v>-64.534813</v>
      </c>
      <c r="V16" s="27">
        <f t="shared" si="11"/>
        <v>-68.585792999999995</v>
      </c>
    </row>
    <row r="17" spans="2:22" x14ac:dyDescent="0.25">
      <c r="B17">
        <v>6250000000</v>
      </c>
      <c r="C17">
        <v>-27.814706999999999</v>
      </c>
      <c r="E17">
        <v>6250000000</v>
      </c>
      <c r="F17">
        <v>-55.924689999999998</v>
      </c>
      <c r="H17" s="27">
        <f t="shared" si="0"/>
        <v>10.791666666667</v>
      </c>
      <c r="I17" s="27">
        <f t="shared" si="1"/>
        <v>-55.188125999999997</v>
      </c>
      <c r="J17" s="27">
        <f t="shared" si="2"/>
        <v>-47.592086999999999</v>
      </c>
      <c r="L17" s="27">
        <f t="shared" si="3"/>
        <v>13.270833333333</v>
      </c>
      <c r="M17" s="27">
        <f t="shared" si="4"/>
        <v>-49.302357000000001</v>
      </c>
      <c r="N17" s="27">
        <f t="shared" si="5"/>
        <v>-73.317177000000001</v>
      </c>
      <c r="P17" s="47">
        <f t="shared" si="6"/>
        <v>15.75</v>
      </c>
      <c r="Q17" s="27">
        <f t="shared" si="7"/>
        <v>-57.481158999999998</v>
      </c>
      <c r="R17" s="27">
        <f t="shared" si="8"/>
        <v>-48.747886999999999</v>
      </c>
      <c r="S17" s="38"/>
      <c r="T17" s="27">
        <f t="shared" si="9"/>
        <v>18.229166666666998</v>
      </c>
      <c r="U17" s="27">
        <f t="shared" si="10"/>
        <v>-64.857292000000001</v>
      </c>
      <c r="V17" s="27">
        <f t="shared" si="11"/>
        <v>-67.368735999999998</v>
      </c>
    </row>
    <row r="18" spans="2:22" x14ac:dyDescent="0.25">
      <c r="B18">
        <v>6593750000</v>
      </c>
      <c r="C18">
        <v>-26.841674999999999</v>
      </c>
      <c r="E18">
        <v>6593750000</v>
      </c>
      <c r="F18">
        <v>-54.390011000000001</v>
      </c>
      <c r="H18" s="27">
        <f t="shared" si="0"/>
        <v>11.0625</v>
      </c>
      <c r="I18" s="27">
        <f t="shared" si="1"/>
        <v>-59.248562</v>
      </c>
      <c r="J18" s="27">
        <f t="shared" si="2"/>
        <v>-47.048141000000001</v>
      </c>
      <c r="L18" s="27">
        <f t="shared" si="3"/>
        <v>13.46875</v>
      </c>
      <c r="M18" s="27">
        <f t="shared" si="4"/>
        <v>-48.828856999999999</v>
      </c>
      <c r="N18" s="27">
        <f t="shared" si="5"/>
        <v>-73.034881999999996</v>
      </c>
      <c r="P18" s="47">
        <f t="shared" si="6"/>
        <v>15.875</v>
      </c>
      <c r="Q18" s="27">
        <f t="shared" si="7"/>
        <v>-56.558483000000003</v>
      </c>
      <c r="R18" s="27">
        <f t="shared" si="8"/>
        <v>-49.020091999999998</v>
      </c>
      <c r="S18" s="38"/>
      <c r="T18" s="27">
        <f t="shared" si="9"/>
        <v>18.28125</v>
      </c>
      <c r="U18" s="27">
        <f t="shared" si="10"/>
        <v>-65.377967999999996</v>
      </c>
      <c r="V18" s="27">
        <f t="shared" si="11"/>
        <v>-66.829696999999996</v>
      </c>
    </row>
    <row r="19" spans="2:22" x14ac:dyDescent="0.25">
      <c r="B19">
        <v>6937500000</v>
      </c>
      <c r="C19">
        <v>-25.678021999999999</v>
      </c>
      <c r="E19">
        <v>6937500000</v>
      </c>
      <c r="F19">
        <v>-53.304482</v>
      </c>
      <c r="H19" s="27">
        <f t="shared" si="0"/>
        <v>11.333333333333</v>
      </c>
      <c r="I19" s="27">
        <f t="shared" si="1"/>
        <v>-68.155663000000004</v>
      </c>
      <c r="J19" s="27">
        <f t="shared" si="2"/>
        <v>-47.271934999999999</v>
      </c>
      <c r="L19" s="27">
        <f t="shared" si="3"/>
        <v>13.666666666667</v>
      </c>
      <c r="M19" s="27">
        <f t="shared" si="4"/>
        <v>-48.604080000000003</v>
      </c>
      <c r="N19" s="27">
        <f t="shared" si="5"/>
        <v>-72.549735999999996</v>
      </c>
      <c r="P19" s="47">
        <f t="shared" si="6"/>
        <v>16</v>
      </c>
      <c r="Q19" s="27">
        <f t="shared" si="7"/>
        <v>-56.234470000000002</v>
      </c>
      <c r="R19" s="27">
        <f t="shared" si="8"/>
        <v>-48.966186999999998</v>
      </c>
      <c r="S19" s="38"/>
      <c r="T19" s="27">
        <f t="shared" si="9"/>
        <v>18.333333333333002</v>
      </c>
      <c r="U19" s="27">
        <f t="shared" si="10"/>
        <v>-65.972992000000005</v>
      </c>
      <c r="V19" s="27">
        <f t="shared" si="11"/>
        <v>-66.387955000000005</v>
      </c>
    </row>
    <row r="20" spans="2:22" x14ac:dyDescent="0.25">
      <c r="B20">
        <v>7281250000</v>
      </c>
      <c r="C20">
        <v>-24.444023000000001</v>
      </c>
      <c r="E20">
        <v>7281250000</v>
      </c>
      <c r="F20">
        <v>-52.647919000000002</v>
      </c>
      <c r="H20" s="27">
        <f t="shared" si="0"/>
        <v>11.604166666667</v>
      </c>
      <c r="I20" s="27">
        <f t="shared" si="1"/>
        <v>-71.066742000000005</v>
      </c>
      <c r="J20" s="27">
        <f t="shared" si="2"/>
        <v>-47.921463000000003</v>
      </c>
      <c r="L20" s="27">
        <f t="shared" si="3"/>
        <v>13.864583333333</v>
      </c>
      <c r="M20" s="27">
        <f t="shared" si="4"/>
        <v>-48.849494999999997</v>
      </c>
      <c r="N20" s="27">
        <f t="shared" si="5"/>
        <v>-70.927993999999998</v>
      </c>
      <c r="P20" s="47">
        <f t="shared" si="6"/>
        <v>16.125</v>
      </c>
      <c r="Q20" s="27">
        <f t="shared" si="7"/>
        <v>-56.343544000000001</v>
      </c>
      <c r="R20" s="27">
        <f t="shared" si="8"/>
        <v>-48.971587999999997</v>
      </c>
      <c r="S20" s="38"/>
      <c r="T20" s="27">
        <f t="shared" si="9"/>
        <v>18.385416666666998</v>
      </c>
      <c r="U20" s="27">
        <f t="shared" si="10"/>
        <v>-66.561981000000003</v>
      </c>
      <c r="V20" s="27">
        <f t="shared" si="11"/>
        <v>-66.757499999999993</v>
      </c>
    </row>
    <row r="21" spans="2:22" x14ac:dyDescent="0.25">
      <c r="B21">
        <v>7625000000</v>
      </c>
      <c r="C21">
        <v>-23.415030000000002</v>
      </c>
      <c r="E21">
        <v>7625000000</v>
      </c>
      <c r="F21">
        <v>-58.448334000000003</v>
      </c>
      <c r="H21" s="27">
        <f t="shared" si="0"/>
        <v>11.875</v>
      </c>
      <c r="I21" s="27">
        <f t="shared" si="1"/>
        <v>-69.431061</v>
      </c>
      <c r="J21" s="27">
        <f t="shared" si="2"/>
        <v>-48.890160000000002</v>
      </c>
      <c r="L21" s="27">
        <f t="shared" si="3"/>
        <v>14.0625</v>
      </c>
      <c r="M21" s="27">
        <f t="shared" si="4"/>
        <v>-49.291817000000002</v>
      </c>
      <c r="N21" s="27">
        <f t="shared" si="5"/>
        <v>-69.924469000000002</v>
      </c>
      <c r="P21" s="47">
        <f t="shared" si="6"/>
        <v>16.25</v>
      </c>
      <c r="Q21" s="27">
        <f t="shared" si="7"/>
        <v>-56.907150000000001</v>
      </c>
      <c r="R21" s="27">
        <f t="shared" si="8"/>
        <v>-48.529223999999999</v>
      </c>
      <c r="S21" s="38"/>
      <c r="T21" s="27">
        <f t="shared" si="9"/>
        <v>18.4375</v>
      </c>
      <c r="U21" s="27">
        <f t="shared" si="10"/>
        <v>-66.599754000000004</v>
      </c>
      <c r="V21" s="27">
        <f t="shared" si="11"/>
        <v>-66.931290000000004</v>
      </c>
    </row>
    <row r="22" spans="2:22" x14ac:dyDescent="0.25">
      <c r="B22">
        <v>7968750000</v>
      </c>
      <c r="C22">
        <v>-22.596478999999999</v>
      </c>
      <c r="E22">
        <v>7968750000</v>
      </c>
      <c r="F22">
        <v>-61.857933000000003</v>
      </c>
      <c r="H22" s="27">
        <f t="shared" si="0"/>
        <v>12.145833333333</v>
      </c>
      <c r="I22" s="27">
        <f t="shared" si="1"/>
        <v>-60.277985000000001</v>
      </c>
      <c r="J22" s="27">
        <f t="shared" si="2"/>
        <v>-49.761249999999997</v>
      </c>
      <c r="L22" s="27">
        <f t="shared" si="3"/>
        <v>14.260416666667</v>
      </c>
      <c r="M22" s="27">
        <f t="shared" si="4"/>
        <v>-50.752063999999997</v>
      </c>
      <c r="N22" s="27">
        <f t="shared" si="5"/>
        <v>-68.177527999999995</v>
      </c>
      <c r="P22" s="47">
        <f t="shared" si="6"/>
        <v>16.375</v>
      </c>
      <c r="Q22" s="27">
        <f t="shared" si="7"/>
        <v>-57.100098000000003</v>
      </c>
      <c r="R22" s="27">
        <f t="shared" si="8"/>
        <v>-48.367232999999999</v>
      </c>
      <c r="S22" s="38"/>
      <c r="T22" s="27">
        <f t="shared" si="9"/>
        <v>18.489583333333002</v>
      </c>
      <c r="U22" s="27">
        <f t="shared" si="10"/>
        <v>-66.578040999999999</v>
      </c>
      <c r="V22" s="27">
        <f t="shared" si="11"/>
        <v>-67.384201000000004</v>
      </c>
    </row>
    <row r="23" spans="2:22" x14ac:dyDescent="0.25">
      <c r="B23">
        <v>8312500000</v>
      </c>
      <c r="C23">
        <v>-22.009937000000001</v>
      </c>
      <c r="E23">
        <v>8312500000</v>
      </c>
      <c r="F23">
        <v>-63.720398000000003</v>
      </c>
      <c r="H23" s="27">
        <f t="shared" si="0"/>
        <v>12.416666666667</v>
      </c>
      <c r="I23" s="27">
        <f t="shared" si="1"/>
        <v>-56.229671000000003</v>
      </c>
      <c r="J23" s="27">
        <f t="shared" si="2"/>
        <v>-50.872807000000002</v>
      </c>
      <c r="L23" s="27">
        <f t="shared" si="3"/>
        <v>14.458333333333</v>
      </c>
      <c r="M23" s="27">
        <f t="shared" si="4"/>
        <v>-51.621738000000001</v>
      </c>
      <c r="N23" s="27">
        <f t="shared" si="5"/>
        <v>-67.121398999999997</v>
      </c>
      <c r="P23" s="47">
        <f t="shared" si="6"/>
        <v>16.5</v>
      </c>
      <c r="Q23" s="27">
        <f t="shared" si="7"/>
        <v>-56.867393</v>
      </c>
      <c r="R23" s="27">
        <f t="shared" si="8"/>
        <v>-48.341011000000002</v>
      </c>
      <c r="S23" s="38"/>
      <c r="T23" s="27">
        <f t="shared" si="9"/>
        <v>18.541666666666998</v>
      </c>
      <c r="U23" s="27">
        <f t="shared" si="10"/>
        <v>-66.458511000000001</v>
      </c>
      <c r="V23" s="27">
        <f t="shared" si="11"/>
        <v>-67.494949000000005</v>
      </c>
    </row>
    <row r="24" spans="2:22" x14ac:dyDescent="0.25">
      <c r="B24">
        <v>8656250000</v>
      </c>
      <c r="C24">
        <v>-21.659178000000001</v>
      </c>
      <c r="E24">
        <v>8656250000</v>
      </c>
      <c r="F24">
        <v>-60.533774999999999</v>
      </c>
      <c r="H24" s="27">
        <f t="shared" si="0"/>
        <v>12.6875</v>
      </c>
      <c r="I24" s="27">
        <f t="shared" si="1"/>
        <v>-53.977710999999999</v>
      </c>
      <c r="J24" s="27">
        <f t="shared" si="2"/>
        <v>-51.966194000000002</v>
      </c>
      <c r="L24" s="27">
        <f t="shared" si="3"/>
        <v>14.65625</v>
      </c>
      <c r="M24" s="27">
        <f t="shared" si="4"/>
        <v>-52.297759999999997</v>
      </c>
      <c r="N24" s="27">
        <f t="shared" si="5"/>
        <v>-66.015411</v>
      </c>
      <c r="P24" s="47">
        <f t="shared" si="6"/>
        <v>16.625</v>
      </c>
      <c r="Q24" s="27">
        <f t="shared" si="7"/>
        <v>-56.199573999999998</v>
      </c>
      <c r="R24" s="27">
        <f t="shared" si="8"/>
        <v>-48.579825999999997</v>
      </c>
      <c r="S24" s="38"/>
      <c r="T24" s="27">
        <f t="shared" si="9"/>
        <v>18.59375</v>
      </c>
      <c r="U24" s="27">
        <f t="shared" si="10"/>
        <v>-66.599570999999997</v>
      </c>
      <c r="V24" s="27">
        <f t="shared" si="11"/>
        <v>-67.348740000000006</v>
      </c>
    </row>
    <row r="25" spans="2:22" x14ac:dyDescent="0.25">
      <c r="B25">
        <v>9000000000</v>
      </c>
      <c r="C25">
        <v>-21.647064</v>
      </c>
      <c r="E25">
        <v>9000000000</v>
      </c>
      <c r="F25">
        <v>-59.631991999999997</v>
      </c>
      <c r="H25" s="27">
        <f t="shared" si="0"/>
        <v>12.958333333333</v>
      </c>
      <c r="I25" s="27">
        <f t="shared" si="1"/>
        <v>-52.993178999999998</v>
      </c>
      <c r="J25" s="27">
        <f t="shared" si="2"/>
        <v>-53.010818</v>
      </c>
      <c r="L25" s="27">
        <f t="shared" si="3"/>
        <v>14.854166666667</v>
      </c>
      <c r="M25" s="27">
        <f t="shared" si="4"/>
        <v>-51.679062000000002</v>
      </c>
      <c r="N25" s="27">
        <f t="shared" si="5"/>
        <v>-64.854568</v>
      </c>
      <c r="P25" s="47">
        <f t="shared" si="6"/>
        <v>16.75</v>
      </c>
      <c r="Q25" s="27">
        <f t="shared" si="7"/>
        <v>-56.337893999999999</v>
      </c>
      <c r="R25" s="27">
        <f t="shared" si="8"/>
        <v>-48.929774999999999</v>
      </c>
      <c r="S25" s="38"/>
      <c r="T25" s="27">
        <f t="shared" si="9"/>
        <v>18.645833333333002</v>
      </c>
      <c r="U25" s="27">
        <f t="shared" si="10"/>
        <v>-67.035460999999998</v>
      </c>
      <c r="V25" s="27">
        <f t="shared" si="11"/>
        <v>-66.998199</v>
      </c>
    </row>
    <row r="26" spans="2:22" x14ac:dyDescent="0.25">
      <c r="B26">
        <v>9343750000</v>
      </c>
      <c r="C26">
        <v>-21.998408999999999</v>
      </c>
      <c r="E26">
        <v>9343750000</v>
      </c>
      <c r="F26">
        <v>-59.278851000000003</v>
      </c>
      <c r="H26" s="27">
        <f t="shared" si="0"/>
        <v>13.229166666667</v>
      </c>
      <c r="I26" s="27">
        <f t="shared" si="1"/>
        <v>-51.745131999999998</v>
      </c>
      <c r="J26" s="27">
        <f t="shared" si="2"/>
        <v>-53.643318000000001</v>
      </c>
      <c r="L26" s="27">
        <f t="shared" si="3"/>
        <v>15.052083333333</v>
      </c>
      <c r="M26" s="27">
        <f t="shared" si="4"/>
        <v>-50.712681000000003</v>
      </c>
      <c r="N26" s="27">
        <f t="shared" si="5"/>
        <v>-63.874003999999999</v>
      </c>
      <c r="P26" s="47">
        <f t="shared" si="6"/>
        <v>16.875</v>
      </c>
      <c r="Q26" s="27">
        <f t="shared" si="7"/>
        <v>-57.222599000000002</v>
      </c>
      <c r="R26" s="27">
        <f t="shared" si="8"/>
        <v>-48.973914999999998</v>
      </c>
      <c r="S26" s="38"/>
      <c r="T26" s="27">
        <f t="shared" si="9"/>
        <v>18.697916666666998</v>
      </c>
      <c r="U26" s="27">
        <f t="shared" si="10"/>
        <v>-67.503928999999999</v>
      </c>
      <c r="V26" s="27">
        <f t="shared" si="11"/>
        <v>-66.229904000000005</v>
      </c>
    </row>
    <row r="27" spans="2:22" x14ac:dyDescent="0.25">
      <c r="B27">
        <v>9687500000</v>
      </c>
      <c r="C27">
        <v>-22.770202999999999</v>
      </c>
      <c r="E27">
        <v>9687500000</v>
      </c>
      <c r="F27">
        <v>-56.858027999999997</v>
      </c>
      <c r="H27" s="27">
        <f t="shared" si="0"/>
        <v>13.5</v>
      </c>
      <c r="I27" s="27">
        <f t="shared" si="1"/>
        <v>-51.013317000000001</v>
      </c>
      <c r="J27" s="27">
        <f t="shared" si="2"/>
        <v>-53.727454999999999</v>
      </c>
      <c r="L27" s="27">
        <f t="shared" si="3"/>
        <v>15.25</v>
      </c>
      <c r="M27" s="27">
        <f t="shared" si="4"/>
        <v>-49.491588999999998</v>
      </c>
      <c r="N27" s="27">
        <f t="shared" si="5"/>
        <v>-63.149844999999999</v>
      </c>
      <c r="P27" s="47">
        <f t="shared" si="6"/>
        <v>17</v>
      </c>
      <c r="Q27" s="27">
        <f t="shared" si="7"/>
        <v>-58.446055999999999</v>
      </c>
      <c r="R27" s="27">
        <f t="shared" si="8"/>
        <v>-48.853194999999999</v>
      </c>
      <c r="S27" s="38"/>
      <c r="T27" s="27">
        <f t="shared" si="9"/>
        <v>18.75</v>
      </c>
      <c r="U27" s="27">
        <f t="shared" si="10"/>
        <v>-67.774330000000006</v>
      </c>
      <c r="V27" s="27">
        <f t="shared" si="11"/>
        <v>-65.439887999999996</v>
      </c>
    </row>
    <row r="28" spans="2:22" x14ac:dyDescent="0.25">
      <c r="B28">
        <v>10031250000</v>
      </c>
      <c r="C28">
        <v>-23.952992999999999</v>
      </c>
      <c r="E28">
        <v>10031250000</v>
      </c>
      <c r="F28">
        <v>-54.376961000000001</v>
      </c>
      <c r="H28" s="27">
        <f t="shared" si="0"/>
        <v>13.770833333333</v>
      </c>
      <c r="I28" s="27">
        <f t="shared" si="1"/>
        <v>-50.243538000000001</v>
      </c>
      <c r="J28" s="27">
        <f t="shared" si="2"/>
        <v>-53.736533999999999</v>
      </c>
      <c r="L28" s="27">
        <f t="shared" si="3"/>
        <v>15.447916666667</v>
      </c>
      <c r="M28" s="27">
        <f t="shared" si="4"/>
        <v>-48.521248</v>
      </c>
      <c r="N28" s="27">
        <f t="shared" si="5"/>
        <v>-62.624381999999997</v>
      </c>
      <c r="P28" s="47">
        <f t="shared" si="6"/>
        <v>17.125</v>
      </c>
      <c r="Q28" s="27">
        <f t="shared" si="7"/>
        <v>-58.868792999999997</v>
      </c>
      <c r="R28" s="27">
        <f t="shared" si="8"/>
        <v>-48.809387000000001</v>
      </c>
      <c r="S28" s="38"/>
      <c r="T28" s="27">
        <f t="shared" si="9"/>
        <v>18.802083333333002</v>
      </c>
      <c r="U28" s="27">
        <f t="shared" si="10"/>
        <v>-67.86412</v>
      </c>
      <c r="V28" s="27">
        <f t="shared" si="11"/>
        <v>-64.908744999999996</v>
      </c>
    </row>
    <row r="29" spans="2:22" x14ac:dyDescent="0.25">
      <c r="B29">
        <v>10375000000</v>
      </c>
      <c r="C29">
        <v>-25.615331999999999</v>
      </c>
      <c r="E29">
        <v>10375000000</v>
      </c>
      <c r="F29">
        <v>-51.911181999999997</v>
      </c>
      <c r="H29" s="27">
        <f t="shared" si="0"/>
        <v>14.041666666667</v>
      </c>
      <c r="I29" s="27">
        <f t="shared" si="1"/>
        <v>-50.221488999999998</v>
      </c>
      <c r="J29" s="27">
        <f t="shared" si="2"/>
        <v>-54.211433</v>
      </c>
      <c r="L29" s="27">
        <f t="shared" si="3"/>
        <v>15.645833333333</v>
      </c>
      <c r="M29" s="27">
        <f t="shared" si="4"/>
        <v>-47.470408999999997</v>
      </c>
      <c r="N29" s="27">
        <f t="shared" si="5"/>
        <v>-61.882567999999999</v>
      </c>
      <c r="P29" s="47">
        <f t="shared" si="6"/>
        <v>17.25</v>
      </c>
      <c r="Q29" s="27">
        <f t="shared" si="7"/>
        <v>-58.767052</v>
      </c>
      <c r="R29" s="27">
        <f t="shared" si="8"/>
        <v>-48.693047</v>
      </c>
      <c r="S29" s="38"/>
      <c r="T29" s="27">
        <f t="shared" si="9"/>
        <v>18.854166666666998</v>
      </c>
      <c r="U29" s="27">
        <f t="shared" si="10"/>
        <v>-68.615250000000003</v>
      </c>
      <c r="V29" s="27">
        <f t="shared" si="11"/>
        <v>-64.811829000000003</v>
      </c>
    </row>
    <row r="30" spans="2:22" x14ac:dyDescent="0.25">
      <c r="B30">
        <v>10718750000</v>
      </c>
      <c r="C30">
        <v>-27.956607999999999</v>
      </c>
      <c r="E30">
        <v>10718750000</v>
      </c>
      <c r="F30">
        <v>-52.365585000000003</v>
      </c>
      <c r="H30" s="27">
        <f t="shared" si="0"/>
        <v>14.3125</v>
      </c>
      <c r="I30" s="27">
        <f t="shared" si="1"/>
        <v>-50.021186999999998</v>
      </c>
      <c r="J30" s="27">
        <f t="shared" si="2"/>
        <v>-54.865459000000001</v>
      </c>
      <c r="L30" s="27">
        <f t="shared" si="3"/>
        <v>15.84375</v>
      </c>
      <c r="M30" s="27">
        <f t="shared" si="4"/>
        <v>-46.514828000000001</v>
      </c>
      <c r="N30" s="27">
        <f t="shared" si="5"/>
        <v>-61.249104000000003</v>
      </c>
      <c r="P30" s="47">
        <f t="shared" si="6"/>
        <v>17.375</v>
      </c>
      <c r="Q30" s="27">
        <f t="shared" si="7"/>
        <v>-58.690230999999997</v>
      </c>
      <c r="R30" s="27">
        <f t="shared" si="8"/>
        <v>-48.845180999999997</v>
      </c>
      <c r="S30" s="38"/>
      <c r="T30" s="27">
        <f t="shared" si="9"/>
        <v>18.90625</v>
      </c>
      <c r="U30" s="27">
        <f t="shared" si="10"/>
        <v>-69.519790999999998</v>
      </c>
      <c r="V30" s="27">
        <f t="shared" si="11"/>
        <v>-64.966019000000003</v>
      </c>
    </row>
    <row r="31" spans="2:22" x14ac:dyDescent="0.25">
      <c r="B31">
        <v>11062500000</v>
      </c>
      <c r="C31">
        <v>-31.367958000000002</v>
      </c>
      <c r="E31">
        <v>11062500000</v>
      </c>
      <c r="F31">
        <v>-53.548305999999997</v>
      </c>
      <c r="H31" s="27">
        <f t="shared" si="0"/>
        <v>14.583333333333</v>
      </c>
      <c r="I31" s="27">
        <f t="shared" si="1"/>
        <v>-49.203060000000001</v>
      </c>
      <c r="J31" s="27">
        <f t="shared" si="2"/>
        <v>-55.188609999999997</v>
      </c>
      <c r="L31" s="27">
        <f t="shared" si="3"/>
        <v>16.041666666666998</v>
      </c>
      <c r="M31" s="27">
        <f t="shared" si="4"/>
        <v>-45.550705000000001</v>
      </c>
      <c r="N31" s="27">
        <f t="shared" si="5"/>
        <v>-61.072647000000003</v>
      </c>
      <c r="P31" s="47">
        <f t="shared" si="6"/>
        <v>17.5</v>
      </c>
      <c r="Q31" s="27">
        <f t="shared" si="7"/>
        <v>-59.149475000000002</v>
      </c>
      <c r="R31" s="27">
        <f t="shared" si="8"/>
        <v>-48.938274</v>
      </c>
      <c r="S31" s="38"/>
      <c r="T31" s="27">
        <f t="shared" si="9"/>
        <v>18.958333333333002</v>
      </c>
      <c r="U31" s="27">
        <f t="shared" si="10"/>
        <v>-69.783812999999995</v>
      </c>
      <c r="V31" s="27">
        <f t="shared" si="11"/>
        <v>-65.304001</v>
      </c>
    </row>
    <row r="32" spans="2:22" x14ac:dyDescent="0.25">
      <c r="B32">
        <v>11406250000</v>
      </c>
      <c r="C32">
        <v>-36.833056999999997</v>
      </c>
      <c r="E32">
        <v>11406250000</v>
      </c>
      <c r="F32">
        <v>-55.020397000000003</v>
      </c>
      <c r="H32" s="27">
        <f t="shared" si="0"/>
        <v>14.854166666667</v>
      </c>
      <c r="I32" s="27">
        <f t="shared" si="1"/>
        <v>-47.951233000000002</v>
      </c>
      <c r="J32" s="27">
        <f t="shared" si="2"/>
        <v>-55.181946000000003</v>
      </c>
      <c r="L32" s="27">
        <f t="shared" si="3"/>
        <v>16.239583333333002</v>
      </c>
      <c r="M32" s="27">
        <f t="shared" si="4"/>
        <v>-45.478897000000003</v>
      </c>
      <c r="N32" s="27">
        <f t="shared" si="5"/>
        <v>-61.234009</v>
      </c>
      <c r="P32" s="47">
        <f t="shared" si="6"/>
        <v>17.625</v>
      </c>
      <c r="Q32" s="27">
        <f t="shared" si="7"/>
        <v>-60.330097000000002</v>
      </c>
      <c r="R32" s="27">
        <f t="shared" si="8"/>
        <v>-49.145924000000001</v>
      </c>
      <c r="S32" s="38"/>
      <c r="T32" s="27">
        <f t="shared" si="9"/>
        <v>19.010416666666998</v>
      </c>
      <c r="U32" s="27">
        <f t="shared" si="10"/>
        <v>-69.259186</v>
      </c>
      <c r="V32" s="27">
        <f t="shared" si="11"/>
        <v>-65.492904999999993</v>
      </c>
    </row>
    <row r="33" spans="2:22" x14ac:dyDescent="0.25">
      <c r="B33">
        <v>11750000000</v>
      </c>
      <c r="C33">
        <v>-40.059669</v>
      </c>
      <c r="E33">
        <v>11750000000</v>
      </c>
      <c r="F33">
        <v>-54.765343000000001</v>
      </c>
      <c r="H33" s="27">
        <f t="shared" si="0"/>
        <v>15.125</v>
      </c>
      <c r="I33" s="27">
        <f t="shared" si="1"/>
        <v>-46.188746999999999</v>
      </c>
      <c r="J33" s="27">
        <f t="shared" si="2"/>
        <v>-54.984549999999999</v>
      </c>
      <c r="L33" s="27">
        <f t="shared" si="3"/>
        <v>16.4375</v>
      </c>
      <c r="M33" s="27">
        <f t="shared" si="4"/>
        <v>-45.245075</v>
      </c>
      <c r="N33" s="27">
        <f t="shared" si="5"/>
        <v>-61.053814000000003</v>
      </c>
      <c r="P33" s="47">
        <f t="shared" si="6"/>
        <v>17.75</v>
      </c>
      <c r="Q33" s="27">
        <f t="shared" si="7"/>
        <v>-61.786220999999998</v>
      </c>
      <c r="R33" s="27">
        <f t="shared" si="8"/>
        <v>-49.183566999999996</v>
      </c>
      <c r="S33" s="38"/>
      <c r="T33" s="27">
        <f t="shared" si="9"/>
        <v>19.0625</v>
      </c>
      <c r="U33" s="27">
        <f t="shared" si="10"/>
        <v>-69.009788999999998</v>
      </c>
      <c r="V33" s="27">
        <f t="shared" si="11"/>
        <v>-65.500716999999995</v>
      </c>
    </row>
    <row r="34" spans="2:22" x14ac:dyDescent="0.25">
      <c r="B34">
        <v>12093750000</v>
      </c>
      <c r="C34">
        <v>-39.798606999999997</v>
      </c>
      <c r="E34">
        <v>12093750000</v>
      </c>
      <c r="F34">
        <v>-52.705832999999998</v>
      </c>
      <c r="H34" s="27">
        <f t="shared" si="0"/>
        <v>15.395833333333</v>
      </c>
      <c r="I34" s="27">
        <f t="shared" si="1"/>
        <v>-45.303089</v>
      </c>
      <c r="J34" s="27">
        <f t="shared" si="2"/>
        <v>-55.124226</v>
      </c>
      <c r="L34" s="27">
        <f t="shared" si="3"/>
        <v>16.635416666666998</v>
      </c>
      <c r="M34" s="27">
        <f t="shared" si="4"/>
        <v>-45.2607</v>
      </c>
      <c r="N34" s="27">
        <f t="shared" si="5"/>
        <v>-60.493777999999999</v>
      </c>
      <c r="P34" s="47">
        <f t="shared" si="6"/>
        <v>17.875</v>
      </c>
      <c r="Q34" s="27">
        <f t="shared" si="7"/>
        <v>-62.551464000000003</v>
      </c>
      <c r="R34" s="27">
        <f t="shared" si="8"/>
        <v>-49.223480000000002</v>
      </c>
      <c r="S34" s="38"/>
      <c r="T34" s="27">
        <f t="shared" si="9"/>
        <v>19.114583333333002</v>
      </c>
      <c r="U34" s="27">
        <f t="shared" si="10"/>
        <v>-69.582488999999995</v>
      </c>
      <c r="V34" s="27">
        <f t="shared" si="11"/>
        <v>-64.940665999999993</v>
      </c>
    </row>
    <row r="35" spans="2:22" x14ac:dyDescent="0.25">
      <c r="B35">
        <v>12437500000</v>
      </c>
      <c r="C35">
        <v>-35.723514999999999</v>
      </c>
      <c r="E35">
        <v>12437500000</v>
      </c>
      <c r="F35">
        <v>-50.333869999999997</v>
      </c>
      <c r="H35" s="27">
        <f t="shared" ref="H35:H51" si="12">B95/1000000000</f>
        <v>15.666666666667</v>
      </c>
      <c r="I35" s="27">
        <f t="shared" ref="I35:I51" si="13">C95</f>
        <v>-44.494700999999999</v>
      </c>
      <c r="J35" s="27">
        <f t="shared" ref="J35:J51" si="14">F95</f>
        <v>-55.947479000000001</v>
      </c>
      <c r="L35" s="27">
        <f t="shared" ref="L35:L51" si="15">B149/1000000000</f>
        <v>16.833333333333002</v>
      </c>
      <c r="M35" s="27">
        <f t="shared" ref="M35:M51" si="16">C149</f>
        <v>-45.107410000000002</v>
      </c>
      <c r="N35" s="27">
        <f t="shared" ref="N35:N51" si="17">F149</f>
        <v>-60.485390000000002</v>
      </c>
      <c r="P35" s="47">
        <f t="shared" ref="P35:P51" si="18">B203/1000000000</f>
        <v>18</v>
      </c>
      <c r="Q35" s="27">
        <f t="shared" ref="Q35:Q51" si="19">C203</f>
        <v>-62.560336999999997</v>
      </c>
      <c r="R35" s="27">
        <f t="shared" ref="R35:R51" si="20">F203</f>
        <v>-49.286071999999997</v>
      </c>
      <c r="S35" s="38"/>
      <c r="T35" s="27">
        <f t="shared" ref="T35:T51" si="21">B257/1000000000</f>
        <v>19.166666666666998</v>
      </c>
      <c r="U35" s="27">
        <f t="shared" ref="U35:U51" si="22">C257</f>
        <v>-70.653335999999996</v>
      </c>
      <c r="V35" s="27">
        <f t="shared" ref="V35:V51" si="23">F257</f>
        <v>-64.363899000000004</v>
      </c>
    </row>
    <row r="36" spans="2:22" x14ac:dyDescent="0.25">
      <c r="B36">
        <v>12781250000</v>
      </c>
      <c r="C36">
        <v>-32.167709000000002</v>
      </c>
      <c r="E36">
        <v>12781250000</v>
      </c>
      <c r="F36">
        <v>-48.135570999999999</v>
      </c>
      <c r="H36" s="27">
        <f t="shared" si="12"/>
        <v>15.9375</v>
      </c>
      <c r="I36" s="27">
        <f t="shared" si="13"/>
        <v>-44.842796</v>
      </c>
      <c r="J36" s="27">
        <f t="shared" si="14"/>
        <v>-57.925381000000002</v>
      </c>
      <c r="L36" s="27">
        <f t="shared" si="15"/>
        <v>17.03125</v>
      </c>
      <c r="M36" s="27">
        <f t="shared" si="16"/>
        <v>-46.349949000000002</v>
      </c>
      <c r="N36" s="27">
        <f t="shared" si="17"/>
        <v>-60.919452999999997</v>
      </c>
      <c r="P36" s="47">
        <f t="shared" si="18"/>
        <v>18.125</v>
      </c>
      <c r="Q36" s="27">
        <f t="shared" si="19"/>
        <v>-62.403140999999998</v>
      </c>
      <c r="R36" s="27">
        <f t="shared" si="20"/>
        <v>-49.115070000000003</v>
      </c>
      <c r="S36" s="38"/>
      <c r="T36" s="27">
        <f t="shared" si="21"/>
        <v>19.21875</v>
      </c>
      <c r="U36" s="27">
        <f t="shared" si="22"/>
        <v>-70.897255000000001</v>
      </c>
      <c r="V36" s="27">
        <f t="shared" si="23"/>
        <v>-63.926879999999997</v>
      </c>
    </row>
    <row r="37" spans="2:22" x14ac:dyDescent="0.25">
      <c r="B37">
        <v>13125000000</v>
      </c>
      <c r="C37">
        <v>-30.096526999999998</v>
      </c>
      <c r="E37">
        <v>13125000000</v>
      </c>
      <c r="F37">
        <v>-46.943226000000003</v>
      </c>
      <c r="H37" s="27">
        <f t="shared" si="12"/>
        <v>16.208333333333002</v>
      </c>
      <c r="I37" s="27">
        <f t="shared" si="13"/>
        <v>-44.829017999999998</v>
      </c>
      <c r="J37" s="27">
        <f t="shared" si="14"/>
        <v>-62.135863999999998</v>
      </c>
      <c r="L37" s="27">
        <f t="shared" si="15"/>
        <v>17.229166666666998</v>
      </c>
      <c r="M37" s="27">
        <f t="shared" si="16"/>
        <v>-47.279575000000001</v>
      </c>
      <c r="N37" s="27">
        <f t="shared" si="17"/>
        <v>-61.922497</v>
      </c>
      <c r="P37" s="47">
        <f t="shared" si="18"/>
        <v>18.25</v>
      </c>
      <c r="Q37" s="27">
        <f t="shared" si="19"/>
        <v>-62.740425000000002</v>
      </c>
      <c r="R37" s="27">
        <f t="shared" si="20"/>
        <v>-49.050060000000002</v>
      </c>
      <c r="S37" s="38"/>
      <c r="T37" s="27">
        <f t="shared" si="21"/>
        <v>19.270833333333002</v>
      </c>
      <c r="U37" s="27">
        <f t="shared" si="22"/>
        <v>-70.883003000000002</v>
      </c>
      <c r="V37" s="27">
        <f t="shared" si="23"/>
        <v>-63.863750000000003</v>
      </c>
    </row>
    <row r="38" spans="2:22" x14ac:dyDescent="0.25">
      <c r="B38">
        <v>13468750000</v>
      </c>
      <c r="C38">
        <v>-28.762651000000002</v>
      </c>
      <c r="E38">
        <v>13468750000</v>
      </c>
      <c r="F38">
        <v>-46.195217</v>
      </c>
      <c r="H38" s="27">
        <f t="shared" si="12"/>
        <v>16.479166666666998</v>
      </c>
      <c r="I38" s="27">
        <f t="shared" si="13"/>
        <v>-45.532668999999999</v>
      </c>
      <c r="J38" s="27">
        <f t="shared" si="14"/>
        <v>-67.456230000000005</v>
      </c>
      <c r="L38" s="27">
        <f t="shared" si="15"/>
        <v>17.427083333333002</v>
      </c>
      <c r="M38" s="27">
        <f t="shared" si="16"/>
        <v>-48.567829000000003</v>
      </c>
      <c r="N38" s="27">
        <f t="shared" si="17"/>
        <v>-62.581116000000002</v>
      </c>
      <c r="P38" s="47">
        <f t="shared" si="18"/>
        <v>18.375</v>
      </c>
      <c r="Q38" s="27">
        <f t="shared" si="19"/>
        <v>-63.701771000000001</v>
      </c>
      <c r="R38" s="27">
        <f t="shared" si="20"/>
        <v>-48.812595000000002</v>
      </c>
      <c r="S38" s="38"/>
      <c r="T38" s="27">
        <f t="shared" si="21"/>
        <v>19.322916666666998</v>
      </c>
      <c r="U38" s="27">
        <f t="shared" si="22"/>
        <v>-71.274878999999999</v>
      </c>
      <c r="V38" s="27">
        <f t="shared" si="23"/>
        <v>-64.203743000000003</v>
      </c>
    </row>
    <row r="39" spans="2:22" x14ac:dyDescent="0.25">
      <c r="B39">
        <v>13812500000</v>
      </c>
      <c r="C39">
        <v>-27.789307000000001</v>
      </c>
      <c r="E39">
        <v>13812500000</v>
      </c>
      <c r="F39">
        <v>-45.976886999999998</v>
      </c>
      <c r="H39" s="27">
        <f t="shared" si="12"/>
        <v>16.75</v>
      </c>
      <c r="I39" s="27">
        <f t="shared" si="13"/>
        <v>-45.846812999999997</v>
      </c>
      <c r="J39" s="27">
        <f t="shared" si="14"/>
        <v>-72.766220000000004</v>
      </c>
      <c r="L39" s="27">
        <f t="shared" si="15"/>
        <v>17.625</v>
      </c>
      <c r="M39" s="27">
        <f t="shared" si="16"/>
        <v>-49.240349000000002</v>
      </c>
      <c r="N39" s="27">
        <f t="shared" si="17"/>
        <v>-62.342548000000001</v>
      </c>
      <c r="P39" s="47">
        <f t="shared" si="18"/>
        <v>18.5</v>
      </c>
      <c r="Q39" s="27">
        <f t="shared" si="19"/>
        <v>-64.181067999999996</v>
      </c>
      <c r="R39" s="27">
        <f t="shared" si="20"/>
        <v>-48.704326999999999</v>
      </c>
      <c r="S39" s="38"/>
      <c r="T39" s="27">
        <f t="shared" si="21"/>
        <v>19.375</v>
      </c>
      <c r="U39" s="27">
        <f t="shared" si="22"/>
        <v>-72.53022</v>
      </c>
      <c r="V39" s="27">
        <f t="shared" si="23"/>
        <v>-64.896614</v>
      </c>
    </row>
    <row r="40" spans="2:22" x14ac:dyDescent="0.25">
      <c r="B40">
        <v>14156250000</v>
      </c>
      <c r="C40">
        <v>-26.841246000000002</v>
      </c>
      <c r="E40">
        <v>14156250000</v>
      </c>
      <c r="F40">
        <v>-46.235084999999998</v>
      </c>
      <c r="H40" s="27">
        <f t="shared" si="12"/>
        <v>17.020833333333002</v>
      </c>
      <c r="I40" s="27">
        <f t="shared" si="13"/>
        <v>-46.375644999999999</v>
      </c>
      <c r="J40" s="27">
        <f t="shared" si="14"/>
        <v>-75.022789000000003</v>
      </c>
      <c r="L40" s="27">
        <f t="shared" si="15"/>
        <v>17.822916666666998</v>
      </c>
      <c r="M40" s="27">
        <f t="shared" si="16"/>
        <v>-50.560619000000003</v>
      </c>
      <c r="N40" s="27">
        <f t="shared" si="17"/>
        <v>-61.624630000000003</v>
      </c>
      <c r="P40" s="47">
        <f t="shared" si="18"/>
        <v>18.625</v>
      </c>
      <c r="Q40" s="27">
        <f t="shared" si="19"/>
        <v>-64.731026</v>
      </c>
      <c r="R40" s="27">
        <f t="shared" si="20"/>
        <v>-48.725945000000003</v>
      </c>
      <c r="S40" s="38"/>
      <c r="T40" s="27">
        <f t="shared" si="21"/>
        <v>19.427083333333002</v>
      </c>
      <c r="U40" s="27">
        <f t="shared" si="22"/>
        <v>-73.423157000000003</v>
      </c>
      <c r="V40" s="27">
        <f t="shared" si="23"/>
        <v>-65.536247000000003</v>
      </c>
    </row>
    <row r="41" spans="2:22" x14ac:dyDescent="0.25">
      <c r="B41">
        <v>14500000000</v>
      </c>
      <c r="C41">
        <v>-25.722014999999999</v>
      </c>
      <c r="E41">
        <v>14500000000</v>
      </c>
      <c r="F41">
        <v>-46.749206999999998</v>
      </c>
      <c r="H41" s="27">
        <f t="shared" si="12"/>
        <v>17.291666666666998</v>
      </c>
      <c r="I41" s="27">
        <f t="shared" si="13"/>
        <v>-46.769233999999997</v>
      </c>
      <c r="J41" s="27">
        <f t="shared" si="14"/>
        <v>-76.557502999999997</v>
      </c>
      <c r="L41" s="27">
        <f t="shared" si="15"/>
        <v>18.020833333333002</v>
      </c>
      <c r="M41" s="27">
        <f t="shared" si="16"/>
        <v>-51.593235</v>
      </c>
      <c r="N41" s="27">
        <f t="shared" si="17"/>
        <v>-60.920940000000002</v>
      </c>
      <c r="P41" s="47">
        <f t="shared" si="18"/>
        <v>18.75</v>
      </c>
      <c r="Q41" s="27">
        <f t="shared" si="19"/>
        <v>-64.509048000000007</v>
      </c>
      <c r="R41" s="27">
        <f t="shared" si="20"/>
        <v>-48.737468999999997</v>
      </c>
      <c r="S41" s="38"/>
      <c r="T41" s="27">
        <f t="shared" si="21"/>
        <v>19.479166666666998</v>
      </c>
      <c r="U41" s="27">
        <f t="shared" si="22"/>
        <v>-73.176818999999995</v>
      </c>
      <c r="V41" s="27">
        <f t="shared" si="23"/>
        <v>-65.519485000000003</v>
      </c>
    </row>
    <row r="42" spans="2:22" x14ac:dyDescent="0.25">
      <c r="B42">
        <v>14843750000</v>
      </c>
      <c r="C42">
        <v>-24.425232000000001</v>
      </c>
      <c r="E42">
        <v>14843750000</v>
      </c>
      <c r="F42">
        <v>-47.923819999999999</v>
      </c>
      <c r="H42" s="27">
        <f t="shared" si="12"/>
        <v>17.5625</v>
      </c>
      <c r="I42" s="27">
        <f t="shared" si="13"/>
        <v>-47.212798999999997</v>
      </c>
      <c r="J42" s="27">
        <f t="shared" si="14"/>
        <v>-76.976341000000005</v>
      </c>
      <c r="L42" s="27">
        <f t="shared" si="15"/>
        <v>18.21875</v>
      </c>
      <c r="M42" s="27">
        <f t="shared" si="16"/>
        <v>-52.604075999999999</v>
      </c>
      <c r="N42" s="27">
        <f t="shared" si="17"/>
        <v>-60.597965000000002</v>
      </c>
      <c r="P42" s="47">
        <f t="shared" si="18"/>
        <v>18.875</v>
      </c>
      <c r="Q42" s="27">
        <f t="shared" si="19"/>
        <v>-64.716804999999994</v>
      </c>
      <c r="R42" s="27">
        <f t="shared" si="20"/>
        <v>-48.956474</v>
      </c>
      <c r="S42" s="38"/>
      <c r="T42" s="27">
        <f t="shared" si="21"/>
        <v>19.53125</v>
      </c>
      <c r="U42" s="27">
        <f t="shared" si="22"/>
        <v>-72.583793999999997</v>
      </c>
      <c r="V42" s="27">
        <f t="shared" si="23"/>
        <v>-65.051047999999994</v>
      </c>
    </row>
    <row r="43" spans="2:22" x14ac:dyDescent="0.25">
      <c r="B43">
        <v>15187500000</v>
      </c>
      <c r="C43">
        <v>-23.264212000000001</v>
      </c>
      <c r="E43">
        <v>15187500000</v>
      </c>
      <c r="F43">
        <v>-49.488734999999998</v>
      </c>
      <c r="H43" s="27">
        <f t="shared" si="12"/>
        <v>17.833333333333002</v>
      </c>
      <c r="I43" s="27">
        <f t="shared" si="13"/>
        <v>-47.846812999999997</v>
      </c>
      <c r="J43" s="27">
        <f t="shared" si="14"/>
        <v>-75.124854999999997</v>
      </c>
      <c r="L43" s="27">
        <f t="shared" si="15"/>
        <v>18.416666666666998</v>
      </c>
      <c r="M43" s="27">
        <f t="shared" si="16"/>
        <v>-53.146259000000001</v>
      </c>
      <c r="N43" s="27">
        <f t="shared" si="17"/>
        <v>-60.175685999999999</v>
      </c>
      <c r="P43" s="47">
        <f t="shared" si="18"/>
        <v>19</v>
      </c>
      <c r="Q43" s="27">
        <f t="shared" si="19"/>
        <v>-64.860657000000003</v>
      </c>
      <c r="R43" s="27">
        <f t="shared" si="20"/>
        <v>-48.911976000000003</v>
      </c>
      <c r="S43" s="38"/>
      <c r="T43" s="27">
        <f t="shared" si="21"/>
        <v>19.583333333333002</v>
      </c>
      <c r="U43" s="27">
        <f t="shared" si="22"/>
        <v>-73.180046000000004</v>
      </c>
      <c r="V43" s="27">
        <f t="shared" si="23"/>
        <v>-64.080642999999995</v>
      </c>
    </row>
    <row r="44" spans="2:22" x14ac:dyDescent="0.25">
      <c r="B44">
        <v>15531250000</v>
      </c>
      <c r="C44">
        <v>-22.542805000000001</v>
      </c>
      <c r="E44">
        <v>15531250000</v>
      </c>
      <c r="F44">
        <v>-51.870365</v>
      </c>
      <c r="H44" s="27">
        <f t="shared" si="12"/>
        <v>18.104166666666998</v>
      </c>
      <c r="I44" s="27">
        <f t="shared" si="13"/>
        <v>-48.349533000000001</v>
      </c>
      <c r="J44" s="27">
        <f t="shared" si="14"/>
        <v>-70.565025000000006</v>
      </c>
      <c r="L44" s="27">
        <f t="shared" si="15"/>
        <v>18.614583333333002</v>
      </c>
      <c r="M44" s="27">
        <f t="shared" si="16"/>
        <v>-54.224575000000002</v>
      </c>
      <c r="N44" s="27">
        <f t="shared" si="17"/>
        <v>-59.910282000000002</v>
      </c>
      <c r="P44" s="47">
        <f t="shared" si="18"/>
        <v>19.125</v>
      </c>
      <c r="Q44" s="27">
        <f t="shared" si="19"/>
        <v>-65.662834000000004</v>
      </c>
      <c r="R44" s="27">
        <f t="shared" si="20"/>
        <v>-48.973121999999996</v>
      </c>
      <c r="S44" s="38"/>
      <c r="T44" s="27">
        <f t="shared" si="21"/>
        <v>19.635416666666998</v>
      </c>
      <c r="U44" s="27">
        <f t="shared" si="22"/>
        <v>-74.580841000000007</v>
      </c>
      <c r="V44" s="27">
        <f t="shared" si="23"/>
        <v>-63.421467</v>
      </c>
    </row>
    <row r="45" spans="2:22" x14ac:dyDescent="0.25">
      <c r="B45">
        <v>15875000000</v>
      </c>
      <c r="C45">
        <v>-22.440601000000001</v>
      </c>
      <c r="E45">
        <v>15875000000</v>
      </c>
      <c r="F45">
        <v>-54.649338</v>
      </c>
      <c r="H45" s="27">
        <f t="shared" si="12"/>
        <v>18.375</v>
      </c>
      <c r="I45" s="27">
        <f t="shared" si="13"/>
        <v>-48.891452999999998</v>
      </c>
      <c r="J45" s="27">
        <f t="shared" si="14"/>
        <v>-64.768294999999995</v>
      </c>
      <c r="L45" s="27">
        <f t="shared" si="15"/>
        <v>18.8125</v>
      </c>
      <c r="M45" s="27">
        <f t="shared" si="16"/>
        <v>-55.651581</v>
      </c>
      <c r="N45" s="27">
        <f t="shared" si="17"/>
        <v>-60.031433</v>
      </c>
      <c r="P45" s="47">
        <f t="shared" si="18"/>
        <v>19.25</v>
      </c>
      <c r="Q45" s="27">
        <f t="shared" si="19"/>
        <v>-66.005356000000006</v>
      </c>
      <c r="R45" s="27">
        <f t="shared" si="20"/>
        <v>-48.910477</v>
      </c>
      <c r="S45" s="38"/>
      <c r="T45" s="27">
        <f t="shared" si="21"/>
        <v>19.6875</v>
      </c>
      <c r="U45" s="27">
        <f t="shared" si="22"/>
        <v>-74.801948999999993</v>
      </c>
      <c r="V45" s="27">
        <f t="shared" si="23"/>
        <v>-62.748958999999999</v>
      </c>
    </row>
    <row r="46" spans="2:22" x14ac:dyDescent="0.25">
      <c r="B46">
        <v>16218750000</v>
      </c>
      <c r="C46">
        <v>-22.831097</v>
      </c>
      <c r="E46">
        <v>16218750000</v>
      </c>
      <c r="F46">
        <v>-55.858631000000003</v>
      </c>
      <c r="H46" s="27">
        <f t="shared" si="12"/>
        <v>18.645833333333002</v>
      </c>
      <c r="I46" s="27">
        <f t="shared" si="13"/>
        <v>-49.126517999999997</v>
      </c>
      <c r="J46" s="27">
        <f t="shared" si="14"/>
        <v>-60.741641999999999</v>
      </c>
      <c r="L46" s="27">
        <f t="shared" si="15"/>
        <v>19.010416666666998</v>
      </c>
      <c r="M46" s="27">
        <f t="shared" si="16"/>
        <v>-57.240493999999998</v>
      </c>
      <c r="N46" s="27">
        <f t="shared" si="17"/>
        <v>-60.313811999999999</v>
      </c>
      <c r="P46" s="47">
        <f t="shared" si="18"/>
        <v>19.375</v>
      </c>
      <c r="Q46" s="27">
        <f t="shared" si="19"/>
        <v>-66.208527000000004</v>
      </c>
      <c r="R46" s="27">
        <f t="shared" si="20"/>
        <v>-48.854320999999999</v>
      </c>
      <c r="S46" s="38"/>
      <c r="T46" s="27">
        <f t="shared" si="21"/>
        <v>19.739583333333002</v>
      </c>
      <c r="U46" s="27">
        <f t="shared" si="22"/>
        <v>-73.835509999999999</v>
      </c>
      <c r="V46" s="27">
        <f t="shared" si="23"/>
        <v>-62.891590000000001</v>
      </c>
    </row>
    <row r="47" spans="2:22" x14ac:dyDescent="0.25">
      <c r="B47">
        <v>16562500000</v>
      </c>
      <c r="C47">
        <v>-23.529779000000001</v>
      </c>
      <c r="E47">
        <v>16562500000</v>
      </c>
      <c r="F47">
        <v>-55.696559999999998</v>
      </c>
      <c r="H47" s="27">
        <f t="shared" si="12"/>
        <v>18.916666666666998</v>
      </c>
      <c r="I47" s="27">
        <f t="shared" si="13"/>
        <v>-49.347878000000001</v>
      </c>
      <c r="J47" s="27">
        <f t="shared" si="14"/>
        <v>-57.194344000000001</v>
      </c>
      <c r="L47" s="27">
        <f t="shared" si="15"/>
        <v>19.208333333333002</v>
      </c>
      <c r="M47" s="27">
        <f t="shared" si="16"/>
        <v>-58.536757999999999</v>
      </c>
      <c r="N47" s="27">
        <f t="shared" si="17"/>
        <v>-60.269207000000002</v>
      </c>
      <c r="P47" s="47">
        <f t="shared" si="18"/>
        <v>19.5</v>
      </c>
      <c r="Q47" s="27">
        <f t="shared" si="19"/>
        <v>-65.793968000000007</v>
      </c>
      <c r="R47" s="27">
        <f t="shared" si="20"/>
        <v>-48.795699999999997</v>
      </c>
      <c r="S47" s="38"/>
      <c r="T47" s="27">
        <f t="shared" si="21"/>
        <v>19.791666666666998</v>
      </c>
      <c r="U47" s="27">
        <f t="shared" si="22"/>
        <v>-72.751671000000002</v>
      </c>
      <c r="V47" s="27">
        <f t="shared" si="23"/>
        <v>-62.952454000000003</v>
      </c>
    </row>
    <row r="48" spans="2:22" x14ac:dyDescent="0.25">
      <c r="B48">
        <v>16906250000</v>
      </c>
      <c r="C48">
        <v>-24.372413999999999</v>
      </c>
      <c r="E48">
        <v>16906250000</v>
      </c>
      <c r="F48">
        <v>-53.491455000000002</v>
      </c>
      <c r="H48" s="27">
        <f t="shared" si="12"/>
        <v>19.1875</v>
      </c>
      <c r="I48" s="27">
        <f t="shared" si="13"/>
        <v>-49.440018000000002</v>
      </c>
      <c r="J48" s="27">
        <f t="shared" si="14"/>
        <v>-54.290562000000001</v>
      </c>
      <c r="L48" s="27">
        <f t="shared" si="15"/>
        <v>19.40625</v>
      </c>
      <c r="M48" s="27">
        <f t="shared" si="16"/>
        <v>-59.777348000000003</v>
      </c>
      <c r="N48" s="27">
        <f t="shared" si="17"/>
        <v>-60.163021000000001</v>
      </c>
      <c r="P48" s="47">
        <f t="shared" si="18"/>
        <v>19.625</v>
      </c>
      <c r="Q48" s="27">
        <f t="shared" si="19"/>
        <v>-66.048302000000007</v>
      </c>
      <c r="R48" s="27">
        <f t="shared" si="20"/>
        <v>-48.637756000000003</v>
      </c>
      <c r="S48" s="38"/>
      <c r="T48" s="27">
        <f t="shared" si="21"/>
        <v>19.84375</v>
      </c>
      <c r="U48" s="27">
        <f t="shared" si="22"/>
        <v>-73.392105000000001</v>
      </c>
      <c r="V48" s="27">
        <f t="shared" si="23"/>
        <v>-63.141708000000001</v>
      </c>
    </row>
    <row r="49" spans="2:22" x14ac:dyDescent="0.25">
      <c r="B49">
        <v>17250000000</v>
      </c>
      <c r="C49">
        <v>-25.320808</v>
      </c>
      <c r="E49">
        <v>17250000000</v>
      </c>
      <c r="F49">
        <v>-52.208179000000001</v>
      </c>
      <c r="H49" s="27">
        <f t="shared" si="12"/>
        <v>19.458333333333002</v>
      </c>
      <c r="I49" s="27">
        <f t="shared" si="13"/>
        <v>-49.759075000000003</v>
      </c>
      <c r="J49" s="27">
        <f t="shared" si="14"/>
        <v>-52.287166999999997</v>
      </c>
      <c r="L49" s="27">
        <f t="shared" si="15"/>
        <v>19.604166666666998</v>
      </c>
      <c r="M49" s="27">
        <f t="shared" si="16"/>
        <v>-60.833008</v>
      </c>
      <c r="N49" s="27">
        <f t="shared" si="17"/>
        <v>-59.725074999999997</v>
      </c>
      <c r="P49" s="47">
        <f t="shared" si="18"/>
        <v>19.75</v>
      </c>
      <c r="Q49" s="27">
        <f t="shared" si="19"/>
        <v>-66.799003999999996</v>
      </c>
      <c r="R49" s="27">
        <f t="shared" si="20"/>
        <v>-48.429146000000003</v>
      </c>
      <c r="S49" s="38"/>
      <c r="T49" s="27">
        <f t="shared" si="21"/>
        <v>19.895833333333002</v>
      </c>
      <c r="U49" s="27">
        <f t="shared" si="22"/>
        <v>-73.914207000000005</v>
      </c>
      <c r="V49" s="27">
        <f t="shared" si="23"/>
        <v>-63.050884000000003</v>
      </c>
    </row>
    <row r="50" spans="2:22" x14ac:dyDescent="0.25">
      <c r="B50">
        <v>17593750000</v>
      </c>
      <c r="C50">
        <v>-26.207647000000001</v>
      </c>
      <c r="E50">
        <v>17593750000</v>
      </c>
      <c r="F50">
        <v>-50.383144000000001</v>
      </c>
      <c r="H50" s="27">
        <f t="shared" si="12"/>
        <v>19.729166666666998</v>
      </c>
      <c r="I50" s="27">
        <f t="shared" si="13"/>
        <v>-50.416964999999998</v>
      </c>
      <c r="J50" s="27">
        <f t="shared" si="14"/>
        <v>-51.514159999999997</v>
      </c>
      <c r="L50" s="27">
        <f t="shared" si="15"/>
        <v>19.802083333333002</v>
      </c>
      <c r="M50" s="27">
        <f t="shared" si="16"/>
        <v>-62.013733000000002</v>
      </c>
      <c r="N50" s="27">
        <f t="shared" si="17"/>
        <v>-59.119953000000002</v>
      </c>
      <c r="P50" s="47">
        <f t="shared" si="18"/>
        <v>19.875</v>
      </c>
      <c r="Q50" s="27">
        <f t="shared" si="19"/>
        <v>-66.811874000000003</v>
      </c>
      <c r="R50" s="27">
        <f t="shared" si="20"/>
        <v>-48.110317000000002</v>
      </c>
      <c r="S50" s="38"/>
      <c r="T50" s="27">
        <f t="shared" si="21"/>
        <v>19.947916666666998</v>
      </c>
      <c r="U50" s="27">
        <f t="shared" si="22"/>
        <v>-73.097701999999998</v>
      </c>
      <c r="V50" s="27">
        <f t="shared" si="23"/>
        <v>-63.076045999999998</v>
      </c>
    </row>
    <row r="51" spans="2:22" x14ac:dyDescent="0.25">
      <c r="B51">
        <v>17937500000</v>
      </c>
      <c r="C51">
        <v>-27.108788000000001</v>
      </c>
      <c r="E51">
        <v>17937500000</v>
      </c>
      <c r="F51">
        <v>-49.620387999999998</v>
      </c>
      <c r="H51" s="27">
        <f t="shared" si="12"/>
        <v>20</v>
      </c>
      <c r="I51" s="27">
        <f t="shared" si="13"/>
        <v>-51.032325999999998</v>
      </c>
      <c r="J51" s="27">
        <f t="shared" si="14"/>
        <v>-51.339672</v>
      </c>
      <c r="L51" s="27">
        <f t="shared" si="15"/>
        <v>20</v>
      </c>
      <c r="M51" s="27">
        <f t="shared" si="16"/>
        <v>-62.643673</v>
      </c>
      <c r="N51" s="27">
        <f t="shared" si="17"/>
        <v>-58.508296999999999</v>
      </c>
      <c r="P51" s="47">
        <f t="shared" si="18"/>
        <v>20</v>
      </c>
      <c r="Q51" s="27">
        <f t="shared" si="19"/>
        <v>-66.414597000000001</v>
      </c>
      <c r="R51" s="27">
        <f t="shared" si="20"/>
        <v>-47.926456000000002</v>
      </c>
      <c r="S51" s="38"/>
      <c r="T51" s="27">
        <f t="shared" si="21"/>
        <v>20</v>
      </c>
      <c r="U51" s="27">
        <f t="shared" si="22"/>
        <v>-71.640418999999994</v>
      </c>
      <c r="V51" s="27">
        <f t="shared" si="23"/>
        <v>-63.089587999999999</v>
      </c>
    </row>
    <row r="52" spans="2:22" x14ac:dyDescent="0.25">
      <c r="B52">
        <v>18281250000</v>
      </c>
      <c r="C52">
        <v>-27.789321999999999</v>
      </c>
      <c r="E52">
        <v>18281250000</v>
      </c>
      <c r="F52">
        <v>-48.472698000000001</v>
      </c>
    </row>
    <row r="53" spans="2:22" x14ac:dyDescent="0.25">
      <c r="B53">
        <v>18625000000</v>
      </c>
      <c r="C53">
        <v>-28.418987000000001</v>
      </c>
      <c r="E53">
        <v>18625000000</v>
      </c>
      <c r="F53">
        <v>-47.992161000000003</v>
      </c>
    </row>
    <row r="54" spans="2:22" x14ac:dyDescent="0.25">
      <c r="B54">
        <v>18968750000</v>
      </c>
      <c r="C54">
        <v>-28.885418000000001</v>
      </c>
      <c r="E54">
        <v>18968750000</v>
      </c>
      <c r="F54">
        <v>-47.937721000000003</v>
      </c>
    </row>
    <row r="55" spans="2:22" x14ac:dyDescent="0.25">
      <c r="B55">
        <v>19312500000</v>
      </c>
      <c r="C55">
        <v>-29.380445000000002</v>
      </c>
      <c r="E55">
        <v>19312500000</v>
      </c>
      <c r="F55">
        <v>-47.839480999999999</v>
      </c>
    </row>
    <row r="56" spans="2:22" x14ac:dyDescent="0.25">
      <c r="B56">
        <v>19656250000</v>
      </c>
      <c r="C56">
        <v>-29.821691999999999</v>
      </c>
      <c r="E56">
        <v>19656250000</v>
      </c>
      <c r="F56">
        <v>-48.178001000000002</v>
      </c>
    </row>
    <row r="57" spans="2:22" x14ac:dyDescent="0.25">
      <c r="B57">
        <v>20000000000</v>
      </c>
      <c r="C57">
        <v>-30.107095999999999</v>
      </c>
      <c r="E57">
        <v>20000000000</v>
      </c>
      <c r="F57">
        <v>-48.133609999999997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228</v>
      </c>
      <c r="E62" t="s">
        <v>23</v>
      </c>
      <c r="F62" t="s">
        <v>228</v>
      </c>
    </row>
    <row r="63" spans="2:22" x14ac:dyDescent="0.25">
      <c r="B63">
        <v>7000000000</v>
      </c>
      <c r="C63">
        <v>-54.641987</v>
      </c>
      <c r="E63">
        <v>7000000000</v>
      </c>
      <c r="F63">
        <v>-43.358299000000002</v>
      </c>
    </row>
    <row r="64" spans="2:22" x14ac:dyDescent="0.25">
      <c r="B64">
        <v>7270833333.3332996</v>
      </c>
      <c r="C64">
        <v>-53.127158999999999</v>
      </c>
      <c r="E64">
        <v>7270833333.3332996</v>
      </c>
      <c r="F64">
        <v>-43.477684000000004</v>
      </c>
    </row>
    <row r="65" spans="2:6" x14ac:dyDescent="0.25">
      <c r="B65">
        <v>7541666666.6667004</v>
      </c>
      <c r="C65">
        <v>-51.730015000000002</v>
      </c>
      <c r="E65">
        <v>7541666666.6667004</v>
      </c>
      <c r="F65">
        <v>-43.533149999999999</v>
      </c>
    </row>
    <row r="66" spans="2:6" x14ac:dyDescent="0.25">
      <c r="B66">
        <v>7812500000</v>
      </c>
      <c r="C66">
        <v>-50.090693999999999</v>
      </c>
      <c r="E66">
        <v>7812500000</v>
      </c>
      <c r="F66">
        <v>-43.636367999999997</v>
      </c>
    </row>
    <row r="67" spans="2:6" x14ac:dyDescent="0.25">
      <c r="B67">
        <v>8083333333.3332996</v>
      </c>
      <c r="C67">
        <v>-49.150424999999998</v>
      </c>
      <c r="E67">
        <v>8083333333.3332996</v>
      </c>
      <c r="F67">
        <v>-43.893951000000001</v>
      </c>
    </row>
    <row r="68" spans="2:6" x14ac:dyDescent="0.25">
      <c r="B68">
        <v>8354166666.6667004</v>
      </c>
      <c r="C68">
        <v>-47.759808</v>
      </c>
      <c r="E68">
        <v>8354166666.6667004</v>
      </c>
      <c r="F68">
        <v>-44.292870000000001</v>
      </c>
    </row>
    <row r="69" spans="2:6" x14ac:dyDescent="0.25">
      <c r="B69">
        <v>8625000000</v>
      </c>
      <c r="C69">
        <v>-48.097340000000003</v>
      </c>
      <c r="E69">
        <v>8625000000</v>
      </c>
      <c r="F69">
        <v>-44.633040999999999</v>
      </c>
    </row>
    <row r="70" spans="2:6" x14ac:dyDescent="0.25">
      <c r="B70">
        <v>8895833333.3332996</v>
      </c>
      <c r="C70">
        <v>-47.886623</v>
      </c>
      <c r="E70">
        <v>8895833333.3332996</v>
      </c>
      <c r="F70">
        <v>-45.197029000000001</v>
      </c>
    </row>
    <row r="71" spans="2:6" x14ac:dyDescent="0.25">
      <c r="B71">
        <v>9166666666.6667004</v>
      </c>
      <c r="C71">
        <v>-48.858932000000003</v>
      </c>
      <c r="E71">
        <v>9166666666.6667004</v>
      </c>
      <c r="F71">
        <v>-45.838580999999998</v>
      </c>
    </row>
    <row r="72" spans="2:6" x14ac:dyDescent="0.25">
      <c r="B72">
        <v>9437500000</v>
      </c>
      <c r="C72">
        <v>-48.885693000000003</v>
      </c>
      <c r="E72">
        <v>9437500000</v>
      </c>
      <c r="F72">
        <v>-47.183514000000002</v>
      </c>
    </row>
    <row r="73" spans="2:6" x14ac:dyDescent="0.25">
      <c r="B73">
        <v>9708333333.3332996</v>
      </c>
      <c r="C73">
        <v>-49.799605999999997</v>
      </c>
      <c r="E73">
        <v>9708333333.3332996</v>
      </c>
      <c r="F73">
        <v>-48.771796999999999</v>
      </c>
    </row>
    <row r="74" spans="2:6" x14ac:dyDescent="0.25">
      <c r="B74">
        <v>9979166666.6667004</v>
      </c>
      <c r="C74">
        <v>-50.839480999999999</v>
      </c>
      <c r="E74">
        <v>9979166666.6667004</v>
      </c>
      <c r="F74">
        <v>-50.210079</v>
      </c>
    </row>
    <row r="75" spans="2:6" x14ac:dyDescent="0.25">
      <c r="B75">
        <v>10250000000</v>
      </c>
      <c r="C75">
        <v>-51.617367000000002</v>
      </c>
      <c r="E75">
        <v>10250000000</v>
      </c>
      <c r="F75">
        <v>-50.152481000000002</v>
      </c>
    </row>
    <row r="76" spans="2:6" x14ac:dyDescent="0.25">
      <c r="B76">
        <v>10520833333.333</v>
      </c>
      <c r="C76">
        <v>-53.691662000000001</v>
      </c>
      <c r="E76">
        <v>10520833333.333</v>
      </c>
      <c r="F76">
        <v>-49.034064999999998</v>
      </c>
    </row>
    <row r="77" spans="2:6" x14ac:dyDescent="0.25">
      <c r="B77">
        <v>10791666666.667</v>
      </c>
      <c r="C77">
        <v>-55.188125999999997</v>
      </c>
      <c r="E77">
        <v>10791666666.667</v>
      </c>
      <c r="F77">
        <v>-47.592086999999999</v>
      </c>
    </row>
    <row r="78" spans="2:6" x14ac:dyDescent="0.25">
      <c r="B78">
        <v>11062500000</v>
      </c>
      <c r="C78">
        <v>-59.248562</v>
      </c>
      <c r="E78">
        <v>11062500000</v>
      </c>
      <c r="F78">
        <v>-47.048141000000001</v>
      </c>
    </row>
    <row r="79" spans="2:6" x14ac:dyDescent="0.25">
      <c r="B79">
        <v>11333333333.333</v>
      </c>
      <c r="C79">
        <v>-68.155663000000004</v>
      </c>
      <c r="E79">
        <v>11333333333.333</v>
      </c>
      <c r="F79">
        <v>-47.271934999999999</v>
      </c>
    </row>
    <row r="80" spans="2:6" x14ac:dyDescent="0.25">
      <c r="B80">
        <v>11604166666.667</v>
      </c>
      <c r="C80">
        <v>-71.066742000000005</v>
      </c>
      <c r="E80">
        <v>11604166666.667</v>
      </c>
      <c r="F80">
        <v>-47.921463000000003</v>
      </c>
    </row>
    <row r="81" spans="2:6" x14ac:dyDescent="0.25">
      <c r="B81">
        <v>11875000000</v>
      </c>
      <c r="C81">
        <v>-69.431061</v>
      </c>
      <c r="E81">
        <v>11875000000</v>
      </c>
      <c r="F81">
        <v>-48.890160000000002</v>
      </c>
    </row>
    <row r="82" spans="2:6" x14ac:dyDescent="0.25">
      <c r="B82">
        <v>12145833333.333</v>
      </c>
      <c r="C82">
        <v>-60.277985000000001</v>
      </c>
      <c r="E82">
        <v>12145833333.333</v>
      </c>
      <c r="F82">
        <v>-49.761249999999997</v>
      </c>
    </row>
    <row r="83" spans="2:6" x14ac:dyDescent="0.25">
      <c r="B83">
        <v>12416666666.667</v>
      </c>
      <c r="C83">
        <v>-56.229671000000003</v>
      </c>
      <c r="E83">
        <v>12416666666.667</v>
      </c>
      <c r="F83">
        <v>-50.872807000000002</v>
      </c>
    </row>
    <row r="84" spans="2:6" x14ac:dyDescent="0.25">
      <c r="B84">
        <v>12687500000</v>
      </c>
      <c r="C84">
        <v>-53.977710999999999</v>
      </c>
      <c r="E84">
        <v>12687500000</v>
      </c>
      <c r="F84">
        <v>-51.966194000000002</v>
      </c>
    </row>
    <row r="85" spans="2:6" x14ac:dyDescent="0.25">
      <c r="B85">
        <v>12958333333.333</v>
      </c>
      <c r="C85">
        <v>-52.993178999999998</v>
      </c>
      <c r="E85">
        <v>12958333333.333</v>
      </c>
      <c r="F85">
        <v>-53.010818</v>
      </c>
    </row>
    <row r="86" spans="2:6" x14ac:dyDescent="0.25">
      <c r="B86">
        <v>13229166666.667</v>
      </c>
      <c r="C86">
        <v>-51.745131999999998</v>
      </c>
      <c r="E86">
        <v>13229166666.667</v>
      </c>
      <c r="F86">
        <v>-53.643318000000001</v>
      </c>
    </row>
    <row r="87" spans="2:6" x14ac:dyDescent="0.25">
      <c r="B87">
        <v>13500000000</v>
      </c>
      <c r="C87">
        <v>-51.013317000000001</v>
      </c>
      <c r="E87">
        <v>13500000000</v>
      </c>
      <c r="F87">
        <v>-53.727454999999999</v>
      </c>
    </row>
    <row r="88" spans="2:6" x14ac:dyDescent="0.25">
      <c r="B88">
        <v>13770833333.333</v>
      </c>
      <c r="C88">
        <v>-50.243538000000001</v>
      </c>
      <c r="E88">
        <v>13770833333.333</v>
      </c>
      <c r="F88">
        <v>-53.736533999999999</v>
      </c>
    </row>
    <row r="89" spans="2:6" x14ac:dyDescent="0.25">
      <c r="B89">
        <v>14041666666.667</v>
      </c>
      <c r="C89">
        <v>-50.221488999999998</v>
      </c>
      <c r="E89">
        <v>14041666666.667</v>
      </c>
      <c r="F89">
        <v>-54.211433</v>
      </c>
    </row>
    <row r="90" spans="2:6" x14ac:dyDescent="0.25">
      <c r="B90">
        <v>14312500000</v>
      </c>
      <c r="C90">
        <v>-50.021186999999998</v>
      </c>
      <c r="E90">
        <v>14312500000</v>
      </c>
      <c r="F90">
        <v>-54.865459000000001</v>
      </c>
    </row>
    <row r="91" spans="2:6" x14ac:dyDescent="0.25">
      <c r="B91">
        <v>14583333333.333</v>
      </c>
      <c r="C91">
        <v>-49.203060000000001</v>
      </c>
      <c r="E91">
        <v>14583333333.333</v>
      </c>
      <c r="F91">
        <v>-55.188609999999997</v>
      </c>
    </row>
    <row r="92" spans="2:6" x14ac:dyDescent="0.25">
      <c r="B92">
        <v>14854166666.667</v>
      </c>
      <c r="C92">
        <v>-47.951233000000002</v>
      </c>
      <c r="E92">
        <v>14854166666.667</v>
      </c>
      <c r="F92">
        <v>-55.181946000000003</v>
      </c>
    </row>
    <row r="93" spans="2:6" x14ac:dyDescent="0.25">
      <c r="B93">
        <v>15125000000</v>
      </c>
      <c r="C93">
        <v>-46.188746999999999</v>
      </c>
      <c r="E93">
        <v>15125000000</v>
      </c>
      <c r="F93">
        <v>-54.984549999999999</v>
      </c>
    </row>
    <row r="94" spans="2:6" x14ac:dyDescent="0.25">
      <c r="B94">
        <v>15395833333.333</v>
      </c>
      <c r="C94">
        <v>-45.303089</v>
      </c>
      <c r="E94">
        <v>15395833333.333</v>
      </c>
      <c r="F94">
        <v>-55.124226</v>
      </c>
    </row>
    <row r="95" spans="2:6" x14ac:dyDescent="0.25">
      <c r="B95">
        <v>15666666666.667</v>
      </c>
      <c r="C95">
        <v>-44.494700999999999</v>
      </c>
      <c r="E95">
        <v>15666666666.667</v>
      </c>
      <c r="F95">
        <v>-55.947479000000001</v>
      </c>
    </row>
    <row r="96" spans="2:6" x14ac:dyDescent="0.25">
      <c r="B96">
        <v>15937500000</v>
      </c>
      <c r="C96">
        <v>-44.842796</v>
      </c>
      <c r="E96">
        <v>15937500000</v>
      </c>
      <c r="F96">
        <v>-57.925381000000002</v>
      </c>
    </row>
    <row r="97" spans="2:6" x14ac:dyDescent="0.25">
      <c r="B97">
        <v>16208333333.333</v>
      </c>
      <c r="C97">
        <v>-44.829017999999998</v>
      </c>
      <c r="E97">
        <v>16208333333.333</v>
      </c>
      <c r="F97">
        <v>-62.135863999999998</v>
      </c>
    </row>
    <row r="98" spans="2:6" x14ac:dyDescent="0.25">
      <c r="B98">
        <v>16479166666.667</v>
      </c>
      <c r="C98">
        <v>-45.532668999999999</v>
      </c>
      <c r="E98">
        <v>16479166666.667</v>
      </c>
      <c r="F98">
        <v>-67.456230000000005</v>
      </c>
    </row>
    <row r="99" spans="2:6" x14ac:dyDescent="0.25">
      <c r="B99">
        <v>16750000000</v>
      </c>
      <c r="C99">
        <v>-45.846812999999997</v>
      </c>
      <c r="E99">
        <v>16750000000</v>
      </c>
      <c r="F99">
        <v>-72.766220000000004</v>
      </c>
    </row>
    <row r="100" spans="2:6" x14ac:dyDescent="0.25">
      <c r="B100">
        <v>17020833333.333</v>
      </c>
      <c r="C100">
        <v>-46.375644999999999</v>
      </c>
      <c r="E100">
        <v>17020833333.333</v>
      </c>
      <c r="F100">
        <v>-75.022789000000003</v>
      </c>
    </row>
    <row r="101" spans="2:6" x14ac:dyDescent="0.25">
      <c r="B101">
        <v>17291666666.667</v>
      </c>
      <c r="C101">
        <v>-46.769233999999997</v>
      </c>
      <c r="E101">
        <v>17291666666.667</v>
      </c>
      <c r="F101">
        <v>-76.557502999999997</v>
      </c>
    </row>
    <row r="102" spans="2:6" x14ac:dyDescent="0.25">
      <c r="B102">
        <v>17562500000</v>
      </c>
      <c r="C102">
        <v>-47.212798999999997</v>
      </c>
      <c r="E102">
        <v>17562500000</v>
      </c>
      <c r="F102">
        <v>-76.976341000000005</v>
      </c>
    </row>
    <row r="103" spans="2:6" x14ac:dyDescent="0.25">
      <c r="B103">
        <v>17833333333.333</v>
      </c>
      <c r="C103">
        <v>-47.846812999999997</v>
      </c>
      <c r="E103">
        <v>17833333333.333</v>
      </c>
      <c r="F103">
        <v>-75.124854999999997</v>
      </c>
    </row>
    <row r="104" spans="2:6" x14ac:dyDescent="0.25">
      <c r="B104">
        <v>18104166666.667</v>
      </c>
      <c r="C104">
        <v>-48.349533000000001</v>
      </c>
      <c r="E104">
        <v>18104166666.667</v>
      </c>
      <c r="F104">
        <v>-70.565025000000006</v>
      </c>
    </row>
    <row r="105" spans="2:6" x14ac:dyDescent="0.25">
      <c r="B105">
        <v>18375000000</v>
      </c>
      <c r="C105">
        <v>-48.891452999999998</v>
      </c>
      <c r="E105">
        <v>18375000000</v>
      </c>
      <c r="F105">
        <v>-64.768294999999995</v>
      </c>
    </row>
    <row r="106" spans="2:6" x14ac:dyDescent="0.25">
      <c r="B106">
        <v>18645833333.333</v>
      </c>
      <c r="C106">
        <v>-49.126517999999997</v>
      </c>
      <c r="E106">
        <v>18645833333.333</v>
      </c>
      <c r="F106">
        <v>-60.741641999999999</v>
      </c>
    </row>
    <row r="107" spans="2:6" x14ac:dyDescent="0.25">
      <c r="B107">
        <v>18916666666.667</v>
      </c>
      <c r="C107">
        <v>-49.347878000000001</v>
      </c>
      <c r="E107">
        <v>18916666666.667</v>
      </c>
      <c r="F107">
        <v>-57.194344000000001</v>
      </c>
    </row>
    <row r="108" spans="2:6" x14ac:dyDescent="0.25">
      <c r="B108">
        <v>19187500000</v>
      </c>
      <c r="C108">
        <v>-49.440018000000002</v>
      </c>
      <c r="E108">
        <v>19187500000</v>
      </c>
      <c r="F108">
        <v>-54.290562000000001</v>
      </c>
    </row>
    <row r="109" spans="2:6" x14ac:dyDescent="0.25">
      <c r="B109">
        <v>19458333333.333</v>
      </c>
      <c r="C109">
        <v>-49.759075000000003</v>
      </c>
      <c r="E109">
        <v>19458333333.333</v>
      </c>
      <c r="F109">
        <v>-52.287166999999997</v>
      </c>
    </row>
    <row r="110" spans="2:6" x14ac:dyDescent="0.25">
      <c r="B110">
        <v>19729166666.667</v>
      </c>
      <c r="C110">
        <v>-50.416964999999998</v>
      </c>
      <c r="E110">
        <v>19729166666.667</v>
      </c>
      <c r="F110">
        <v>-51.514159999999997</v>
      </c>
    </row>
    <row r="111" spans="2:6" x14ac:dyDescent="0.25">
      <c r="B111">
        <v>20000000000</v>
      </c>
      <c r="C111">
        <v>-51.032325999999998</v>
      </c>
      <c r="E111">
        <v>20000000000</v>
      </c>
      <c r="F111">
        <v>-51.339672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229</v>
      </c>
      <c r="E116" t="s">
        <v>23</v>
      </c>
      <c r="F116" t="s">
        <v>229</v>
      </c>
    </row>
    <row r="117" spans="2:6" x14ac:dyDescent="0.25">
      <c r="B117">
        <v>10500000000</v>
      </c>
      <c r="C117">
        <v>-45.332912</v>
      </c>
      <c r="E117">
        <v>10500000000</v>
      </c>
      <c r="F117">
        <v>-67.039803000000006</v>
      </c>
    </row>
    <row r="118" spans="2:6" x14ac:dyDescent="0.25">
      <c r="B118">
        <v>10697916666.667</v>
      </c>
      <c r="C118">
        <v>-46.228175999999998</v>
      </c>
      <c r="E118">
        <v>10697916666.667</v>
      </c>
      <c r="F118">
        <v>-68.487815999999995</v>
      </c>
    </row>
    <row r="119" spans="2:6" x14ac:dyDescent="0.25">
      <c r="B119">
        <v>10895833333.333</v>
      </c>
      <c r="C119">
        <v>-48.087752999999999</v>
      </c>
      <c r="E119">
        <v>10895833333.333</v>
      </c>
      <c r="F119">
        <v>-69.110923999999997</v>
      </c>
    </row>
    <row r="120" spans="2:6" x14ac:dyDescent="0.25">
      <c r="B120">
        <v>11093750000</v>
      </c>
      <c r="C120">
        <v>-51.020133999999999</v>
      </c>
      <c r="E120">
        <v>11093750000</v>
      </c>
      <c r="F120">
        <v>-69.273742999999996</v>
      </c>
    </row>
    <row r="121" spans="2:6" x14ac:dyDescent="0.25">
      <c r="B121">
        <v>11291666666.667</v>
      </c>
      <c r="C121">
        <v>-55.149517000000003</v>
      </c>
      <c r="E121">
        <v>11291666666.667</v>
      </c>
      <c r="F121">
        <v>-69.888801999999998</v>
      </c>
    </row>
    <row r="122" spans="2:6" x14ac:dyDescent="0.25">
      <c r="B122">
        <v>11489583333.333</v>
      </c>
      <c r="C122">
        <v>-61.663597000000003</v>
      </c>
      <c r="E122">
        <v>11489583333.333</v>
      </c>
      <c r="F122">
        <v>-70.479843000000002</v>
      </c>
    </row>
    <row r="123" spans="2:6" x14ac:dyDescent="0.25">
      <c r="B123">
        <v>11687500000</v>
      </c>
      <c r="C123">
        <v>-64.293159000000003</v>
      </c>
      <c r="E123">
        <v>11687500000</v>
      </c>
      <c r="F123">
        <v>-69.598823999999993</v>
      </c>
    </row>
    <row r="124" spans="2:6" x14ac:dyDescent="0.25">
      <c r="B124">
        <v>11885416666.667</v>
      </c>
      <c r="C124">
        <v>-63.086444999999998</v>
      </c>
      <c r="E124">
        <v>11885416666.667</v>
      </c>
      <c r="F124">
        <v>-70.147948999999997</v>
      </c>
    </row>
    <row r="125" spans="2:6" x14ac:dyDescent="0.25">
      <c r="B125">
        <v>12083333333.333</v>
      </c>
      <c r="C125">
        <v>-57.553733999999999</v>
      </c>
      <c r="E125">
        <v>12083333333.333</v>
      </c>
      <c r="F125">
        <v>-73.014633000000003</v>
      </c>
    </row>
    <row r="126" spans="2:6" x14ac:dyDescent="0.25">
      <c r="B126">
        <v>12281250000</v>
      </c>
      <c r="C126">
        <v>-54.034691000000002</v>
      </c>
      <c r="E126">
        <v>12281250000</v>
      </c>
      <c r="F126">
        <v>-72.902618000000004</v>
      </c>
    </row>
    <row r="127" spans="2:6" x14ac:dyDescent="0.25">
      <c r="B127">
        <v>12479166666.667</v>
      </c>
      <c r="C127">
        <v>-52.032420999999999</v>
      </c>
      <c r="E127">
        <v>12479166666.667</v>
      </c>
      <c r="F127">
        <v>-71.903664000000006</v>
      </c>
    </row>
    <row r="128" spans="2:6" x14ac:dyDescent="0.25">
      <c r="B128">
        <v>12677083333.333</v>
      </c>
      <c r="C128">
        <v>-50.860686999999999</v>
      </c>
      <c r="E128">
        <v>12677083333.333</v>
      </c>
      <c r="F128">
        <v>-70.791579999999996</v>
      </c>
    </row>
    <row r="129" spans="2:6" x14ac:dyDescent="0.25">
      <c r="B129">
        <v>12875000000</v>
      </c>
      <c r="C129">
        <v>-50.072181999999998</v>
      </c>
      <c r="E129">
        <v>12875000000</v>
      </c>
      <c r="F129">
        <v>-71.625907999999995</v>
      </c>
    </row>
    <row r="130" spans="2:6" x14ac:dyDescent="0.25">
      <c r="B130">
        <v>13072916666.667</v>
      </c>
      <c r="C130">
        <v>-49.719569999999997</v>
      </c>
      <c r="E130">
        <v>13072916666.667</v>
      </c>
      <c r="F130">
        <v>-73.166458000000006</v>
      </c>
    </row>
    <row r="131" spans="2:6" x14ac:dyDescent="0.25">
      <c r="B131">
        <v>13270833333.333</v>
      </c>
      <c r="C131">
        <v>-49.302357000000001</v>
      </c>
      <c r="E131">
        <v>13270833333.333</v>
      </c>
      <c r="F131">
        <v>-73.317177000000001</v>
      </c>
    </row>
    <row r="132" spans="2:6" x14ac:dyDescent="0.25">
      <c r="B132">
        <v>13468750000</v>
      </c>
      <c r="C132">
        <v>-48.828856999999999</v>
      </c>
      <c r="E132">
        <v>13468750000</v>
      </c>
      <c r="F132">
        <v>-73.034881999999996</v>
      </c>
    </row>
    <row r="133" spans="2:6" x14ac:dyDescent="0.25">
      <c r="B133">
        <v>13666666666.667</v>
      </c>
      <c r="C133">
        <v>-48.604080000000003</v>
      </c>
      <c r="E133">
        <v>13666666666.667</v>
      </c>
      <c r="F133">
        <v>-72.549735999999996</v>
      </c>
    </row>
    <row r="134" spans="2:6" x14ac:dyDescent="0.25">
      <c r="B134">
        <v>13864583333.333</v>
      </c>
      <c r="C134">
        <v>-48.849494999999997</v>
      </c>
      <c r="E134">
        <v>13864583333.333</v>
      </c>
      <c r="F134">
        <v>-70.927993999999998</v>
      </c>
    </row>
    <row r="135" spans="2:6" x14ac:dyDescent="0.25">
      <c r="B135">
        <v>14062500000</v>
      </c>
      <c r="C135">
        <v>-49.291817000000002</v>
      </c>
      <c r="E135">
        <v>14062500000</v>
      </c>
      <c r="F135">
        <v>-69.924469000000002</v>
      </c>
    </row>
    <row r="136" spans="2:6" x14ac:dyDescent="0.25">
      <c r="B136">
        <v>14260416666.667</v>
      </c>
      <c r="C136">
        <v>-50.752063999999997</v>
      </c>
      <c r="E136">
        <v>14260416666.667</v>
      </c>
      <c r="F136">
        <v>-68.177527999999995</v>
      </c>
    </row>
    <row r="137" spans="2:6" x14ac:dyDescent="0.25">
      <c r="B137">
        <v>14458333333.333</v>
      </c>
      <c r="C137">
        <v>-51.621738000000001</v>
      </c>
      <c r="E137">
        <v>14458333333.333</v>
      </c>
      <c r="F137">
        <v>-67.121398999999997</v>
      </c>
    </row>
    <row r="138" spans="2:6" x14ac:dyDescent="0.25">
      <c r="B138">
        <v>14656250000</v>
      </c>
      <c r="C138">
        <v>-52.297759999999997</v>
      </c>
      <c r="E138">
        <v>14656250000</v>
      </c>
      <c r="F138">
        <v>-66.015411</v>
      </c>
    </row>
    <row r="139" spans="2:6" x14ac:dyDescent="0.25">
      <c r="B139">
        <v>14854166666.667</v>
      </c>
      <c r="C139">
        <v>-51.679062000000002</v>
      </c>
      <c r="E139">
        <v>14854166666.667</v>
      </c>
      <c r="F139">
        <v>-64.854568</v>
      </c>
    </row>
    <row r="140" spans="2:6" x14ac:dyDescent="0.25">
      <c r="B140">
        <v>15052083333.333</v>
      </c>
      <c r="C140">
        <v>-50.712681000000003</v>
      </c>
      <c r="E140">
        <v>15052083333.333</v>
      </c>
      <c r="F140">
        <v>-63.874003999999999</v>
      </c>
    </row>
    <row r="141" spans="2:6" x14ac:dyDescent="0.25">
      <c r="B141">
        <v>15250000000</v>
      </c>
      <c r="C141">
        <v>-49.491588999999998</v>
      </c>
      <c r="E141">
        <v>15250000000</v>
      </c>
      <c r="F141">
        <v>-63.149844999999999</v>
      </c>
    </row>
    <row r="142" spans="2:6" x14ac:dyDescent="0.25">
      <c r="B142">
        <v>15447916666.667</v>
      </c>
      <c r="C142">
        <v>-48.521248</v>
      </c>
      <c r="E142">
        <v>15447916666.667</v>
      </c>
      <c r="F142">
        <v>-62.624381999999997</v>
      </c>
    </row>
    <row r="143" spans="2:6" x14ac:dyDescent="0.25">
      <c r="B143">
        <v>15645833333.333</v>
      </c>
      <c r="C143">
        <v>-47.470408999999997</v>
      </c>
      <c r="E143">
        <v>15645833333.333</v>
      </c>
      <c r="F143">
        <v>-61.882567999999999</v>
      </c>
    </row>
    <row r="144" spans="2:6" x14ac:dyDescent="0.25">
      <c r="B144">
        <v>15843750000</v>
      </c>
      <c r="C144">
        <v>-46.514828000000001</v>
      </c>
      <c r="E144">
        <v>15843750000</v>
      </c>
      <c r="F144">
        <v>-61.249104000000003</v>
      </c>
    </row>
    <row r="145" spans="2:6" x14ac:dyDescent="0.25">
      <c r="B145">
        <v>16041666666.667</v>
      </c>
      <c r="C145">
        <v>-45.550705000000001</v>
      </c>
      <c r="E145">
        <v>16041666666.667</v>
      </c>
      <c r="F145">
        <v>-61.072647000000003</v>
      </c>
    </row>
    <row r="146" spans="2:6" x14ac:dyDescent="0.25">
      <c r="B146">
        <v>16239583333.333</v>
      </c>
      <c r="C146">
        <v>-45.478897000000003</v>
      </c>
      <c r="E146">
        <v>16239583333.333</v>
      </c>
      <c r="F146">
        <v>-61.234009</v>
      </c>
    </row>
    <row r="147" spans="2:6" x14ac:dyDescent="0.25">
      <c r="B147">
        <v>16437500000</v>
      </c>
      <c r="C147">
        <v>-45.245075</v>
      </c>
      <c r="E147">
        <v>16437500000</v>
      </c>
      <c r="F147">
        <v>-61.053814000000003</v>
      </c>
    </row>
    <row r="148" spans="2:6" x14ac:dyDescent="0.25">
      <c r="B148">
        <v>16635416666.667</v>
      </c>
      <c r="C148">
        <v>-45.2607</v>
      </c>
      <c r="E148">
        <v>16635416666.667</v>
      </c>
      <c r="F148">
        <v>-60.493777999999999</v>
      </c>
    </row>
    <row r="149" spans="2:6" x14ac:dyDescent="0.25">
      <c r="B149">
        <v>16833333333.333</v>
      </c>
      <c r="C149">
        <v>-45.107410000000002</v>
      </c>
      <c r="E149">
        <v>16833333333.333</v>
      </c>
      <c r="F149">
        <v>-60.485390000000002</v>
      </c>
    </row>
    <row r="150" spans="2:6" x14ac:dyDescent="0.25">
      <c r="B150">
        <v>17031250000</v>
      </c>
      <c r="C150">
        <v>-46.349949000000002</v>
      </c>
      <c r="E150">
        <v>17031250000</v>
      </c>
      <c r="F150">
        <v>-60.919452999999997</v>
      </c>
    </row>
    <row r="151" spans="2:6" x14ac:dyDescent="0.25">
      <c r="B151">
        <v>17229166666.667</v>
      </c>
      <c r="C151">
        <v>-47.279575000000001</v>
      </c>
      <c r="E151">
        <v>17229166666.667</v>
      </c>
      <c r="F151">
        <v>-61.922497</v>
      </c>
    </row>
    <row r="152" spans="2:6" x14ac:dyDescent="0.25">
      <c r="B152">
        <v>17427083333.333</v>
      </c>
      <c r="C152">
        <v>-48.567829000000003</v>
      </c>
      <c r="E152">
        <v>17427083333.333</v>
      </c>
      <c r="F152">
        <v>-62.581116000000002</v>
      </c>
    </row>
    <row r="153" spans="2:6" x14ac:dyDescent="0.25">
      <c r="B153">
        <v>17625000000</v>
      </c>
      <c r="C153">
        <v>-49.240349000000002</v>
      </c>
      <c r="E153">
        <v>17625000000</v>
      </c>
      <c r="F153">
        <v>-62.342548000000001</v>
      </c>
    </row>
    <row r="154" spans="2:6" x14ac:dyDescent="0.25">
      <c r="B154">
        <v>17822916666.667</v>
      </c>
      <c r="C154">
        <v>-50.560619000000003</v>
      </c>
      <c r="E154">
        <v>17822916666.667</v>
      </c>
      <c r="F154">
        <v>-61.624630000000003</v>
      </c>
    </row>
    <row r="155" spans="2:6" x14ac:dyDescent="0.25">
      <c r="B155">
        <v>18020833333.333</v>
      </c>
      <c r="C155">
        <v>-51.593235</v>
      </c>
      <c r="E155">
        <v>18020833333.333</v>
      </c>
      <c r="F155">
        <v>-60.920940000000002</v>
      </c>
    </row>
    <row r="156" spans="2:6" x14ac:dyDescent="0.25">
      <c r="B156">
        <v>18218750000</v>
      </c>
      <c r="C156">
        <v>-52.604075999999999</v>
      </c>
      <c r="E156">
        <v>18218750000</v>
      </c>
      <c r="F156">
        <v>-60.597965000000002</v>
      </c>
    </row>
    <row r="157" spans="2:6" x14ac:dyDescent="0.25">
      <c r="B157">
        <v>18416666666.667</v>
      </c>
      <c r="C157">
        <v>-53.146259000000001</v>
      </c>
      <c r="E157">
        <v>18416666666.667</v>
      </c>
      <c r="F157">
        <v>-60.175685999999999</v>
      </c>
    </row>
    <row r="158" spans="2:6" x14ac:dyDescent="0.25">
      <c r="B158">
        <v>18614583333.333</v>
      </c>
      <c r="C158">
        <v>-54.224575000000002</v>
      </c>
      <c r="E158">
        <v>18614583333.333</v>
      </c>
      <c r="F158">
        <v>-59.910282000000002</v>
      </c>
    </row>
    <row r="159" spans="2:6" x14ac:dyDescent="0.25">
      <c r="B159">
        <v>18812500000</v>
      </c>
      <c r="C159">
        <v>-55.651581</v>
      </c>
      <c r="E159">
        <v>18812500000</v>
      </c>
      <c r="F159">
        <v>-60.031433</v>
      </c>
    </row>
    <row r="160" spans="2:6" x14ac:dyDescent="0.25">
      <c r="B160">
        <v>19010416666.667</v>
      </c>
      <c r="C160">
        <v>-57.240493999999998</v>
      </c>
      <c r="E160">
        <v>19010416666.667</v>
      </c>
      <c r="F160">
        <v>-60.313811999999999</v>
      </c>
    </row>
    <row r="161" spans="2:6" x14ac:dyDescent="0.25">
      <c r="B161">
        <v>19208333333.333</v>
      </c>
      <c r="C161">
        <v>-58.536757999999999</v>
      </c>
      <c r="E161">
        <v>19208333333.333</v>
      </c>
      <c r="F161">
        <v>-60.269207000000002</v>
      </c>
    </row>
    <row r="162" spans="2:6" x14ac:dyDescent="0.25">
      <c r="B162">
        <v>19406250000</v>
      </c>
      <c r="C162">
        <v>-59.777348000000003</v>
      </c>
      <c r="E162">
        <v>19406250000</v>
      </c>
      <c r="F162">
        <v>-60.163021000000001</v>
      </c>
    </row>
    <row r="163" spans="2:6" x14ac:dyDescent="0.25">
      <c r="B163">
        <v>19604166666.667</v>
      </c>
      <c r="C163">
        <v>-60.833008</v>
      </c>
      <c r="E163">
        <v>19604166666.667</v>
      </c>
      <c r="F163">
        <v>-59.725074999999997</v>
      </c>
    </row>
    <row r="164" spans="2:6" x14ac:dyDescent="0.25">
      <c r="B164">
        <v>19802083333.333</v>
      </c>
      <c r="C164">
        <v>-62.013733000000002</v>
      </c>
      <c r="E164">
        <v>19802083333.333</v>
      </c>
      <c r="F164">
        <v>-59.119953000000002</v>
      </c>
    </row>
    <row r="165" spans="2:6" x14ac:dyDescent="0.25">
      <c r="B165">
        <v>20000000000</v>
      </c>
      <c r="C165">
        <v>-62.643673</v>
      </c>
      <c r="E165">
        <v>20000000000</v>
      </c>
      <c r="F165">
        <v>-58.508296999999999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230</v>
      </c>
      <c r="E170" t="s">
        <v>23</v>
      </c>
      <c r="F170" t="s">
        <v>230</v>
      </c>
    </row>
    <row r="171" spans="2:6" x14ac:dyDescent="0.25">
      <c r="B171">
        <v>14000000000</v>
      </c>
      <c r="C171">
        <v>-62.016616999999997</v>
      </c>
      <c r="E171">
        <v>14000000000</v>
      </c>
      <c r="F171">
        <v>-50.574767999999999</v>
      </c>
    </row>
    <row r="172" spans="2:6" x14ac:dyDescent="0.25">
      <c r="B172">
        <v>14125000000</v>
      </c>
      <c r="C172">
        <v>-61.925598000000001</v>
      </c>
      <c r="E172">
        <v>14125000000</v>
      </c>
      <c r="F172">
        <v>-50.669266</v>
      </c>
    </row>
    <row r="173" spans="2:6" x14ac:dyDescent="0.25">
      <c r="B173">
        <v>14250000000</v>
      </c>
      <c r="C173">
        <v>-61.801758</v>
      </c>
      <c r="E173">
        <v>14250000000</v>
      </c>
      <c r="F173">
        <v>-50.557209</v>
      </c>
    </row>
    <row r="174" spans="2:6" x14ac:dyDescent="0.25">
      <c r="B174">
        <v>14375000000</v>
      </c>
      <c r="C174">
        <v>-61.465739999999997</v>
      </c>
      <c r="E174">
        <v>14375000000</v>
      </c>
      <c r="F174">
        <v>-50.655006</v>
      </c>
    </row>
    <row r="175" spans="2:6" x14ac:dyDescent="0.25">
      <c r="B175">
        <v>14500000000</v>
      </c>
      <c r="C175">
        <v>-61.364460000000001</v>
      </c>
      <c r="E175">
        <v>14500000000</v>
      </c>
      <c r="F175">
        <v>-50.477435999999997</v>
      </c>
    </row>
    <row r="176" spans="2:6" x14ac:dyDescent="0.25">
      <c r="B176">
        <v>14625000000</v>
      </c>
      <c r="C176">
        <v>-61.426445000000001</v>
      </c>
      <c r="E176">
        <v>14625000000</v>
      </c>
      <c r="F176">
        <v>-50.535919</v>
      </c>
    </row>
    <row r="177" spans="2:6" x14ac:dyDescent="0.25">
      <c r="B177">
        <v>14750000000</v>
      </c>
      <c r="C177">
        <v>-61.607410000000002</v>
      </c>
      <c r="E177">
        <v>14750000000</v>
      </c>
      <c r="F177">
        <v>-50.107638999999999</v>
      </c>
    </row>
    <row r="178" spans="2:6" x14ac:dyDescent="0.25">
      <c r="B178">
        <v>14875000000</v>
      </c>
      <c r="C178">
        <v>-61.307751000000003</v>
      </c>
      <c r="E178">
        <v>14875000000</v>
      </c>
      <c r="F178">
        <v>-49.902282999999997</v>
      </c>
    </row>
    <row r="179" spans="2:6" x14ac:dyDescent="0.25">
      <c r="B179">
        <v>15000000000</v>
      </c>
      <c r="C179">
        <v>-60.745517999999997</v>
      </c>
      <c r="E179">
        <v>15000000000</v>
      </c>
      <c r="F179">
        <v>-49.597842999999997</v>
      </c>
    </row>
    <row r="180" spans="2:6" x14ac:dyDescent="0.25">
      <c r="B180">
        <v>15125000000</v>
      </c>
      <c r="C180">
        <v>-59.738522000000003</v>
      </c>
      <c r="E180">
        <v>15125000000</v>
      </c>
      <c r="F180">
        <v>-49.309334</v>
      </c>
    </row>
    <row r="181" spans="2:6" x14ac:dyDescent="0.25">
      <c r="B181">
        <v>15250000000</v>
      </c>
      <c r="C181">
        <v>-59.019199</v>
      </c>
      <c r="E181">
        <v>15250000000</v>
      </c>
      <c r="F181">
        <v>-48.979312999999998</v>
      </c>
    </row>
    <row r="182" spans="2:6" x14ac:dyDescent="0.25">
      <c r="B182">
        <v>15375000000</v>
      </c>
      <c r="C182">
        <v>-58.721066</v>
      </c>
      <c r="E182">
        <v>15375000000</v>
      </c>
      <c r="F182">
        <v>-48.663058999999997</v>
      </c>
    </row>
    <row r="183" spans="2:6" x14ac:dyDescent="0.25">
      <c r="B183">
        <v>15500000000</v>
      </c>
      <c r="C183">
        <v>-58.647781000000002</v>
      </c>
      <c r="E183">
        <v>15500000000</v>
      </c>
      <c r="F183">
        <v>-48.605643999999998</v>
      </c>
    </row>
    <row r="184" spans="2:6" x14ac:dyDescent="0.25">
      <c r="B184">
        <v>15625000000</v>
      </c>
      <c r="C184">
        <v>-58.231613000000003</v>
      </c>
      <c r="E184">
        <v>15625000000</v>
      </c>
      <c r="F184">
        <v>-48.589148999999999</v>
      </c>
    </row>
    <row r="185" spans="2:6" x14ac:dyDescent="0.25">
      <c r="B185">
        <v>15750000000</v>
      </c>
      <c r="C185">
        <v>-57.481158999999998</v>
      </c>
      <c r="E185">
        <v>15750000000</v>
      </c>
      <c r="F185">
        <v>-48.747886999999999</v>
      </c>
    </row>
    <row r="186" spans="2:6" x14ac:dyDescent="0.25">
      <c r="B186">
        <v>15875000000</v>
      </c>
      <c r="C186">
        <v>-56.558483000000003</v>
      </c>
      <c r="E186">
        <v>15875000000</v>
      </c>
      <c r="F186">
        <v>-49.020091999999998</v>
      </c>
    </row>
    <row r="187" spans="2:6" x14ac:dyDescent="0.25">
      <c r="B187">
        <v>16000000000</v>
      </c>
      <c r="C187">
        <v>-56.234470000000002</v>
      </c>
      <c r="E187">
        <v>16000000000</v>
      </c>
      <c r="F187">
        <v>-48.966186999999998</v>
      </c>
    </row>
    <row r="188" spans="2:6" x14ac:dyDescent="0.25">
      <c r="B188">
        <v>16125000000</v>
      </c>
      <c r="C188">
        <v>-56.343544000000001</v>
      </c>
      <c r="E188">
        <v>16125000000</v>
      </c>
      <c r="F188">
        <v>-48.971587999999997</v>
      </c>
    </row>
    <row r="189" spans="2:6" x14ac:dyDescent="0.25">
      <c r="B189">
        <v>16250000000</v>
      </c>
      <c r="C189">
        <v>-56.907150000000001</v>
      </c>
      <c r="E189">
        <v>16250000000</v>
      </c>
      <c r="F189">
        <v>-48.529223999999999</v>
      </c>
    </row>
    <row r="190" spans="2:6" x14ac:dyDescent="0.25">
      <c r="B190">
        <v>16375000000</v>
      </c>
      <c r="C190">
        <v>-57.100098000000003</v>
      </c>
      <c r="E190">
        <v>16375000000</v>
      </c>
      <c r="F190">
        <v>-48.367232999999999</v>
      </c>
    </row>
    <row r="191" spans="2:6" x14ac:dyDescent="0.25">
      <c r="B191">
        <v>16500000000</v>
      </c>
      <c r="C191">
        <v>-56.867393</v>
      </c>
      <c r="E191">
        <v>16500000000</v>
      </c>
      <c r="F191">
        <v>-48.341011000000002</v>
      </c>
    </row>
    <row r="192" spans="2:6" x14ac:dyDescent="0.25">
      <c r="B192">
        <v>16625000000</v>
      </c>
      <c r="C192">
        <v>-56.199573999999998</v>
      </c>
      <c r="E192">
        <v>16625000000</v>
      </c>
      <c r="F192">
        <v>-48.579825999999997</v>
      </c>
    </row>
    <row r="193" spans="2:6" x14ac:dyDescent="0.25">
      <c r="B193">
        <v>16750000000</v>
      </c>
      <c r="C193">
        <v>-56.337893999999999</v>
      </c>
      <c r="E193">
        <v>16750000000</v>
      </c>
      <c r="F193">
        <v>-48.929774999999999</v>
      </c>
    </row>
    <row r="194" spans="2:6" x14ac:dyDescent="0.25">
      <c r="B194">
        <v>16875000000</v>
      </c>
      <c r="C194">
        <v>-57.222599000000002</v>
      </c>
      <c r="E194">
        <v>16875000000</v>
      </c>
      <c r="F194">
        <v>-48.973914999999998</v>
      </c>
    </row>
    <row r="195" spans="2:6" x14ac:dyDescent="0.25">
      <c r="B195">
        <v>17000000000</v>
      </c>
      <c r="C195">
        <v>-58.446055999999999</v>
      </c>
      <c r="E195">
        <v>17000000000</v>
      </c>
      <c r="F195">
        <v>-48.853194999999999</v>
      </c>
    </row>
    <row r="196" spans="2:6" x14ac:dyDescent="0.25">
      <c r="B196">
        <v>17125000000</v>
      </c>
      <c r="C196">
        <v>-58.868792999999997</v>
      </c>
      <c r="E196">
        <v>17125000000</v>
      </c>
      <c r="F196">
        <v>-48.809387000000001</v>
      </c>
    </row>
    <row r="197" spans="2:6" x14ac:dyDescent="0.25">
      <c r="B197">
        <v>17250000000</v>
      </c>
      <c r="C197">
        <v>-58.767052</v>
      </c>
      <c r="E197">
        <v>17250000000</v>
      </c>
      <c r="F197">
        <v>-48.693047</v>
      </c>
    </row>
    <row r="198" spans="2:6" x14ac:dyDescent="0.25">
      <c r="B198">
        <v>17375000000</v>
      </c>
      <c r="C198">
        <v>-58.690230999999997</v>
      </c>
      <c r="E198">
        <v>17375000000</v>
      </c>
      <c r="F198">
        <v>-48.845180999999997</v>
      </c>
    </row>
    <row r="199" spans="2:6" x14ac:dyDescent="0.25">
      <c r="B199">
        <v>17500000000</v>
      </c>
      <c r="C199">
        <v>-59.149475000000002</v>
      </c>
      <c r="E199">
        <v>17500000000</v>
      </c>
      <c r="F199">
        <v>-48.938274</v>
      </c>
    </row>
    <row r="200" spans="2:6" x14ac:dyDescent="0.25">
      <c r="B200">
        <v>17625000000</v>
      </c>
      <c r="C200">
        <v>-60.330097000000002</v>
      </c>
      <c r="E200">
        <v>17625000000</v>
      </c>
      <c r="F200">
        <v>-49.145924000000001</v>
      </c>
    </row>
    <row r="201" spans="2:6" x14ac:dyDescent="0.25">
      <c r="B201">
        <v>17750000000</v>
      </c>
      <c r="C201">
        <v>-61.786220999999998</v>
      </c>
      <c r="E201">
        <v>17750000000</v>
      </c>
      <c r="F201">
        <v>-49.183566999999996</v>
      </c>
    </row>
    <row r="202" spans="2:6" x14ac:dyDescent="0.25">
      <c r="B202">
        <v>17875000000</v>
      </c>
      <c r="C202">
        <v>-62.551464000000003</v>
      </c>
      <c r="E202">
        <v>17875000000</v>
      </c>
      <c r="F202">
        <v>-49.223480000000002</v>
      </c>
    </row>
    <row r="203" spans="2:6" x14ac:dyDescent="0.25">
      <c r="B203">
        <v>18000000000</v>
      </c>
      <c r="C203">
        <v>-62.560336999999997</v>
      </c>
      <c r="E203">
        <v>18000000000</v>
      </c>
      <c r="F203">
        <v>-49.286071999999997</v>
      </c>
    </row>
    <row r="204" spans="2:6" x14ac:dyDescent="0.25">
      <c r="B204">
        <v>18125000000</v>
      </c>
      <c r="C204">
        <v>-62.403140999999998</v>
      </c>
      <c r="E204">
        <v>18125000000</v>
      </c>
      <c r="F204">
        <v>-49.115070000000003</v>
      </c>
    </row>
    <row r="205" spans="2:6" x14ac:dyDescent="0.25">
      <c r="B205">
        <v>18250000000</v>
      </c>
      <c r="C205">
        <v>-62.740425000000002</v>
      </c>
      <c r="E205">
        <v>18250000000</v>
      </c>
      <c r="F205">
        <v>-49.050060000000002</v>
      </c>
    </row>
    <row r="206" spans="2:6" x14ac:dyDescent="0.25">
      <c r="B206">
        <v>18375000000</v>
      </c>
      <c r="C206">
        <v>-63.701771000000001</v>
      </c>
      <c r="E206">
        <v>18375000000</v>
      </c>
      <c r="F206">
        <v>-48.812595000000002</v>
      </c>
    </row>
    <row r="207" spans="2:6" x14ac:dyDescent="0.25">
      <c r="B207">
        <v>18500000000</v>
      </c>
      <c r="C207">
        <v>-64.181067999999996</v>
      </c>
      <c r="E207">
        <v>18500000000</v>
      </c>
      <c r="F207">
        <v>-48.704326999999999</v>
      </c>
    </row>
    <row r="208" spans="2:6" x14ac:dyDescent="0.25">
      <c r="B208">
        <v>18625000000</v>
      </c>
      <c r="C208">
        <v>-64.731026</v>
      </c>
      <c r="E208">
        <v>18625000000</v>
      </c>
      <c r="F208">
        <v>-48.725945000000003</v>
      </c>
    </row>
    <row r="209" spans="2:6" x14ac:dyDescent="0.25">
      <c r="B209">
        <v>18750000000</v>
      </c>
      <c r="C209">
        <v>-64.509048000000007</v>
      </c>
      <c r="E209">
        <v>18750000000</v>
      </c>
      <c r="F209">
        <v>-48.737468999999997</v>
      </c>
    </row>
    <row r="210" spans="2:6" x14ac:dyDescent="0.25">
      <c r="B210">
        <v>18875000000</v>
      </c>
      <c r="C210">
        <v>-64.716804999999994</v>
      </c>
      <c r="E210">
        <v>18875000000</v>
      </c>
      <c r="F210">
        <v>-48.956474</v>
      </c>
    </row>
    <row r="211" spans="2:6" x14ac:dyDescent="0.25">
      <c r="B211">
        <v>19000000000</v>
      </c>
      <c r="C211">
        <v>-64.860657000000003</v>
      </c>
      <c r="E211">
        <v>19000000000</v>
      </c>
      <c r="F211">
        <v>-48.911976000000003</v>
      </c>
    </row>
    <row r="212" spans="2:6" x14ac:dyDescent="0.25">
      <c r="B212">
        <v>19125000000</v>
      </c>
      <c r="C212">
        <v>-65.662834000000004</v>
      </c>
      <c r="E212">
        <v>19125000000</v>
      </c>
      <c r="F212">
        <v>-48.973121999999996</v>
      </c>
    </row>
    <row r="213" spans="2:6" x14ac:dyDescent="0.25">
      <c r="B213">
        <v>19250000000</v>
      </c>
      <c r="C213">
        <v>-66.005356000000006</v>
      </c>
      <c r="E213">
        <v>19250000000</v>
      </c>
      <c r="F213">
        <v>-48.910477</v>
      </c>
    </row>
    <row r="214" spans="2:6" x14ac:dyDescent="0.25">
      <c r="B214">
        <v>19375000000</v>
      </c>
      <c r="C214">
        <v>-66.208527000000004</v>
      </c>
      <c r="E214">
        <v>19375000000</v>
      </c>
      <c r="F214">
        <v>-48.854320999999999</v>
      </c>
    </row>
    <row r="215" spans="2:6" x14ac:dyDescent="0.25">
      <c r="B215">
        <v>19500000000</v>
      </c>
      <c r="C215">
        <v>-65.793968000000007</v>
      </c>
      <c r="E215">
        <v>19500000000</v>
      </c>
      <c r="F215">
        <v>-48.795699999999997</v>
      </c>
    </row>
    <row r="216" spans="2:6" x14ac:dyDescent="0.25">
      <c r="B216">
        <v>19625000000</v>
      </c>
      <c r="C216">
        <v>-66.048302000000007</v>
      </c>
      <c r="E216">
        <v>19625000000</v>
      </c>
      <c r="F216">
        <v>-48.637756000000003</v>
      </c>
    </row>
    <row r="217" spans="2:6" x14ac:dyDescent="0.25">
      <c r="B217">
        <v>19750000000</v>
      </c>
      <c r="C217">
        <v>-66.799003999999996</v>
      </c>
      <c r="E217">
        <v>19750000000</v>
      </c>
      <c r="F217">
        <v>-48.429146000000003</v>
      </c>
    </row>
    <row r="218" spans="2:6" x14ac:dyDescent="0.25">
      <c r="B218">
        <v>19875000000</v>
      </c>
      <c r="C218">
        <v>-66.811874000000003</v>
      </c>
      <c r="E218">
        <v>19875000000</v>
      </c>
      <c r="F218">
        <v>-48.110317000000002</v>
      </c>
    </row>
    <row r="219" spans="2:6" x14ac:dyDescent="0.25">
      <c r="B219">
        <v>20000000000</v>
      </c>
      <c r="C219">
        <v>-66.414597000000001</v>
      </c>
      <c r="E219">
        <v>20000000000</v>
      </c>
      <c r="F219">
        <v>-47.926456000000002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305</v>
      </c>
      <c r="E224" t="s">
        <v>23</v>
      </c>
      <c r="F224" t="s">
        <v>305</v>
      </c>
    </row>
    <row r="225" spans="2:6" x14ac:dyDescent="0.25">
      <c r="B225">
        <v>17500000000</v>
      </c>
      <c r="C225">
        <v>-60.574714999999998</v>
      </c>
      <c r="E225">
        <v>17500000000</v>
      </c>
      <c r="F225">
        <v>-71.764999000000003</v>
      </c>
    </row>
    <row r="226" spans="2:6" x14ac:dyDescent="0.25">
      <c r="B226">
        <v>17552083333.333</v>
      </c>
      <c r="C226">
        <v>-61.042839000000001</v>
      </c>
      <c r="E226">
        <v>17552083333.333</v>
      </c>
      <c r="F226">
        <v>-71.701262999999997</v>
      </c>
    </row>
    <row r="227" spans="2:6" x14ac:dyDescent="0.25">
      <c r="B227">
        <v>17604166666.667</v>
      </c>
      <c r="C227">
        <v>-61.799202000000001</v>
      </c>
      <c r="E227">
        <v>17604166666.667</v>
      </c>
      <c r="F227">
        <v>-71.652359000000004</v>
      </c>
    </row>
    <row r="228" spans="2:6" x14ac:dyDescent="0.25">
      <c r="B228">
        <v>17656250000</v>
      </c>
      <c r="C228">
        <v>-62.415871000000003</v>
      </c>
      <c r="E228">
        <v>17656250000</v>
      </c>
      <c r="F228">
        <v>-71.710280999999995</v>
      </c>
    </row>
    <row r="229" spans="2:6" x14ac:dyDescent="0.25">
      <c r="B229">
        <v>17708333333.333</v>
      </c>
      <c r="C229">
        <v>-62.556663999999998</v>
      </c>
      <c r="E229">
        <v>17708333333.333</v>
      </c>
      <c r="F229">
        <v>-71.712256999999994</v>
      </c>
    </row>
    <row r="230" spans="2:6" x14ac:dyDescent="0.25">
      <c r="B230">
        <v>17760416666.667</v>
      </c>
      <c r="C230">
        <v>-62.537303999999999</v>
      </c>
      <c r="E230">
        <v>17760416666.667</v>
      </c>
      <c r="F230">
        <v>-71.045402999999993</v>
      </c>
    </row>
    <row r="231" spans="2:6" x14ac:dyDescent="0.25">
      <c r="B231">
        <v>17812500000</v>
      </c>
      <c r="C231">
        <v>-62.904530000000001</v>
      </c>
      <c r="E231">
        <v>17812500000</v>
      </c>
      <c r="F231">
        <v>-69.957656999999998</v>
      </c>
    </row>
    <row r="232" spans="2:6" x14ac:dyDescent="0.25">
      <c r="B232">
        <v>17864583333.333</v>
      </c>
      <c r="C232">
        <v>-63.535595000000001</v>
      </c>
      <c r="E232">
        <v>17864583333.333</v>
      </c>
      <c r="F232">
        <v>-68.884788999999998</v>
      </c>
    </row>
    <row r="233" spans="2:6" x14ac:dyDescent="0.25">
      <c r="B233">
        <v>17916666666.667</v>
      </c>
      <c r="C233">
        <v>-63.963791000000001</v>
      </c>
      <c r="E233">
        <v>17916666666.667</v>
      </c>
      <c r="F233">
        <v>-68.648589999999999</v>
      </c>
    </row>
    <row r="234" spans="2:6" x14ac:dyDescent="0.25">
      <c r="B234">
        <v>17968750000</v>
      </c>
      <c r="C234">
        <v>-63.906939999999999</v>
      </c>
      <c r="E234">
        <v>17968750000</v>
      </c>
      <c r="F234">
        <v>-68.688438000000005</v>
      </c>
    </row>
    <row r="235" spans="2:6" x14ac:dyDescent="0.25">
      <c r="B235">
        <v>18020833333.333</v>
      </c>
      <c r="C235">
        <v>-63.959808000000002</v>
      </c>
      <c r="E235">
        <v>18020833333.333</v>
      </c>
      <c r="F235">
        <v>-68.928734000000006</v>
      </c>
    </row>
    <row r="236" spans="2:6" x14ac:dyDescent="0.25">
      <c r="B236">
        <v>18072916666.667</v>
      </c>
      <c r="C236">
        <v>-63.915709999999997</v>
      </c>
      <c r="E236">
        <v>18072916666.667</v>
      </c>
      <c r="F236">
        <v>-69.244713000000004</v>
      </c>
    </row>
    <row r="237" spans="2:6" x14ac:dyDescent="0.25">
      <c r="B237">
        <v>18125000000</v>
      </c>
      <c r="C237">
        <v>-64.402878000000001</v>
      </c>
      <c r="E237">
        <v>18125000000</v>
      </c>
      <c r="F237">
        <v>-69.054558</v>
      </c>
    </row>
    <row r="238" spans="2:6" x14ac:dyDescent="0.25">
      <c r="B238">
        <v>18177083333.333</v>
      </c>
      <c r="C238">
        <v>-64.534813</v>
      </c>
      <c r="E238">
        <v>18177083333.333</v>
      </c>
      <c r="F238">
        <v>-68.585792999999995</v>
      </c>
    </row>
    <row r="239" spans="2:6" x14ac:dyDescent="0.25">
      <c r="B239">
        <v>18229166666.667</v>
      </c>
      <c r="C239">
        <v>-64.857292000000001</v>
      </c>
      <c r="E239">
        <v>18229166666.667</v>
      </c>
      <c r="F239">
        <v>-67.368735999999998</v>
      </c>
    </row>
    <row r="240" spans="2:6" x14ac:dyDescent="0.25">
      <c r="B240">
        <v>18281250000</v>
      </c>
      <c r="C240">
        <v>-65.377967999999996</v>
      </c>
      <c r="E240">
        <v>18281250000</v>
      </c>
      <c r="F240">
        <v>-66.829696999999996</v>
      </c>
    </row>
    <row r="241" spans="2:6" x14ac:dyDescent="0.25">
      <c r="B241">
        <v>18333333333.333</v>
      </c>
      <c r="C241">
        <v>-65.972992000000005</v>
      </c>
      <c r="E241">
        <v>18333333333.333</v>
      </c>
      <c r="F241">
        <v>-66.387955000000005</v>
      </c>
    </row>
    <row r="242" spans="2:6" x14ac:dyDescent="0.25">
      <c r="B242">
        <v>18385416666.667</v>
      </c>
      <c r="C242">
        <v>-66.561981000000003</v>
      </c>
      <c r="E242">
        <v>18385416666.667</v>
      </c>
      <c r="F242">
        <v>-66.757499999999993</v>
      </c>
    </row>
    <row r="243" spans="2:6" x14ac:dyDescent="0.25">
      <c r="B243">
        <v>18437500000</v>
      </c>
      <c r="C243">
        <v>-66.599754000000004</v>
      </c>
      <c r="E243">
        <v>18437500000</v>
      </c>
      <c r="F243">
        <v>-66.931290000000004</v>
      </c>
    </row>
    <row r="244" spans="2:6" x14ac:dyDescent="0.25">
      <c r="B244">
        <v>18489583333.333</v>
      </c>
      <c r="C244">
        <v>-66.578040999999999</v>
      </c>
      <c r="E244">
        <v>18489583333.333</v>
      </c>
      <c r="F244">
        <v>-67.384201000000004</v>
      </c>
    </row>
    <row r="245" spans="2:6" x14ac:dyDescent="0.25">
      <c r="B245">
        <v>18541666666.667</v>
      </c>
      <c r="C245">
        <v>-66.458511000000001</v>
      </c>
      <c r="E245">
        <v>18541666666.667</v>
      </c>
      <c r="F245">
        <v>-67.494949000000005</v>
      </c>
    </row>
    <row r="246" spans="2:6" x14ac:dyDescent="0.25">
      <c r="B246">
        <v>18593750000</v>
      </c>
      <c r="C246">
        <v>-66.599570999999997</v>
      </c>
      <c r="E246">
        <v>18593750000</v>
      </c>
      <c r="F246">
        <v>-67.348740000000006</v>
      </c>
    </row>
    <row r="247" spans="2:6" x14ac:dyDescent="0.25">
      <c r="B247">
        <v>18645833333.333</v>
      </c>
      <c r="C247">
        <v>-67.035460999999998</v>
      </c>
      <c r="E247">
        <v>18645833333.333</v>
      </c>
      <c r="F247">
        <v>-66.998199</v>
      </c>
    </row>
    <row r="248" spans="2:6" x14ac:dyDescent="0.25">
      <c r="B248">
        <v>18697916666.667</v>
      </c>
      <c r="C248">
        <v>-67.503928999999999</v>
      </c>
      <c r="E248">
        <v>18697916666.667</v>
      </c>
      <c r="F248">
        <v>-66.229904000000005</v>
      </c>
    </row>
    <row r="249" spans="2:6" x14ac:dyDescent="0.25">
      <c r="B249">
        <v>18750000000</v>
      </c>
      <c r="C249">
        <v>-67.774330000000006</v>
      </c>
      <c r="E249">
        <v>18750000000</v>
      </c>
      <c r="F249">
        <v>-65.439887999999996</v>
      </c>
    </row>
    <row r="250" spans="2:6" x14ac:dyDescent="0.25">
      <c r="B250">
        <v>18802083333.333</v>
      </c>
      <c r="C250">
        <v>-67.86412</v>
      </c>
      <c r="E250">
        <v>18802083333.333</v>
      </c>
      <c r="F250">
        <v>-64.908744999999996</v>
      </c>
    </row>
    <row r="251" spans="2:6" x14ac:dyDescent="0.25">
      <c r="B251">
        <v>18854166666.667</v>
      </c>
      <c r="C251">
        <v>-68.615250000000003</v>
      </c>
      <c r="E251">
        <v>18854166666.667</v>
      </c>
      <c r="F251">
        <v>-64.811829000000003</v>
      </c>
    </row>
    <row r="252" spans="2:6" x14ac:dyDescent="0.25">
      <c r="B252">
        <v>18906250000</v>
      </c>
      <c r="C252">
        <v>-69.519790999999998</v>
      </c>
      <c r="E252">
        <v>18906250000</v>
      </c>
      <c r="F252">
        <v>-64.966019000000003</v>
      </c>
    </row>
    <row r="253" spans="2:6" x14ac:dyDescent="0.25">
      <c r="B253">
        <v>18958333333.333</v>
      </c>
      <c r="C253">
        <v>-69.783812999999995</v>
      </c>
      <c r="E253">
        <v>18958333333.333</v>
      </c>
      <c r="F253">
        <v>-65.304001</v>
      </c>
    </row>
    <row r="254" spans="2:6" x14ac:dyDescent="0.25">
      <c r="B254">
        <v>19010416666.667</v>
      </c>
      <c r="C254">
        <v>-69.259186</v>
      </c>
      <c r="E254">
        <v>19010416666.667</v>
      </c>
      <c r="F254">
        <v>-65.492904999999993</v>
      </c>
    </row>
    <row r="255" spans="2:6" x14ac:dyDescent="0.25">
      <c r="B255">
        <v>19062500000</v>
      </c>
      <c r="C255">
        <v>-69.009788999999998</v>
      </c>
      <c r="E255">
        <v>19062500000</v>
      </c>
      <c r="F255">
        <v>-65.500716999999995</v>
      </c>
    </row>
    <row r="256" spans="2:6" x14ac:dyDescent="0.25">
      <c r="B256">
        <v>19114583333.333</v>
      </c>
      <c r="C256">
        <v>-69.582488999999995</v>
      </c>
      <c r="E256">
        <v>19114583333.333</v>
      </c>
      <c r="F256">
        <v>-64.940665999999993</v>
      </c>
    </row>
    <row r="257" spans="2:6" x14ac:dyDescent="0.25">
      <c r="B257">
        <v>19166666666.667</v>
      </c>
      <c r="C257">
        <v>-70.653335999999996</v>
      </c>
      <c r="E257">
        <v>19166666666.667</v>
      </c>
      <c r="F257">
        <v>-64.363899000000004</v>
      </c>
    </row>
    <row r="258" spans="2:6" x14ac:dyDescent="0.25">
      <c r="B258">
        <v>19218750000</v>
      </c>
      <c r="C258">
        <v>-70.897255000000001</v>
      </c>
      <c r="E258">
        <v>19218750000</v>
      </c>
      <c r="F258">
        <v>-63.926879999999997</v>
      </c>
    </row>
    <row r="259" spans="2:6" x14ac:dyDescent="0.25">
      <c r="B259">
        <v>19270833333.333</v>
      </c>
      <c r="C259">
        <v>-70.883003000000002</v>
      </c>
      <c r="E259">
        <v>19270833333.333</v>
      </c>
      <c r="F259">
        <v>-63.863750000000003</v>
      </c>
    </row>
    <row r="260" spans="2:6" x14ac:dyDescent="0.25">
      <c r="B260">
        <v>19322916666.667</v>
      </c>
      <c r="C260">
        <v>-71.274878999999999</v>
      </c>
      <c r="E260">
        <v>19322916666.667</v>
      </c>
      <c r="F260">
        <v>-64.203743000000003</v>
      </c>
    </row>
    <row r="261" spans="2:6" x14ac:dyDescent="0.25">
      <c r="B261">
        <v>19375000000</v>
      </c>
      <c r="C261">
        <v>-72.53022</v>
      </c>
      <c r="E261">
        <v>19375000000</v>
      </c>
      <c r="F261">
        <v>-64.896614</v>
      </c>
    </row>
    <row r="262" spans="2:6" x14ac:dyDescent="0.25">
      <c r="B262">
        <v>19427083333.333</v>
      </c>
      <c r="C262">
        <v>-73.423157000000003</v>
      </c>
      <c r="E262">
        <v>19427083333.333</v>
      </c>
      <c r="F262">
        <v>-65.536247000000003</v>
      </c>
    </row>
    <row r="263" spans="2:6" x14ac:dyDescent="0.25">
      <c r="B263">
        <v>19479166666.667</v>
      </c>
      <c r="C263">
        <v>-73.176818999999995</v>
      </c>
      <c r="E263">
        <v>19479166666.667</v>
      </c>
      <c r="F263">
        <v>-65.519485000000003</v>
      </c>
    </row>
    <row r="264" spans="2:6" x14ac:dyDescent="0.25">
      <c r="B264">
        <v>19531250000</v>
      </c>
      <c r="C264">
        <v>-72.583793999999997</v>
      </c>
      <c r="E264">
        <v>19531250000</v>
      </c>
      <c r="F264">
        <v>-65.051047999999994</v>
      </c>
    </row>
    <row r="265" spans="2:6" x14ac:dyDescent="0.25">
      <c r="B265">
        <v>19583333333.333</v>
      </c>
      <c r="C265">
        <v>-73.180046000000004</v>
      </c>
      <c r="E265">
        <v>19583333333.333</v>
      </c>
      <c r="F265">
        <v>-64.080642999999995</v>
      </c>
    </row>
    <row r="266" spans="2:6" x14ac:dyDescent="0.25">
      <c r="B266">
        <v>19635416666.667</v>
      </c>
      <c r="C266">
        <v>-74.580841000000007</v>
      </c>
      <c r="E266">
        <v>19635416666.667</v>
      </c>
      <c r="F266">
        <v>-63.421467</v>
      </c>
    </row>
    <row r="267" spans="2:6" x14ac:dyDescent="0.25">
      <c r="B267">
        <v>19687500000</v>
      </c>
      <c r="C267">
        <v>-74.801948999999993</v>
      </c>
      <c r="E267">
        <v>19687500000</v>
      </c>
      <c r="F267">
        <v>-62.748958999999999</v>
      </c>
    </row>
    <row r="268" spans="2:6" x14ac:dyDescent="0.25">
      <c r="B268">
        <v>19739583333.333</v>
      </c>
      <c r="C268">
        <v>-73.835509999999999</v>
      </c>
      <c r="E268">
        <v>19739583333.333</v>
      </c>
      <c r="F268">
        <v>-62.891590000000001</v>
      </c>
    </row>
    <row r="269" spans="2:6" x14ac:dyDescent="0.25">
      <c r="B269">
        <v>19791666666.667</v>
      </c>
      <c r="C269">
        <v>-72.751671000000002</v>
      </c>
      <c r="E269">
        <v>19791666666.667</v>
      </c>
      <c r="F269">
        <v>-62.952454000000003</v>
      </c>
    </row>
    <row r="270" spans="2:6" x14ac:dyDescent="0.25">
      <c r="B270">
        <v>19843750000</v>
      </c>
      <c r="C270">
        <v>-73.392105000000001</v>
      </c>
      <c r="E270">
        <v>19843750000</v>
      </c>
      <c r="F270">
        <v>-63.141708000000001</v>
      </c>
    </row>
    <row r="271" spans="2:6" x14ac:dyDescent="0.25">
      <c r="B271">
        <v>19895833333.333</v>
      </c>
      <c r="C271">
        <v>-73.914207000000005</v>
      </c>
      <c r="E271">
        <v>19895833333.333</v>
      </c>
      <c r="F271">
        <v>-63.050884000000003</v>
      </c>
    </row>
    <row r="272" spans="2:6" x14ac:dyDescent="0.25">
      <c r="B272">
        <v>19947916666.667</v>
      </c>
      <c r="C272">
        <v>-73.097701999999998</v>
      </c>
      <c r="E272">
        <v>19947916666.667</v>
      </c>
      <c r="F272">
        <v>-63.076045999999998</v>
      </c>
    </row>
    <row r="273" spans="2:6" x14ac:dyDescent="0.25">
      <c r="B273">
        <v>20000000000</v>
      </c>
      <c r="C273">
        <v>-71.640418999999994</v>
      </c>
      <c r="E273">
        <v>20000000000</v>
      </c>
      <c r="F273">
        <v>-63.089587999999999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206</v>
      </c>
      <c r="B2" t="s">
        <v>102</v>
      </c>
      <c r="C2" t="s">
        <v>103</v>
      </c>
      <c r="D2" s="50" t="s">
        <v>207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221</v>
      </c>
      <c r="E3" t="s">
        <v>221</v>
      </c>
      <c r="H3" s="27">
        <f t="shared" ref="H3:H34" si="0">B63/1000000000</f>
        <v>7</v>
      </c>
      <c r="I3" s="27">
        <f t="shared" ref="I3:I34" si="1">C63</f>
        <v>-46.401198999999998</v>
      </c>
      <c r="J3" s="27">
        <f t="shared" ref="J3:J34" si="2">F63</f>
        <v>-30.648502000000001</v>
      </c>
      <c r="L3" s="27">
        <f t="shared" ref="L3:L34" si="3">B117/1000000000</f>
        <v>10.5</v>
      </c>
      <c r="M3" s="27">
        <f t="shared" ref="M3:M34" si="4">C117</f>
        <v>-55.655490999999998</v>
      </c>
      <c r="N3" s="27">
        <f t="shared" ref="N3:N34" si="5">F117</f>
        <v>-63.606262000000001</v>
      </c>
      <c r="P3" s="47">
        <f t="shared" ref="P3:P34" si="6">B171/1000000000</f>
        <v>14</v>
      </c>
      <c r="Q3" s="27">
        <f t="shared" ref="Q3:Q34" si="7">C171</f>
        <v>-63.453795999999997</v>
      </c>
      <c r="R3" s="27">
        <f t="shared" ref="R3:R34" si="8">F171</f>
        <v>-35.838818000000003</v>
      </c>
      <c r="S3" s="38"/>
      <c r="T3" s="27">
        <f t="shared" ref="T3:T34" si="9">B225/1000000000</f>
        <v>17.5</v>
      </c>
      <c r="U3" s="27">
        <f t="shared" ref="U3:U34" si="10">C225</f>
        <v>-50.528323999999998</v>
      </c>
      <c r="V3" s="27">
        <f t="shared" ref="V3:V34" si="11">F225</f>
        <v>-52.825169000000002</v>
      </c>
    </row>
    <row r="4" spans="1:22" x14ac:dyDescent="0.25">
      <c r="B4" t="s">
        <v>105</v>
      </c>
      <c r="C4" t="s">
        <v>308</v>
      </c>
      <c r="E4" t="s">
        <v>105</v>
      </c>
      <c r="F4" t="s">
        <v>308</v>
      </c>
      <c r="H4" s="27">
        <f t="shared" si="0"/>
        <v>7.2708333333332993</v>
      </c>
      <c r="I4" s="27">
        <f t="shared" si="1"/>
        <v>-46.523902999999997</v>
      </c>
      <c r="J4" s="27">
        <f t="shared" si="2"/>
        <v>-30.635559000000001</v>
      </c>
      <c r="L4" s="27">
        <f t="shared" si="3"/>
        <v>10.697916666667</v>
      </c>
      <c r="M4" s="27">
        <f t="shared" si="4"/>
        <v>-55.900092999999998</v>
      </c>
      <c r="N4" s="27">
        <f t="shared" si="5"/>
        <v>-63.432403999999998</v>
      </c>
      <c r="P4" s="47">
        <f t="shared" si="6"/>
        <v>14.125</v>
      </c>
      <c r="Q4" s="27">
        <f t="shared" si="7"/>
        <v>-63.587769000000002</v>
      </c>
      <c r="R4" s="27">
        <f t="shared" si="8"/>
        <v>-35.752937000000003</v>
      </c>
      <c r="S4" s="38"/>
      <c r="T4" s="27">
        <f t="shared" si="9"/>
        <v>17.552083333333002</v>
      </c>
      <c r="U4" s="27">
        <f t="shared" si="10"/>
        <v>-50.831023999999999</v>
      </c>
      <c r="V4" s="27">
        <f t="shared" si="11"/>
        <v>-52.951045999999998</v>
      </c>
    </row>
    <row r="5" spans="1:22" x14ac:dyDescent="0.25">
      <c r="B5" t="s">
        <v>106</v>
      </c>
      <c r="E5" t="s">
        <v>106</v>
      </c>
      <c r="H5" s="27">
        <f t="shared" si="0"/>
        <v>7.5416666666667007</v>
      </c>
      <c r="I5" s="27">
        <f t="shared" si="1"/>
        <v>-46.331927999999998</v>
      </c>
      <c r="J5" s="27">
        <f t="shared" si="2"/>
        <v>-30.704311000000001</v>
      </c>
      <c r="L5" s="27">
        <f t="shared" si="3"/>
        <v>10.895833333333</v>
      </c>
      <c r="M5" s="27">
        <f t="shared" si="4"/>
        <v>-56.350448999999998</v>
      </c>
      <c r="N5" s="27">
        <f t="shared" si="5"/>
        <v>-62.282055</v>
      </c>
      <c r="P5" s="47">
        <f t="shared" si="6"/>
        <v>14.25</v>
      </c>
      <c r="Q5" s="27">
        <f t="shared" si="7"/>
        <v>-63.753193000000003</v>
      </c>
      <c r="R5" s="27">
        <f t="shared" si="8"/>
        <v>-35.655842</v>
      </c>
      <c r="S5" s="38"/>
      <c r="T5" s="27">
        <f t="shared" si="9"/>
        <v>17.604166666666998</v>
      </c>
      <c r="U5" s="27">
        <f t="shared" si="10"/>
        <v>-50.977859000000002</v>
      </c>
      <c r="V5" s="27">
        <f t="shared" si="11"/>
        <v>-53.119408</v>
      </c>
    </row>
    <row r="6" spans="1:22" x14ac:dyDescent="0.25">
      <c r="H6" s="27">
        <f t="shared" si="0"/>
        <v>7.8125</v>
      </c>
      <c r="I6" s="27">
        <f t="shared" si="1"/>
        <v>-46.558211999999997</v>
      </c>
      <c r="J6" s="27">
        <f t="shared" si="2"/>
        <v>-30.531956000000001</v>
      </c>
      <c r="L6" s="27">
        <f t="shared" si="3"/>
        <v>11.09375</v>
      </c>
      <c r="M6" s="27">
        <f t="shared" si="4"/>
        <v>-56.855151999999997</v>
      </c>
      <c r="N6" s="27">
        <f t="shared" si="5"/>
        <v>-59.944808999999999</v>
      </c>
      <c r="P6" s="47">
        <f t="shared" si="6"/>
        <v>14.375</v>
      </c>
      <c r="Q6" s="27">
        <f t="shared" si="7"/>
        <v>-63.762118999999998</v>
      </c>
      <c r="R6" s="27">
        <f t="shared" si="8"/>
        <v>-35.472008000000002</v>
      </c>
      <c r="S6" s="38"/>
      <c r="T6" s="27">
        <f t="shared" si="9"/>
        <v>17.65625</v>
      </c>
      <c r="U6" s="27">
        <f t="shared" si="10"/>
        <v>-50.934921000000003</v>
      </c>
      <c r="V6" s="27">
        <f t="shared" si="11"/>
        <v>-53.139099000000002</v>
      </c>
    </row>
    <row r="7" spans="1:22" x14ac:dyDescent="0.25">
      <c r="B7" t="s">
        <v>22</v>
      </c>
      <c r="E7" t="s">
        <v>22</v>
      </c>
      <c r="H7" s="27">
        <f t="shared" si="0"/>
        <v>8.0833333333333002</v>
      </c>
      <c r="I7" s="27">
        <f t="shared" si="1"/>
        <v>-46.673428000000001</v>
      </c>
      <c r="J7" s="27">
        <f t="shared" si="2"/>
        <v>-30.448515</v>
      </c>
      <c r="L7" s="27">
        <f t="shared" si="3"/>
        <v>11.291666666667</v>
      </c>
      <c r="M7" s="27">
        <f t="shared" si="4"/>
        <v>-57.481754000000002</v>
      </c>
      <c r="N7" s="27">
        <f t="shared" si="5"/>
        <v>-57.983986000000002</v>
      </c>
      <c r="P7" s="47">
        <f t="shared" si="6"/>
        <v>14.5</v>
      </c>
      <c r="Q7" s="27">
        <f t="shared" si="7"/>
        <v>-64.016075000000001</v>
      </c>
      <c r="R7" s="27">
        <f t="shared" si="8"/>
        <v>-35.348033999999998</v>
      </c>
      <c r="S7" s="38"/>
      <c r="T7" s="27">
        <f t="shared" si="9"/>
        <v>17.708333333333002</v>
      </c>
      <c r="U7" s="27">
        <f t="shared" si="10"/>
        <v>-50.862247000000004</v>
      </c>
      <c r="V7" s="27">
        <f t="shared" si="11"/>
        <v>-53.096938999999999</v>
      </c>
    </row>
    <row r="8" spans="1:22" x14ac:dyDescent="0.25">
      <c r="B8" t="s">
        <v>23</v>
      </c>
      <c r="C8" t="s">
        <v>227</v>
      </c>
      <c r="E8" t="s">
        <v>23</v>
      </c>
      <c r="F8" t="s">
        <v>227</v>
      </c>
      <c r="H8" s="27">
        <f t="shared" si="0"/>
        <v>8.3541666666666998</v>
      </c>
      <c r="I8" s="27">
        <f t="shared" si="1"/>
        <v>-47.201824000000002</v>
      </c>
      <c r="J8" s="27">
        <f t="shared" si="2"/>
        <v>-30.157586999999999</v>
      </c>
      <c r="L8" s="27">
        <f t="shared" si="3"/>
        <v>11.489583333333</v>
      </c>
      <c r="M8" s="27">
        <f t="shared" si="4"/>
        <v>-58.365177000000003</v>
      </c>
      <c r="N8" s="27">
        <f t="shared" si="5"/>
        <v>-57.958995999999999</v>
      </c>
      <c r="P8" s="47">
        <f t="shared" si="6"/>
        <v>14.625</v>
      </c>
      <c r="Q8" s="27">
        <f t="shared" si="7"/>
        <v>-64.013130000000004</v>
      </c>
      <c r="R8" s="27">
        <f t="shared" si="8"/>
        <v>-35.254519999999999</v>
      </c>
      <c r="S8" s="38"/>
      <c r="T8" s="27">
        <f t="shared" si="9"/>
        <v>17.760416666666998</v>
      </c>
      <c r="U8" s="27">
        <f t="shared" si="10"/>
        <v>-50.840480999999997</v>
      </c>
      <c r="V8" s="27">
        <f t="shared" si="11"/>
        <v>-53.055191000000001</v>
      </c>
    </row>
    <row r="9" spans="1:22" x14ac:dyDescent="0.25">
      <c r="B9">
        <v>3500000000</v>
      </c>
      <c r="C9">
        <v>-22.500655999999999</v>
      </c>
      <c r="E9">
        <v>3500000000</v>
      </c>
      <c r="F9">
        <v>-50.519340999999997</v>
      </c>
      <c r="H9" s="27">
        <f t="shared" si="0"/>
        <v>8.625</v>
      </c>
      <c r="I9" s="27">
        <f t="shared" si="1"/>
        <v>-47.663955999999999</v>
      </c>
      <c r="J9" s="27">
        <f t="shared" si="2"/>
        <v>-30.039010999999999</v>
      </c>
      <c r="L9" s="27">
        <f t="shared" si="3"/>
        <v>11.6875</v>
      </c>
      <c r="M9" s="27">
        <f t="shared" si="4"/>
        <v>-59.333762999999998</v>
      </c>
      <c r="N9" s="27">
        <f t="shared" si="5"/>
        <v>-58.743499999999997</v>
      </c>
      <c r="P9" s="47">
        <f t="shared" si="6"/>
        <v>14.75</v>
      </c>
      <c r="Q9" s="27">
        <f t="shared" si="7"/>
        <v>-64.137741000000005</v>
      </c>
      <c r="R9" s="27">
        <f t="shared" si="8"/>
        <v>-35.386028000000003</v>
      </c>
      <c r="S9" s="38"/>
      <c r="T9" s="27">
        <f t="shared" si="9"/>
        <v>17.8125</v>
      </c>
      <c r="U9" s="27">
        <f t="shared" si="10"/>
        <v>-50.857787999999999</v>
      </c>
      <c r="V9" s="27">
        <f t="shared" si="11"/>
        <v>-52.862819999999999</v>
      </c>
    </row>
    <row r="10" spans="1:22" x14ac:dyDescent="0.25">
      <c r="B10">
        <v>3843750000</v>
      </c>
      <c r="C10">
        <v>-22.425203</v>
      </c>
      <c r="E10">
        <v>3843750000</v>
      </c>
      <c r="F10">
        <v>-51.073959000000002</v>
      </c>
      <c r="H10" s="27">
        <f t="shared" si="0"/>
        <v>8.8958333333333002</v>
      </c>
      <c r="I10" s="27">
        <f t="shared" si="1"/>
        <v>-48.153373999999999</v>
      </c>
      <c r="J10" s="27">
        <f t="shared" si="2"/>
        <v>-29.875617999999999</v>
      </c>
      <c r="L10" s="27">
        <f t="shared" si="3"/>
        <v>11.885416666667</v>
      </c>
      <c r="M10" s="27">
        <f t="shared" si="4"/>
        <v>-60.193375000000003</v>
      </c>
      <c r="N10" s="27">
        <f t="shared" si="5"/>
        <v>-59.054828999999998</v>
      </c>
      <c r="P10" s="47">
        <f t="shared" si="6"/>
        <v>14.875</v>
      </c>
      <c r="Q10" s="27">
        <f t="shared" si="7"/>
        <v>-64.168205</v>
      </c>
      <c r="R10" s="27">
        <f t="shared" si="8"/>
        <v>-35.534148999999999</v>
      </c>
      <c r="S10" s="38"/>
      <c r="T10" s="27">
        <f t="shared" si="9"/>
        <v>17.864583333333002</v>
      </c>
      <c r="U10" s="27">
        <f t="shared" si="10"/>
        <v>-50.874535000000002</v>
      </c>
      <c r="V10" s="27">
        <f t="shared" si="11"/>
        <v>-52.734611999999998</v>
      </c>
    </row>
    <row r="11" spans="1:22" x14ac:dyDescent="0.25">
      <c r="B11">
        <v>4187500000</v>
      </c>
      <c r="C11">
        <v>-22.338540999999999</v>
      </c>
      <c r="E11">
        <v>4187500000</v>
      </c>
      <c r="F11">
        <v>-51.682986999999997</v>
      </c>
      <c r="H11" s="27">
        <f t="shared" si="0"/>
        <v>9.1666666666666998</v>
      </c>
      <c r="I11" s="27">
        <f t="shared" si="1"/>
        <v>-48.917544999999997</v>
      </c>
      <c r="J11" s="27">
        <f t="shared" si="2"/>
        <v>-29.991078999999999</v>
      </c>
      <c r="L11" s="27">
        <f t="shared" si="3"/>
        <v>12.083333333333</v>
      </c>
      <c r="M11" s="27">
        <f t="shared" si="4"/>
        <v>-60.732430000000001</v>
      </c>
      <c r="N11" s="27">
        <f t="shared" si="5"/>
        <v>-58.745139999999999</v>
      </c>
      <c r="P11" s="47">
        <f t="shared" si="6"/>
        <v>15</v>
      </c>
      <c r="Q11" s="27">
        <f t="shared" si="7"/>
        <v>-64.151802000000004</v>
      </c>
      <c r="R11" s="27">
        <f t="shared" si="8"/>
        <v>-35.528412000000003</v>
      </c>
      <c r="S11" s="38"/>
      <c r="T11" s="27">
        <f t="shared" si="9"/>
        <v>17.916666666666998</v>
      </c>
      <c r="U11" s="27">
        <f t="shared" si="10"/>
        <v>-51.150725999999999</v>
      </c>
      <c r="V11" s="27">
        <f t="shared" si="11"/>
        <v>-52.554783</v>
      </c>
    </row>
    <row r="12" spans="1:22" x14ac:dyDescent="0.25">
      <c r="B12">
        <v>4531250000</v>
      </c>
      <c r="C12">
        <v>-22.549109999999999</v>
      </c>
      <c r="E12">
        <v>4531250000</v>
      </c>
      <c r="F12">
        <v>-52.186497000000003</v>
      </c>
      <c r="H12" s="27">
        <f t="shared" si="0"/>
        <v>9.4375</v>
      </c>
      <c r="I12" s="27">
        <f t="shared" si="1"/>
        <v>-49.770519</v>
      </c>
      <c r="J12" s="27">
        <f t="shared" si="2"/>
        <v>-29.873366999999998</v>
      </c>
      <c r="L12" s="27">
        <f t="shared" si="3"/>
        <v>12.28125</v>
      </c>
      <c r="M12" s="27">
        <f t="shared" si="4"/>
        <v>-60.799297000000003</v>
      </c>
      <c r="N12" s="27">
        <f t="shared" si="5"/>
        <v>-58.347233000000003</v>
      </c>
      <c r="P12" s="47">
        <f t="shared" si="6"/>
        <v>15.125</v>
      </c>
      <c r="Q12" s="27">
        <f t="shared" si="7"/>
        <v>-63.720432000000002</v>
      </c>
      <c r="R12" s="27">
        <f t="shared" si="8"/>
        <v>-35.462463</v>
      </c>
      <c r="S12" s="38"/>
      <c r="T12" s="27">
        <f t="shared" si="9"/>
        <v>17.96875</v>
      </c>
      <c r="U12" s="27">
        <f t="shared" si="10"/>
        <v>-51.369895999999997</v>
      </c>
      <c r="V12" s="27">
        <f t="shared" si="11"/>
        <v>-52.518047000000003</v>
      </c>
    </row>
    <row r="13" spans="1:22" x14ac:dyDescent="0.25">
      <c r="B13">
        <v>4875000000</v>
      </c>
      <c r="C13">
        <v>-22.865259000000002</v>
      </c>
      <c r="E13">
        <v>4875000000</v>
      </c>
      <c r="F13">
        <v>-52.057262000000001</v>
      </c>
      <c r="H13" s="27">
        <f t="shared" si="0"/>
        <v>9.7083333333333002</v>
      </c>
      <c r="I13" s="27">
        <f t="shared" si="1"/>
        <v>-51.042907999999997</v>
      </c>
      <c r="J13" s="27">
        <f t="shared" si="2"/>
        <v>-29.910809</v>
      </c>
      <c r="L13" s="27">
        <f t="shared" si="3"/>
        <v>12.479166666667</v>
      </c>
      <c r="M13" s="27">
        <f t="shared" si="4"/>
        <v>-60.351481999999997</v>
      </c>
      <c r="N13" s="27">
        <f t="shared" si="5"/>
        <v>-57.424374</v>
      </c>
      <c r="P13" s="47">
        <f t="shared" si="6"/>
        <v>15.25</v>
      </c>
      <c r="Q13" s="27">
        <f t="shared" si="7"/>
        <v>-63.055503999999999</v>
      </c>
      <c r="R13" s="27">
        <f t="shared" si="8"/>
        <v>-35.137439999999998</v>
      </c>
      <c r="S13" s="38"/>
      <c r="T13" s="27">
        <f t="shared" si="9"/>
        <v>18.020833333333002</v>
      </c>
      <c r="U13" s="27">
        <f t="shared" si="10"/>
        <v>-51.463028000000001</v>
      </c>
      <c r="V13" s="27">
        <f t="shared" si="11"/>
        <v>-52.565894999999998</v>
      </c>
    </row>
    <row r="14" spans="1:22" x14ac:dyDescent="0.25">
      <c r="B14">
        <v>5218750000</v>
      </c>
      <c r="C14">
        <v>-23.468744000000001</v>
      </c>
      <c r="E14">
        <v>5218750000</v>
      </c>
      <c r="F14">
        <v>-51.795788000000002</v>
      </c>
      <c r="H14" s="27">
        <f t="shared" si="0"/>
        <v>9.9791666666666998</v>
      </c>
      <c r="I14" s="27">
        <f t="shared" si="1"/>
        <v>-52.946804</v>
      </c>
      <c r="J14" s="27">
        <f t="shared" si="2"/>
        <v>-29.983481999999999</v>
      </c>
      <c r="L14" s="27">
        <f t="shared" si="3"/>
        <v>12.677083333333</v>
      </c>
      <c r="M14" s="27">
        <f t="shared" si="4"/>
        <v>-59.367618999999998</v>
      </c>
      <c r="N14" s="27">
        <f t="shared" si="5"/>
        <v>-55.727477999999998</v>
      </c>
      <c r="P14" s="47">
        <f t="shared" si="6"/>
        <v>15.375</v>
      </c>
      <c r="Q14" s="27">
        <f t="shared" si="7"/>
        <v>-62.350368000000003</v>
      </c>
      <c r="R14" s="27">
        <f t="shared" si="8"/>
        <v>-35.007893000000003</v>
      </c>
      <c r="S14" s="38"/>
      <c r="T14" s="27">
        <f t="shared" si="9"/>
        <v>18.072916666666998</v>
      </c>
      <c r="U14" s="27">
        <f t="shared" si="10"/>
        <v>-51.461849000000001</v>
      </c>
      <c r="V14" s="27">
        <f t="shared" si="11"/>
        <v>-52.794693000000002</v>
      </c>
    </row>
    <row r="15" spans="1:22" x14ac:dyDescent="0.25">
      <c r="B15">
        <v>5562500000</v>
      </c>
      <c r="C15">
        <v>-24.192914999999999</v>
      </c>
      <c r="E15">
        <v>5562500000</v>
      </c>
      <c r="F15">
        <v>-51.583976999999997</v>
      </c>
      <c r="H15" s="27">
        <f t="shared" si="0"/>
        <v>10.25</v>
      </c>
      <c r="I15" s="27">
        <f t="shared" si="1"/>
        <v>-55.193420000000003</v>
      </c>
      <c r="J15" s="27">
        <f t="shared" si="2"/>
        <v>-30.332318999999998</v>
      </c>
      <c r="L15" s="27">
        <f t="shared" si="3"/>
        <v>12.875</v>
      </c>
      <c r="M15" s="27">
        <f t="shared" si="4"/>
        <v>-58.155490999999998</v>
      </c>
      <c r="N15" s="27">
        <f t="shared" si="5"/>
        <v>-54.208584000000002</v>
      </c>
      <c r="P15" s="47">
        <f t="shared" si="6"/>
        <v>15.5</v>
      </c>
      <c r="Q15" s="27">
        <f t="shared" si="7"/>
        <v>-61.367939</v>
      </c>
      <c r="R15" s="27">
        <f t="shared" si="8"/>
        <v>-34.765739000000004</v>
      </c>
      <c r="S15" s="38"/>
      <c r="T15" s="27">
        <f t="shared" si="9"/>
        <v>18.125</v>
      </c>
      <c r="U15" s="27">
        <f t="shared" si="10"/>
        <v>-51.562775000000002</v>
      </c>
      <c r="V15" s="27">
        <f t="shared" si="11"/>
        <v>-53.000877000000003</v>
      </c>
    </row>
    <row r="16" spans="1:22" x14ac:dyDescent="0.25">
      <c r="B16">
        <v>5906250000</v>
      </c>
      <c r="C16">
        <v>-25.00563</v>
      </c>
      <c r="E16">
        <v>5906250000</v>
      </c>
      <c r="F16">
        <v>-51.891154999999998</v>
      </c>
      <c r="H16" s="27">
        <f t="shared" si="0"/>
        <v>10.520833333333</v>
      </c>
      <c r="I16" s="27">
        <f t="shared" si="1"/>
        <v>-58.893715</v>
      </c>
      <c r="J16" s="27">
        <f t="shared" si="2"/>
        <v>-30.759594</v>
      </c>
      <c r="L16" s="27">
        <f t="shared" si="3"/>
        <v>13.072916666667</v>
      </c>
      <c r="M16" s="27">
        <f t="shared" si="4"/>
        <v>-57.112094999999997</v>
      </c>
      <c r="N16" s="27">
        <f t="shared" si="5"/>
        <v>-53.465794000000002</v>
      </c>
      <c r="P16" s="47">
        <f t="shared" si="6"/>
        <v>15.625</v>
      </c>
      <c r="Q16" s="27">
        <f t="shared" si="7"/>
        <v>-60.301372999999998</v>
      </c>
      <c r="R16" s="27">
        <f t="shared" si="8"/>
        <v>-34.480808000000003</v>
      </c>
      <c r="S16" s="38"/>
      <c r="T16" s="27">
        <f t="shared" si="9"/>
        <v>18.177083333333002</v>
      </c>
      <c r="U16" s="27">
        <f t="shared" si="10"/>
        <v>-51.622864</v>
      </c>
      <c r="V16" s="27">
        <f t="shared" si="11"/>
        <v>-52.991798000000003</v>
      </c>
    </row>
    <row r="17" spans="2:22" x14ac:dyDescent="0.25">
      <c r="B17">
        <v>6250000000</v>
      </c>
      <c r="C17">
        <v>-25.806616000000002</v>
      </c>
      <c r="E17">
        <v>6250000000</v>
      </c>
      <c r="F17">
        <v>-52.713009</v>
      </c>
      <c r="H17" s="27">
        <f t="shared" si="0"/>
        <v>10.791666666667</v>
      </c>
      <c r="I17" s="27">
        <f t="shared" si="1"/>
        <v>-63.454948000000002</v>
      </c>
      <c r="J17" s="27">
        <f t="shared" si="2"/>
        <v>-30.925114000000001</v>
      </c>
      <c r="L17" s="27">
        <f t="shared" si="3"/>
        <v>13.270833333333</v>
      </c>
      <c r="M17" s="27">
        <f t="shared" si="4"/>
        <v>-55.989944000000001</v>
      </c>
      <c r="N17" s="27">
        <f t="shared" si="5"/>
        <v>-53.030476</v>
      </c>
      <c r="P17" s="47">
        <f t="shared" si="6"/>
        <v>15.75</v>
      </c>
      <c r="Q17" s="27">
        <f t="shared" si="7"/>
        <v>-58.83831</v>
      </c>
      <c r="R17" s="27">
        <f t="shared" si="8"/>
        <v>-34.324913000000002</v>
      </c>
      <c r="S17" s="38"/>
      <c r="T17" s="27">
        <f t="shared" si="9"/>
        <v>18.229166666666998</v>
      </c>
      <c r="U17" s="27">
        <f t="shared" si="10"/>
        <v>-51.758502999999997</v>
      </c>
      <c r="V17" s="27">
        <f t="shared" si="11"/>
        <v>-52.554259999999999</v>
      </c>
    </row>
    <row r="18" spans="2:22" x14ac:dyDescent="0.25">
      <c r="B18">
        <v>6593750000</v>
      </c>
      <c r="C18">
        <v>-26.623217</v>
      </c>
      <c r="E18">
        <v>6593750000</v>
      </c>
      <c r="F18">
        <v>-54.508789</v>
      </c>
      <c r="H18" s="27">
        <f t="shared" si="0"/>
        <v>11.0625</v>
      </c>
      <c r="I18" s="27">
        <f t="shared" si="1"/>
        <v>-68.062316999999993</v>
      </c>
      <c r="J18" s="27">
        <f t="shared" si="2"/>
        <v>-31.025354</v>
      </c>
      <c r="L18" s="27">
        <f t="shared" si="3"/>
        <v>13.46875</v>
      </c>
      <c r="M18" s="27">
        <f t="shared" si="4"/>
        <v>-55.278888999999999</v>
      </c>
      <c r="N18" s="27">
        <f t="shared" si="5"/>
        <v>-53.051642999999999</v>
      </c>
      <c r="P18" s="47">
        <f t="shared" si="6"/>
        <v>15.875</v>
      </c>
      <c r="Q18" s="27">
        <f t="shared" si="7"/>
        <v>-57.557715999999999</v>
      </c>
      <c r="R18" s="27">
        <f t="shared" si="8"/>
        <v>-34.333011999999997</v>
      </c>
      <c r="S18" s="38"/>
      <c r="T18" s="27">
        <f t="shared" si="9"/>
        <v>18.28125</v>
      </c>
      <c r="U18" s="27">
        <f t="shared" si="10"/>
        <v>-51.829647000000001</v>
      </c>
      <c r="V18" s="27">
        <f t="shared" si="11"/>
        <v>-52.334747</v>
      </c>
    </row>
    <row r="19" spans="2:22" x14ac:dyDescent="0.25">
      <c r="B19">
        <v>6937500000</v>
      </c>
      <c r="C19">
        <v>-27.53792</v>
      </c>
      <c r="E19">
        <v>6937500000</v>
      </c>
      <c r="F19">
        <v>-55.140579000000002</v>
      </c>
      <c r="H19" s="27">
        <f t="shared" si="0"/>
        <v>11.333333333333</v>
      </c>
      <c r="I19" s="27">
        <f t="shared" si="1"/>
        <v>-68.290176000000002</v>
      </c>
      <c r="J19" s="27">
        <f t="shared" si="2"/>
        <v>-31.004826999999999</v>
      </c>
      <c r="L19" s="27">
        <f t="shared" si="3"/>
        <v>13.666666666667</v>
      </c>
      <c r="M19" s="27">
        <f t="shared" si="4"/>
        <v>-54.533306000000003</v>
      </c>
      <c r="N19" s="27">
        <f t="shared" si="5"/>
        <v>-52.961815000000001</v>
      </c>
      <c r="P19" s="47">
        <f t="shared" si="6"/>
        <v>16</v>
      </c>
      <c r="Q19" s="27">
        <f t="shared" si="7"/>
        <v>-56.197989999999997</v>
      </c>
      <c r="R19" s="27">
        <f t="shared" si="8"/>
        <v>-34.543227999999999</v>
      </c>
      <c r="S19" s="38"/>
      <c r="T19" s="27">
        <f t="shared" si="9"/>
        <v>18.333333333333002</v>
      </c>
      <c r="U19" s="27">
        <f t="shared" si="10"/>
        <v>-52.081401999999997</v>
      </c>
      <c r="V19" s="27">
        <f t="shared" si="11"/>
        <v>-52.132713000000003</v>
      </c>
    </row>
    <row r="20" spans="2:22" x14ac:dyDescent="0.25">
      <c r="B20">
        <v>7281250000</v>
      </c>
      <c r="C20">
        <v>-28.605391999999998</v>
      </c>
      <c r="E20">
        <v>7281250000</v>
      </c>
      <c r="F20">
        <v>-54.309704000000004</v>
      </c>
      <c r="H20" s="27">
        <f t="shared" si="0"/>
        <v>11.604166666667</v>
      </c>
      <c r="I20" s="27">
        <f t="shared" si="1"/>
        <v>-65.326729</v>
      </c>
      <c r="J20" s="27">
        <f t="shared" si="2"/>
        <v>-31.303656</v>
      </c>
      <c r="L20" s="27">
        <f t="shared" si="3"/>
        <v>13.864583333333</v>
      </c>
      <c r="M20" s="27">
        <f t="shared" si="4"/>
        <v>-54.491863000000002</v>
      </c>
      <c r="N20" s="27">
        <f t="shared" si="5"/>
        <v>-52.444690999999999</v>
      </c>
      <c r="P20" s="47">
        <f t="shared" si="6"/>
        <v>16.125</v>
      </c>
      <c r="Q20" s="27">
        <f t="shared" si="7"/>
        <v>-55.397731999999998</v>
      </c>
      <c r="R20" s="27">
        <f t="shared" si="8"/>
        <v>-34.667842999999998</v>
      </c>
      <c r="S20" s="38"/>
      <c r="T20" s="27">
        <f t="shared" si="9"/>
        <v>18.385416666666998</v>
      </c>
      <c r="U20" s="27">
        <f t="shared" si="10"/>
        <v>-52.003048</v>
      </c>
      <c r="V20" s="27">
        <f t="shared" si="11"/>
        <v>-52.301063999999997</v>
      </c>
    </row>
    <row r="21" spans="2:22" x14ac:dyDescent="0.25">
      <c r="B21">
        <v>7625000000</v>
      </c>
      <c r="C21">
        <v>-29.818301999999999</v>
      </c>
      <c r="E21">
        <v>7625000000</v>
      </c>
      <c r="F21">
        <v>-51.566195999999998</v>
      </c>
      <c r="H21" s="27">
        <f t="shared" si="0"/>
        <v>11.875</v>
      </c>
      <c r="I21" s="27">
        <f t="shared" si="1"/>
        <v>-60.778683000000001</v>
      </c>
      <c r="J21" s="27">
        <f t="shared" si="2"/>
        <v>-31.654049000000001</v>
      </c>
      <c r="L21" s="27">
        <f t="shared" si="3"/>
        <v>14.0625</v>
      </c>
      <c r="M21" s="27">
        <f t="shared" si="4"/>
        <v>-54.109051000000001</v>
      </c>
      <c r="N21" s="27">
        <f t="shared" si="5"/>
        <v>-52.115504999999999</v>
      </c>
      <c r="P21" s="47">
        <f t="shared" si="6"/>
        <v>16.25</v>
      </c>
      <c r="Q21" s="27">
        <f t="shared" si="7"/>
        <v>-54.801552000000001</v>
      </c>
      <c r="R21" s="27">
        <f t="shared" si="8"/>
        <v>-34.689982999999998</v>
      </c>
      <c r="S21" s="38"/>
      <c r="T21" s="27">
        <f t="shared" si="9"/>
        <v>18.4375</v>
      </c>
      <c r="U21" s="27">
        <f t="shared" si="10"/>
        <v>-51.802742000000002</v>
      </c>
      <c r="V21" s="27">
        <f t="shared" si="11"/>
        <v>-52.344940000000001</v>
      </c>
    </row>
    <row r="22" spans="2:22" x14ac:dyDescent="0.25">
      <c r="B22">
        <v>7968750000</v>
      </c>
      <c r="C22">
        <v>-31.060364</v>
      </c>
      <c r="E22">
        <v>7968750000</v>
      </c>
      <c r="F22">
        <v>-49.93</v>
      </c>
      <c r="H22" s="27">
        <f t="shared" si="0"/>
        <v>12.145833333333</v>
      </c>
      <c r="I22" s="27">
        <f t="shared" si="1"/>
        <v>-57.943553999999999</v>
      </c>
      <c r="J22" s="27">
        <f t="shared" si="2"/>
        <v>-32.027081000000003</v>
      </c>
      <c r="L22" s="27">
        <f t="shared" si="3"/>
        <v>14.260416666667</v>
      </c>
      <c r="M22" s="27">
        <f t="shared" si="4"/>
        <v>-53.959651999999998</v>
      </c>
      <c r="N22" s="27">
        <f t="shared" si="5"/>
        <v>-51.971443000000001</v>
      </c>
      <c r="P22" s="47">
        <f t="shared" si="6"/>
        <v>16.375</v>
      </c>
      <c r="Q22" s="27">
        <f t="shared" si="7"/>
        <v>-54.280365000000003</v>
      </c>
      <c r="R22" s="27">
        <f t="shared" si="8"/>
        <v>-34.58596</v>
      </c>
      <c r="S22" s="38"/>
      <c r="T22" s="27">
        <f t="shared" si="9"/>
        <v>18.489583333333002</v>
      </c>
      <c r="U22" s="27">
        <f t="shared" si="10"/>
        <v>-51.523437999999999</v>
      </c>
      <c r="V22" s="27">
        <f t="shared" si="11"/>
        <v>-52.599269999999997</v>
      </c>
    </row>
    <row r="23" spans="2:22" x14ac:dyDescent="0.25">
      <c r="B23">
        <v>8312500000</v>
      </c>
      <c r="C23">
        <v>-32.307285</v>
      </c>
      <c r="E23">
        <v>8312500000</v>
      </c>
      <c r="F23">
        <v>-50.553359999999998</v>
      </c>
      <c r="H23" s="27">
        <f t="shared" si="0"/>
        <v>12.416666666667</v>
      </c>
      <c r="I23" s="27">
        <f t="shared" si="1"/>
        <v>-56.098433999999997</v>
      </c>
      <c r="J23" s="27">
        <f t="shared" si="2"/>
        <v>-32.080956</v>
      </c>
      <c r="L23" s="27">
        <f t="shared" si="3"/>
        <v>14.458333333333</v>
      </c>
      <c r="M23" s="27">
        <f t="shared" si="4"/>
        <v>-53.433109000000002</v>
      </c>
      <c r="N23" s="27">
        <f t="shared" si="5"/>
        <v>-51.701801000000003</v>
      </c>
      <c r="P23" s="47">
        <f t="shared" si="6"/>
        <v>16.5</v>
      </c>
      <c r="Q23" s="27">
        <f t="shared" si="7"/>
        <v>-53.825310000000002</v>
      </c>
      <c r="R23" s="27">
        <f t="shared" si="8"/>
        <v>-34.393219000000002</v>
      </c>
      <c r="S23" s="38"/>
      <c r="T23" s="27">
        <f t="shared" si="9"/>
        <v>18.541666666666998</v>
      </c>
      <c r="U23" s="27">
        <f t="shared" si="10"/>
        <v>-51.424174999999998</v>
      </c>
      <c r="V23" s="27">
        <f t="shared" si="11"/>
        <v>-52.739651000000002</v>
      </c>
    </row>
    <row r="24" spans="2:22" x14ac:dyDescent="0.25">
      <c r="B24">
        <v>8656250000</v>
      </c>
      <c r="C24">
        <v>-33.561962000000001</v>
      </c>
      <c r="E24">
        <v>8656250000</v>
      </c>
      <c r="F24">
        <v>-52.822254000000001</v>
      </c>
      <c r="H24" s="27">
        <f t="shared" si="0"/>
        <v>12.6875</v>
      </c>
      <c r="I24" s="27">
        <f t="shared" si="1"/>
        <v>-54.764159999999997</v>
      </c>
      <c r="J24" s="27">
        <f t="shared" si="2"/>
        <v>-32.354866000000001</v>
      </c>
      <c r="L24" s="27">
        <f t="shared" si="3"/>
        <v>14.65625</v>
      </c>
      <c r="M24" s="27">
        <f t="shared" si="4"/>
        <v>-53.697678000000003</v>
      </c>
      <c r="N24" s="27">
        <f t="shared" si="5"/>
        <v>-51.432319999999997</v>
      </c>
      <c r="P24" s="47">
        <f t="shared" si="6"/>
        <v>16.625</v>
      </c>
      <c r="Q24" s="27">
        <f t="shared" si="7"/>
        <v>-53.361148999999997</v>
      </c>
      <c r="R24" s="27">
        <f t="shared" si="8"/>
        <v>-34.315505999999999</v>
      </c>
      <c r="S24" s="38"/>
      <c r="T24" s="27">
        <f t="shared" si="9"/>
        <v>18.59375</v>
      </c>
      <c r="U24" s="27">
        <f t="shared" si="10"/>
        <v>-51.583511000000001</v>
      </c>
      <c r="V24" s="27">
        <f t="shared" si="11"/>
        <v>-52.817596000000002</v>
      </c>
    </row>
    <row r="25" spans="2:22" x14ac:dyDescent="0.25">
      <c r="B25">
        <v>9000000000</v>
      </c>
      <c r="C25">
        <v>-34.920208000000002</v>
      </c>
      <c r="E25">
        <v>9000000000</v>
      </c>
      <c r="F25">
        <v>-54.789284000000002</v>
      </c>
      <c r="H25" s="27">
        <f t="shared" si="0"/>
        <v>12.958333333333</v>
      </c>
      <c r="I25" s="27">
        <f t="shared" si="1"/>
        <v>-54.155571000000002</v>
      </c>
      <c r="J25" s="27">
        <f t="shared" si="2"/>
        <v>-32.685741</v>
      </c>
      <c r="L25" s="27">
        <f t="shared" si="3"/>
        <v>14.854166666667</v>
      </c>
      <c r="M25" s="27">
        <f t="shared" si="4"/>
        <v>-54.194339999999997</v>
      </c>
      <c r="N25" s="27">
        <f t="shared" si="5"/>
        <v>-50.834141000000002</v>
      </c>
      <c r="P25" s="47">
        <f t="shared" si="6"/>
        <v>16.75</v>
      </c>
      <c r="Q25" s="27">
        <f t="shared" si="7"/>
        <v>-53.198478999999999</v>
      </c>
      <c r="R25" s="27">
        <f t="shared" si="8"/>
        <v>-34.339218000000002</v>
      </c>
      <c r="S25" s="38"/>
      <c r="T25" s="27">
        <f t="shared" si="9"/>
        <v>18.645833333333002</v>
      </c>
      <c r="U25" s="27">
        <f t="shared" si="10"/>
        <v>-51.809856000000003</v>
      </c>
      <c r="V25" s="27">
        <f t="shared" si="11"/>
        <v>-52.743591000000002</v>
      </c>
    </row>
    <row r="26" spans="2:22" x14ac:dyDescent="0.25">
      <c r="B26">
        <v>9343750000</v>
      </c>
      <c r="C26">
        <v>-36.407158000000003</v>
      </c>
      <c r="E26">
        <v>9343750000</v>
      </c>
      <c r="F26">
        <v>-54.739325999999998</v>
      </c>
      <c r="H26" s="27">
        <f t="shared" si="0"/>
        <v>13.229166666667</v>
      </c>
      <c r="I26" s="27">
        <f t="shared" si="1"/>
        <v>-53.631965999999998</v>
      </c>
      <c r="J26" s="27">
        <f t="shared" si="2"/>
        <v>-33.099975999999998</v>
      </c>
      <c r="L26" s="27">
        <f t="shared" si="3"/>
        <v>15.052083333333</v>
      </c>
      <c r="M26" s="27">
        <f t="shared" si="4"/>
        <v>-54.640396000000003</v>
      </c>
      <c r="N26" s="27">
        <f t="shared" si="5"/>
        <v>-50.622031999999997</v>
      </c>
      <c r="P26" s="47">
        <f t="shared" si="6"/>
        <v>16.875</v>
      </c>
      <c r="Q26" s="27">
        <f t="shared" si="7"/>
        <v>-53.074913000000002</v>
      </c>
      <c r="R26" s="27">
        <f t="shared" si="8"/>
        <v>-34.497272000000002</v>
      </c>
      <c r="S26" s="38"/>
      <c r="T26" s="27">
        <f t="shared" si="9"/>
        <v>18.697916666666998</v>
      </c>
      <c r="U26" s="27">
        <f t="shared" si="10"/>
        <v>-51.981461000000003</v>
      </c>
      <c r="V26" s="27">
        <f t="shared" si="11"/>
        <v>-52.437485000000002</v>
      </c>
    </row>
    <row r="27" spans="2:22" x14ac:dyDescent="0.25">
      <c r="B27">
        <v>9687500000</v>
      </c>
      <c r="C27">
        <v>-38.089599999999997</v>
      </c>
      <c r="E27">
        <v>9687500000</v>
      </c>
      <c r="F27">
        <v>-53.181469</v>
      </c>
      <c r="H27" s="27">
        <f t="shared" si="0"/>
        <v>13.5</v>
      </c>
      <c r="I27" s="27">
        <f t="shared" si="1"/>
        <v>-53.707031000000001</v>
      </c>
      <c r="J27" s="27">
        <f t="shared" si="2"/>
        <v>-33.308799999999998</v>
      </c>
      <c r="L27" s="27">
        <f t="shared" si="3"/>
        <v>15.25</v>
      </c>
      <c r="M27" s="27">
        <f t="shared" si="4"/>
        <v>-54.413235</v>
      </c>
      <c r="N27" s="27">
        <f t="shared" si="5"/>
        <v>-50.292183000000001</v>
      </c>
      <c r="P27" s="47">
        <f t="shared" si="6"/>
        <v>17</v>
      </c>
      <c r="Q27" s="27">
        <f t="shared" si="7"/>
        <v>-53.241646000000003</v>
      </c>
      <c r="R27" s="27">
        <f t="shared" si="8"/>
        <v>-34.589148999999999</v>
      </c>
      <c r="S27" s="38"/>
      <c r="T27" s="27">
        <f t="shared" si="9"/>
        <v>18.75</v>
      </c>
      <c r="U27" s="27">
        <f t="shared" si="10"/>
        <v>-52.090865999999998</v>
      </c>
      <c r="V27" s="27">
        <f t="shared" si="11"/>
        <v>-51.895809</v>
      </c>
    </row>
    <row r="28" spans="2:22" x14ac:dyDescent="0.25">
      <c r="B28">
        <v>10031250000</v>
      </c>
      <c r="C28">
        <v>-39.82235</v>
      </c>
      <c r="E28">
        <v>10031250000</v>
      </c>
      <c r="F28">
        <v>-51.090899999999998</v>
      </c>
      <c r="H28" s="27">
        <f t="shared" si="0"/>
        <v>13.770833333333</v>
      </c>
      <c r="I28" s="27">
        <f t="shared" si="1"/>
        <v>-53.898330999999999</v>
      </c>
      <c r="J28" s="27">
        <f t="shared" si="2"/>
        <v>-33.426803999999997</v>
      </c>
      <c r="L28" s="27">
        <f t="shared" si="3"/>
        <v>15.447916666667</v>
      </c>
      <c r="M28" s="27">
        <f t="shared" si="4"/>
        <v>-53.880732999999999</v>
      </c>
      <c r="N28" s="27">
        <f t="shared" si="5"/>
        <v>-50.216534000000003</v>
      </c>
      <c r="P28" s="47">
        <f t="shared" si="6"/>
        <v>17.125</v>
      </c>
      <c r="Q28" s="27">
        <f t="shared" si="7"/>
        <v>-53.245296000000003</v>
      </c>
      <c r="R28" s="27">
        <f t="shared" si="8"/>
        <v>-34.691341000000001</v>
      </c>
      <c r="S28" s="38"/>
      <c r="T28" s="27">
        <f t="shared" si="9"/>
        <v>18.802083333333002</v>
      </c>
      <c r="U28" s="27">
        <f t="shared" si="10"/>
        <v>-52.019066000000002</v>
      </c>
      <c r="V28" s="27">
        <f t="shared" si="11"/>
        <v>-51.641342000000002</v>
      </c>
    </row>
    <row r="29" spans="2:22" x14ac:dyDescent="0.25">
      <c r="B29">
        <v>10375000000</v>
      </c>
      <c r="C29">
        <v>-41.402748000000003</v>
      </c>
      <c r="E29">
        <v>10375000000</v>
      </c>
      <c r="F29">
        <v>-49.155033000000003</v>
      </c>
      <c r="H29" s="27">
        <f t="shared" si="0"/>
        <v>14.041666666667</v>
      </c>
      <c r="I29" s="27">
        <f t="shared" si="1"/>
        <v>-54.839801999999999</v>
      </c>
      <c r="J29" s="27">
        <f t="shared" si="2"/>
        <v>-33.358874999999998</v>
      </c>
      <c r="L29" s="27">
        <f t="shared" si="3"/>
        <v>15.645833333333</v>
      </c>
      <c r="M29" s="27">
        <f t="shared" si="4"/>
        <v>-53.198096999999997</v>
      </c>
      <c r="N29" s="27">
        <f t="shared" si="5"/>
        <v>-50.198428999999997</v>
      </c>
      <c r="P29" s="47">
        <f t="shared" si="6"/>
        <v>17.25</v>
      </c>
      <c r="Q29" s="27">
        <f t="shared" si="7"/>
        <v>-53.391354</v>
      </c>
      <c r="R29" s="27">
        <f t="shared" si="8"/>
        <v>-34.850814999999997</v>
      </c>
      <c r="S29" s="38"/>
      <c r="T29" s="27">
        <f t="shared" si="9"/>
        <v>18.854166666666998</v>
      </c>
      <c r="U29" s="27">
        <f t="shared" si="10"/>
        <v>-52.244231999999997</v>
      </c>
      <c r="V29" s="27">
        <f t="shared" si="11"/>
        <v>-51.691848999999998</v>
      </c>
    </row>
    <row r="30" spans="2:22" x14ac:dyDescent="0.25">
      <c r="B30">
        <v>10718750000</v>
      </c>
      <c r="C30">
        <v>-42.486480999999998</v>
      </c>
      <c r="E30">
        <v>10718750000</v>
      </c>
      <c r="F30">
        <v>-48.039261000000003</v>
      </c>
      <c r="H30" s="27">
        <f t="shared" si="0"/>
        <v>14.3125</v>
      </c>
      <c r="I30" s="27">
        <f t="shared" si="1"/>
        <v>-56.368484000000002</v>
      </c>
      <c r="J30" s="27">
        <f t="shared" si="2"/>
        <v>-33.550758000000002</v>
      </c>
      <c r="L30" s="27">
        <f t="shared" si="3"/>
        <v>15.84375</v>
      </c>
      <c r="M30" s="27">
        <f t="shared" si="4"/>
        <v>-52.529442000000003</v>
      </c>
      <c r="N30" s="27">
        <f t="shared" si="5"/>
        <v>-49.692729999999997</v>
      </c>
      <c r="P30" s="47">
        <f t="shared" si="6"/>
        <v>17.375</v>
      </c>
      <c r="Q30" s="27">
        <f t="shared" si="7"/>
        <v>-53.546382999999999</v>
      </c>
      <c r="R30" s="27">
        <f t="shared" si="8"/>
        <v>-35.045616000000003</v>
      </c>
      <c r="S30" s="38"/>
      <c r="T30" s="27">
        <f t="shared" si="9"/>
        <v>18.90625</v>
      </c>
      <c r="U30" s="27">
        <f t="shared" si="10"/>
        <v>-52.362788999999999</v>
      </c>
      <c r="V30" s="27">
        <f t="shared" si="11"/>
        <v>-51.919455999999997</v>
      </c>
    </row>
    <row r="31" spans="2:22" x14ac:dyDescent="0.25">
      <c r="B31">
        <v>11062500000</v>
      </c>
      <c r="C31">
        <v>-42.794735000000003</v>
      </c>
      <c r="E31">
        <v>11062500000</v>
      </c>
      <c r="F31">
        <v>-47.301132000000003</v>
      </c>
      <c r="H31" s="27">
        <f t="shared" si="0"/>
        <v>14.583333333333</v>
      </c>
      <c r="I31" s="27">
        <f t="shared" si="1"/>
        <v>-59.884441000000002</v>
      </c>
      <c r="J31" s="27">
        <f t="shared" si="2"/>
        <v>-33.523536999999997</v>
      </c>
      <c r="L31" s="27">
        <f t="shared" si="3"/>
        <v>16.041666666666998</v>
      </c>
      <c r="M31" s="27">
        <f t="shared" si="4"/>
        <v>-51.837378999999999</v>
      </c>
      <c r="N31" s="27">
        <f t="shared" si="5"/>
        <v>-49.271461000000002</v>
      </c>
      <c r="P31" s="47">
        <f t="shared" si="6"/>
        <v>17.5</v>
      </c>
      <c r="Q31" s="27">
        <f t="shared" si="7"/>
        <v>-53.976990000000001</v>
      </c>
      <c r="R31" s="27">
        <f t="shared" si="8"/>
        <v>-35.333767000000002</v>
      </c>
      <c r="S31" s="38"/>
      <c r="T31" s="27">
        <f t="shared" si="9"/>
        <v>18.958333333333002</v>
      </c>
      <c r="U31" s="27">
        <f t="shared" si="10"/>
        <v>-52.293255000000002</v>
      </c>
      <c r="V31" s="27">
        <f t="shared" si="11"/>
        <v>-52.067844000000001</v>
      </c>
    </row>
    <row r="32" spans="2:22" x14ac:dyDescent="0.25">
      <c r="B32">
        <v>11406250000</v>
      </c>
      <c r="C32">
        <v>-42.266342000000002</v>
      </c>
      <c r="E32">
        <v>11406250000</v>
      </c>
      <c r="F32">
        <v>-46.718502000000001</v>
      </c>
      <c r="H32" s="27">
        <f t="shared" si="0"/>
        <v>14.854166666667</v>
      </c>
      <c r="I32" s="27">
        <f t="shared" si="1"/>
        <v>-64.690689000000006</v>
      </c>
      <c r="J32" s="27">
        <f t="shared" si="2"/>
        <v>-33.622120000000002</v>
      </c>
      <c r="L32" s="27">
        <f t="shared" si="3"/>
        <v>16.239583333333002</v>
      </c>
      <c r="M32" s="27">
        <f t="shared" si="4"/>
        <v>-50.868369999999999</v>
      </c>
      <c r="N32" s="27">
        <f t="shared" si="5"/>
        <v>-49.460045000000001</v>
      </c>
      <c r="P32" s="47">
        <f t="shared" si="6"/>
        <v>17.625</v>
      </c>
      <c r="Q32" s="27">
        <f t="shared" si="7"/>
        <v>-54.417095000000003</v>
      </c>
      <c r="R32" s="27">
        <f t="shared" si="8"/>
        <v>-35.548481000000002</v>
      </c>
      <c r="S32" s="38"/>
      <c r="T32" s="27">
        <f t="shared" si="9"/>
        <v>19.010416666666998</v>
      </c>
      <c r="U32" s="27">
        <f t="shared" si="10"/>
        <v>-52.029518000000003</v>
      </c>
      <c r="V32" s="27">
        <f t="shared" si="11"/>
        <v>-52.084156</v>
      </c>
    </row>
    <row r="33" spans="2:22" x14ac:dyDescent="0.25">
      <c r="B33">
        <v>11750000000</v>
      </c>
      <c r="C33">
        <v>-41.153702000000003</v>
      </c>
      <c r="E33">
        <v>11750000000</v>
      </c>
      <c r="F33">
        <v>-47.165179999999999</v>
      </c>
      <c r="H33" s="27">
        <f t="shared" si="0"/>
        <v>15.125</v>
      </c>
      <c r="I33" s="27">
        <f t="shared" si="1"/>
        <v>-65.407570000000007</v>
      </c>
      <c r="J33" s="27">
        <f t="shared" si="2"/>
        <v>-33.192841000000001</v>
      </c>
      <c r="L33" s="27">
        <f t="shared" si="3"/>
        <v>16.4375</v>
      </c>
      <c r="M33" s="27">
        <f t="shared" si="4"/>
        <v>-50.519320999999998</v>
      </c>
      <c r="N33" s="27">
        <f t="shared" si="5"/>
        <v>-49.539051000000001</v>
      </c>
      <c r="P33" s="47">
        <f t="shared" si="6"/>
        <v>17.75</v>
      </c>
      <c r="Q33" s="27">
        <f t="shared" si="7"/>
        <v>-55.032024</v>
      </c>
      <c r="R33" s="27">
        <f t="shared" si="8"/>
        <v>-35.867825000000003</v>
      </c>
      <c r="S33" s="38"/>
      <c r="T33" s="27">
        <f t="shared" si="9"/>
        <v>19.0625</v>
      </c>
      <c r="U33" s="27">
        <f t="shared" si="10"/>
        <v>-52.080714999999998</v>
      </c>
      <c r="V33" s="27">
        <f t="shared" si="11"/>
        <v>-52.194847000000003</v>
      </c>
    </row>
    <row r="34" spans="2:22" x14ac:dyDescent="0.25">
      <c r="B34">
        <v>12093750000</v>
      </c>
      <c r="C34">
        <v>-39.895023000000002</v>
      </c>
      <c r="E34">
        <v>12093750000</v>
      </c>
      <c r="F34">
        <v>-49.775181000000003</v>
      </c>
      <c r="H34" s="27">
        <f t="shared" si="0"/>
        <v>15.395833333333</v>
      </c>
      <c r="I34" s="27">
        <f t="shared" si="1"/>
        <v>-62.097580000000001</v>
      </c>
      <c r="J34" s="27">
        <f t="shared" si="2"/>
        <v>-33.008082999999999</v>
      </c>
      <c r="L34" s="27">
        <f t="shared" si="3"/>
        <v>16.635416666666998</v>
      </c>
      <c r="M34" s="27">
        <f t="shared" si="4"/>
        <v>-50.366031999999997</v>
      </c>
      <c r="N34" s="27">
        <f t="shared" si="5"/>
        <v>-49.569744</v>
      </c>
      <c r="P34" s="47">
        <f t="shared" si="6"/>
        <v>17.875</v>
      </c>
      <c r="Q34" s="27">
        <f t="shared" si="7"/>
        <v>-55.755927999999997</v>
      </c>
      <c r="R34" s="27">
        <f t="shared" si="8"/>
        <v>-36.217934</v>
      </c>
      <c r="S34" s="38"/>
      <c r="T34" s="27">
        <f t="shared" si="9"/>
        <v>19.114583333333002</v>
      </c>
      <c r="U34" s="27">
        <f t="shared" si="10"/>
        <v>-52.254542999999998</v>
      </c>
      <c r="V34" s="27">
        <f t="shared" si="11"/>
        <v>-51.885292</v>
      </c>
    </row>
    <row r="35" spans="2:22" x14ac:dyDescent="0.25">
      <c r="B35">
        <v>12437500000</v>
      </c>
      <c r="C35">
        <v>-38.799782</v>
      </c>
      <c r="E35">
        <v>12437500000</v>
      </c>
      <c r="F35">
        <v>-50.500050000000002</v>
      </c>
      <c r="H35" s="27">
        <f t="shared" ref="H35:H51" si="12">B95/1000000000</f>
        <v>15.666666666667</v>
      </c>
      <c r="I35" s="27">
        <f t="shared" ref="I35:I51" si="13">C95</f>
        <v>-55.897235999999999</v>
      </c>
      <c r="J35" s="27">
        <f t="shared" ref="J35:J51" si="14">F95</f>
        <v>-32.832580999999998</v>
      </c>
      <c r="L35" s="27">
        <f t="shared" ref="L35:L51" si="15">B149/1000000000</f>
        <v>16.833333333333002</v>
      </c>
      <c r="M35" s="27">
        <f t="shared" ref="M35:M51" si="16">C149</f>
        <v>-50.573025000000001</v>
      </c>
      <c r="N35" s="27">
        <f t="shared" ref="N35:N51" si="17">F149</f>
        <v>-49.217106000000001</v>
      </c>
      <c r="P35" s="47">
        <f t="shared" ref="P35:P51" si="18">B203/1000000000</f>
        <v>18</v>
      </c>
      <c r="Q35" s="27">
        <f t="shared" ref="Q35:Q51" si="19">C203</f>
        <v>-56.428432000000001</v>
      </c>
      <c r="R35" s="27">
        <f t="shared" ref="R35:R51" si="20">F203</f>
        <v>-36.697144000000002</v>
      </c>
      <c r="S35" s="38"/>
      <c r="T35" s="27">
        <f t="shared" ref="T35:T51" si="21">B257/1000000000</f>
        <v>19.166666666666998</v>
      </c>
      <c r="U35" s="27">
        <f t="shared" ref="U35:U51" si="22">C257</f>
        <v>-52.32629</v>
      </c>
      <c r="V35" s="27">
        <f t="shared" ref="V35:V51" si="23">F257</f>
        <v>-51.505268000000001</v>
      </c>
    </row>
    <row r="36" spans="2:22" x14ac:dyDescent="0.25">
      <c r="B36">
        <v>12781250000</v>
      </c>
      <c r="C36">
        <v>-37.935394000000002</v>
      </c>
      <c r="E36">
        <v>12781250000</v>
      </c>
      <c r="F36">
        <v>-49.562018999999999</v>
      </c>
      <c r="H36" s="27">
        <f t="shared" si="12"/>
        <v>15.9375</v>
      </c>
      <c r="I36" s="27">
        <f t="shared" si="13"/>
        <v>-52.004542999999998</v>
      </c>
      <c r="J36" s="27">
        <f t="shared" si="14"/>
        <v>-32.961303999999998</v>
      </c>
      <c r="L36" s="27">
        <f t="shared" si="15"/>
        <v>17.03125</v>
      </c>
      <c r="M36" s="27">
        <f t="shared" si="16"/>
        <v>-50.155453000000001</v>
      </c>
      <c r="N36" s="27">
        <f t="shared" si="17"/>
        <v>-49.137416999999999</v>
      </c>
      <c r="P36" s="47">
        <f t="shared" si="18"/>
        <v>18.125</v>
      </c>
      <c r="Q36" s="27">
        <f t="shared" si="19"/>
        <v>-57.258330999999998</v>
      </c>
      <c r="R36" s="27">
        <f t="shared" si="20"/>
        <v>-37.102218999999998</v>
      </c>
      <c r="S36" s="38"/>
      <c r="T36" s="27">
        <f t="shared" si="21"/>
        <v>19.21875</v>
      </c>
      <c r="U36" s="27">
        <f t="shared" si="22"/>
        <v>-52.041035000000001</v>
      </c>
      <c r="V36" s="27">
        <f t="shared" si="23"/>
        <v>-51.087395000000001</v>
      </c>
    </row>
    <row r="37" spans="2:22" x14ac:dyDescent="0.25">
      <c r="B37">
        <v>13125000000</v>
      </c>
      <c r="C37">
        <v>-37.186107999999997</v>
      </c>
      <c r="E37">
        <v>13125000000</v>
      </c>
      <c r="F37">
        <v>-46.069237000000001</v>
      </c>
      <c r="H37" s="27">
        <f t="shared" si="12"/>
        <v>16.208333333333002</v>
      </c>
      <c r="I37" s="27">
        <f t="shared" si="13"/>
        <v>-49.799605999999997</v>
      </c>
      <c r="J37" s="27">
        <f t="shared" si="14"/>
        <v>-33.399841000000002</v>
      </c>
      <c r="L37" s="27">
        <f t="shared" si="15"/>
        <v>17.229166666666998</v>
      </c>
      <c r="M37" s="27">
        <f t="shared" si="16"/>
        <v>-49.400269000000002</v>
      </c>
      <c r="N37" s="27">
        <f t="shared" si="17"/>
        <v>-49.191479000000001</v>
      </c>
      <c r="P37" s="47">
        <f t="shared" si="18"/>
        <v>18.25</v>
      </c>
      <c r="Q37" s="27">
        <f t="shared" si="19"/>
        <v>-58.149310999999997</v>
      </c>
      <c r="R37" s="27">
        <f t="shared" si="20"/>
        <v>-37.470996999999997</v>
      </c>
      <c r="S37" s="38"/>
      <c r="T37" s="27">
        <f t="shared" si="21"/>
        <v>19.270833333333002</v>
      </c>
      <c r="U37" s="27">
        <f t="shared" si="22"/>
        <v>-51.934638999999997</v>
      </c>
      <c r="V37" s="27">
        <f t="shared" si="23"/>
        <v>-50.951785999999998</v>
      </c>
    </row>
    <row r="38" spans="2:22" x14ac:dyDescent="0.25">
      <c r="B38">
        <v>13468750000</v>
      </c>
      <c r="C38">
        <v>-36.578429999999997</v>
      </c>
      <c r="E38">
        <v>13468750000</v>
      </c>
      <c r="F38">
        <v>-44.557521999999999</v>
      </c>
      <c r="H38" s="27">
        <f t="shared" si="12"/>
        <v>16.479166666666998</v>
      </c>
      <c r="I38" s="27">
        <f t="shared" si="13"/>
        <v>-48.287036999999998</v>
      </c>
      <c r="J38" s="27">
        <f t="shared" si="14"/>
        <v>-33.778922999999999</v>
      </c>
      <c r="L38" s="27">
        <f t="shared" si="15"/>
        <v>17.427083333333002</v>
      </c>
      <c r="M38" s="27">
        <f t="shared" si="16"/>
        <v>-49.110764000000003</v>
      </c>
      <c r="N38" s="27">
        <f t="shared" si="17"/>
        <v>-49.280482999999997</v>
      </c>
      <c r="P38" s="47">
        <f t="shared" si="18"/>
        <v>18.375</v>
      </c>
      <c r="Q38" s="27">
        <f t="shared" si="19"/>
        <v>-59.200423999999998</v>
      </c>
      <c r="R38" s="27">
        <f t="shared" si="20"/>
        <v>-37.517558999999999</v>
      </c>
      <c r="S38" s="38"/>
      <c r="T38" s="27">
        <f t="shared" si="21"/>
        <v>19.322916666666998</v>
      </c>
      <c r="U38" s="27">
        <f t="shared" si="22"/>
        <v>-52.032859999999999</v>
      </c>
      <c r="V38" s="27">
        <f t="shared" si="23"/>
        <v>-51.091610000000003</v>
      </c>
    </row>
    <row r="39" spans="2:22" x14ac:dyDescent="0.25">
      <c r="B39">
        <v>13812500000</v>
      </c>
      <c r="C39">
        <v>-36.054088999999998</v>
      </c>
      <c r="E39">
        <v>13812500000</v>
      </c>
      <c r="F39">
        <v>-43.182251000000001</v>
      </c>
      <c r="H39" s="27">
        <f t="shared" si="12"/>
        <v>16.75</v>
      </c>
      <c r="I39" s="27">
        <f t="shared" si="13"/>
        <v>-47.654815999999997</v>
      </c>
      <c r="J39" s="27">
        <f t="shared" si="14"/>
        <v>-34.32056</v>
      </c>
      <c r="L39" s="27">
        <f t="shared" si="15"/>
        <v>17.625</v>
      </c>
      <c r="M39" s="27">
        <f t="shared" si="16"/>
        <v>-49.042343000000002</v>
      </c>
      <c r="N39" s="27">
        <f t="shared" si="17"/>
        <v>-49.17313</v>
      </c>
      <c r="P39" s="47">
        <f t="shared" si="18"/>
        <v>18.5</v>
      </c>
      <c r="Q39" s="27">
        <f t="shared" si="19"/>
        <v>-60.236091999999999</v>
      </c>
      <c r="R39" s="27">
        <f t="shared" si="20"/>
        <v>-37.691955999999998</v>
      </c>
      <c r="S39" s="38"/>
      <c r="T39" s="27">
        <f t="shared" si="21"/>
        <v>19.375</v>
      </c>
      <c r="U39" s="27">
        <f t="shared" si="22"/>
        <v>-52.385750000000002</v>
      </c>
      <c r="V39" s="27">
        <f t="shared" si="23"/>
        <v>-51.511330000000001</v>
      </c>
    </row>
    <row r="40" spans="2:22" x14ac:dyDescent="0.25">
      <c r="B40">
        <v>14156250000</v>
      </c>
      <c r="C40">
        <v>-35.678364000000002</v>
      </c>
      <c r="E40">
        <v>14156250000</v>
      </c>
      <c r="F40">
        <v>-42.272880999999998</v>
      </c>
      <c r="H40" s="27">
        <f t="shared" si="12"/>
        <v>17.020833333333002</v>
      </c>
      <c r="I40" s="27">
        <f t="shared" si="13"/>
        <v>-47.355052999999998</v>
      </c>
      <c r="J40" s="27">
        <f t="shared" si="14"/>
        <v>-34.571021999999999</v>
      </c>
      <c r="L40" s="27">
        <f t="shared" si="15"/>
        <v>17.822916666666998</v>
      </c>
      <c r="M40" s="27">
        <f t="shared" si="16"/>
        <v>-48.916961999999998</v>
      </c>
      <c r="N40" s="27">
        <f t="shared" si="17"/>
        <v>-48.963169000000001</v>
      </c>
      <c r="P40" s="47">
        <f t="shared" si="18"/>
        <v>18.625</v>
      </c>
      <c r="Q40" s="27">
        <f t="shared" si="19"/>
        <v>-61.220019999999998</v>
      </c>
      <c r="R40" s="27">
        <f t="shared" si="20"/>
        <v>-37.856479999999998</v>
      </c>
      <c r="S40" s="38"/>
      <c r="T40" s="27">
        <f t="shared" si="21"/>
        <v>19.427083333333002</v>
      </c>
      <c r="U40" s="27">
        <f t="shared" si="22"/>
        <v>-52.618744</v>
      </c>
      <c r="V40" s="27">
        <f t="shared" si="23"/>
        <v>-51.919502000000001</v>
      </c>
    </row>
    <row r="41" spans="2:22" x14ac:dyDescent="0.25">
      <c r="B41">
        <v>14500000000</v>
      </c>
      <c r="C41">
        <v>-35.263142000000002</v>
      </c>
      <c r="E41">
        <v>14500000000</v>
      </c>
      <c r="F41">
        <v>-42.233016999999997</v>
      </c>
      <c r="H41" s="27">
        <f t="shared" si="12"/>
        <v>17.291666666666998</v>
      </c>
      <c r="I41" s="27">
        <f t="shared" si="13"/>
        <v>-47.566692000000003</v>
      </c>
      <c r="J41" s="27">
        <f t="shared" si="14"/>
        <v>-35.035614000000002</v>
      </c>
      <c r="L41" s="27">
        <f t="shared" si="15"/>
        <v>18.020833333333002</v>
      </c>
      <c r="M41" s="27">
        <f t="shared" si="16"/>
        <v>-49.419266</v>
      </c>
      <c r="N41" s="27">
        <f t="shared" si="17"/>
        <v>-49.002822999999999</v>
      </c>
      <c r="P41" s="47">
        <f t="shared" si="18"/>
        <v>18.75</v>
      </c>
      <c r="Q41" s="27">
        <f t="shared" si="19"/>
        <v>-62.494812000000003</v>
      </c>
      <c r="R41" s="27">
        <f t="shared" si="20"/>
        <v>-38.270699</v>
      </c>
      <c r="S41" s="38"/>
      <c r="T41" s="27">
        <f t="shared" si="21"/>
        <v>19.479166666666998</v>
      </c>
      <c r="U41" s="27">
        <f t="shared" si="22"/>
        <v>-52.513992000000002</v>
      </c>
      <c r="V41" s="27">
        <f t="shared" si="23"/>
        <v>-51.960830999999999</v>
      </c>
    </row>
    <row r="42" spans="2:22" x14ac:dyDescent="0.25">
      <c r="B42">
        <v>14843750000</v>
      </c>
      <c r="C42">
        <v>-34.695087000000001</v>
      </c>
      <c r="E42">
        <v>14843750000</v>
      </c>
      <c r="F42">
        <v>-43.273539999999997</v>
      </c>
      <c r="H42" s="27">
        <f t="shared" si="12"/>
        <v>17.5625</v>
      </c>
      <c r="I42" s="27">
        <f t="shared" si="13"/>
        <v>-47.691386999999999</v>
      </c>
      <c r="J42" s="27">
        <f t="shared" si="14"/>
        <v>-35.106997999999997</v>
      </c>
      <c r="L42" s="27">
        <f t="shared" si="15"/>
        <v>18.21875</v>
      </c>
      <c r="M42" s="27">
        <f t="shared" si="16"/>
        <v>-50.207152999999998</v>
      </c>
      <c r="N42" s="27">
        <f t="shared" si="17"/>
        <v>-49.417503000000004</v>
      </c>
      <c r="P42" s="47">
        <f t="shared" si="18"/>
        <v>18.875</v>
      </c>
      <c r="Q42" s="27">
        <f t="shared" si="19"/>
        <v>-63.645175999999999</v>
      </c>
      <c r="R42" s="27">
        <f t="shared" si="20"/>
        <v>-38.643276</v>
      </c>
      <c r="S42" s="38"/>
      <c r="T42" s="27">
        <f t="shared" si="21"/>
        <v>19.53125</v>
      </c>
      <c r="U42" s="27">
        <f t="shared" si="22"/>
        <v>-52.237976000000003</v>
      </c>
      <c r="V42" s="27">
        <f t="shared" si="23"/>
        <v>-51.699181000000003</v>
      </c>
    </row>
    <row r="43" spans="2:22" x14ac:dyDescent="0.25">
      <c r="B43">
        <v>15187500000</v>
      </c>
      <c r="C43">
        <v>-34.084217000000002</v>
      </c>
      <c r="E43">
        <v>15187500000</v>
      </c>
      <c r="F43">
        <v>-45.177975000000004</v>
      </c>
      <c r="H43" s="27">
        <f t="shared" si="12"/>
        <v>17.833333333333002</v>
      </c>
      <c r="I43" s="27">
        <f t="shared" si="13"/>
        <v>-47.897342999999999</v>
      </c>
      <c r="J43" s="27">
        <f t="shared" si="14"/>
        <v>-35.710566999999998</v>
      </c>
      <c r="L43" s="27">
        <f t="shared" si="15"/>
        <v>18.416666666666998</v>
      </c>
      <c r="M43" s="27">
        <f t="shared" si="16"/>
        <v>-51.029747</v>
      </c>
      <c r="N43" s="27">
        <f t="shared" si="17"/>
        <v>-50.006602999999998</v>
      </c>
      <c r="P43" s="47">
        <f t="shared" si="18"/>
        <v>19</v>
      </c>
      <c r="Q43" s="27">
        <f t="shared" si="19"/>
        <v>-64.671104</v>
      </c>
      <c r="R43" s="27">
        <f t="shared" si="20"/>
        <v>-38.942577</v>
      </c>
      <c r="S43" s="38"/>
      <c r="T43" s="27">
        <f t="shared" si="21"/>
        <v>19.583333333333002</v>
      </c>
      <c r="U43" s="27">
        <f t="shared" si="22"/>
        <v>-52.270054000000002</v>
      </c>
      <c r="V43" s="27">
        <f t="shared" si="23"/>
        <v>-51.232799999999997</v>
      </c>
    </row>
    <row r="44" spans="2:22" x14ac:dyDescent="0.25">
      <c r="B44">
        <v>15531250000</v>
      </c>
      <c r="C44">
        <v>-33.307217000000001</v>
      </c>
      <c r="E44">
        <v>15531250000</v>
      </c>
      <c r="F44">
        <v>-46.284011999999997</v>
      </c>
      <c r="H44" s="27">
        <f t="shared" si="12"/>
        <v>18.104166666666998</v>
      </c>
      <c r="I44" s="27">
        <f t="shared" si="13"/>
        <v>-47.947437000000001</v>
      </c>
      <c r="J44" s="27">
        <f t="shared" si="14"/>
        <v>-36.483142999999998</v>
      </c>
      <c r="L44" s="27">
        <f t="shared" si="15"/>
        <v>18.614583333333002</v>
      </c>
      <c r="M44" s="27">
        <f t="shared" si="16"/>
        <v>-51.280701000000001</v>
      </c>
      <c r="N44" s="27">
        <f t="shared" si="17"/>
        <v>-51.041798</v>
      </c>
      <c r="P44" s="47">
        <f t="shared" si="18"/>
        <v>19.125</v>
      </c>
      <c r="Q44" s="27">
        <f t="shared" si="19"/>
        <v>-65.535210000000006</v>
      </c>
      <c r="R44" s="27">
        <f t="shared" si="20"/>
        <v>-39.126263000000002</v>
      </c>
      <c r="S44" s="38"/>
      <c r="T44" s="27">
        <f t="shared" si="21"/>
        <v>19.635416666666998</v>
      </c>
      <c r="U44" s="27">
        <f t="shared" si="22"/>
        <v>-52.521617999999997</v>
      </c>
      <c r="V44" s="27">
        <f t="shared" si="23"/>
        <v>-50.813839000000002</v>
      </c>
    </row>
    <row r="45" spans="2:22" x14ac:dyDescent="0.25">
      <c r="B45">
        <v>15875000000</v>
      </c>
      <c r="C45">
        <v>-32.625584000000003</v>
      </c>
      <c r="E45">
        <v>15875000000</v>
      </c>
      <c r="F45">
        <v>-46.896842999999997</v>
      </c>
      <c r="H45" s="27">
        <f t="shared" si="12"/>
        <v>18.375</v>
      </c>
      <c r="I45" s="27">
        <f t="shared" si="13"/>
        <v>-47.999062000000002</v>
      </c>
      <c r="J45" s="27">
        <f t="shared" si="14"/>
        <v>-37.067162000000003</v>
      </c>
      <c r="L45" s="27">
        <f t="shared" si="15"/>
        <v>18.8125</v>
      </c>
      <c r="M45" s="27">
        <f t="shared" si="16"/>
        <v>-51.431187000000001</v>
      </c>
      <c r="N45" s="27">
        <f t="shared" si="17"/>
        <v>-52.847625999999998</v>
      </c>
      <c r="P45" s="47">
        <f t="shared" si="18"/>
        <v>19.25</v>
      </c>
      <c r="Q45" s="27">
        <f t="shared" si="19"/>
        <v>-65.994888000000003</v>
      </c>
      <c r="R45" s="27">
        <f t="shared" si="20"/>
        <v>-39.333072999999999</v>
      </c>
      <c r="S45" s="38"/>
      <c r="T45" s="27">
        <f t="shared" si="21"/>
        <v>19.6875</v>
      </c>
      <c r="U45" s="27">
        <f t="shared" si="22"/>
        <v>-52.710605999999999</v>
      </c>
      <c r="V45" s="27">
        <f t="shared" si="23"/>
        <v>-50.453327000000002</v>
      </c>
    </row>
    <row r="46" spans="2:22" x14ac:dyDescent="0.25">
      <c r="B46">
        <v>16218750000</v>
      </c>
      <c r="C46">
        <v>-32.238754</v>
      </c>
      <c r="E46">
        <v>16218750000</v>
      </c>
      <c r="F46">
        <v>-46.767398999999997</v>
      </c>
      <c r="H46" s="27">
        <f t="shared" si="12"/>
        <v>18.645833333333002</v>
      </c>
      <c r="I46" s="27">
        <f t="shared" si="13"/>
        <v>-47.854213999999999</v>
      </c>
      <c r="J46" s="27">
        <f t="shared" si="14"/>
        <v>-37.395515000000003</v>
      </c>
      <c r="L46" s="27">
        <f t="shared" si="15"/>
        <v>19.010416666666998</v>
      </c>
      <c r="M46" s="27">
        <f t="shared" si="16"/>
        <v>-52.512810000000002</v>
      </c>
      <c r="N46" s="27">
        <f t="shared" si="17"/>
        <v>-54.373187999999999</v>
      </c>
      <c r="P46" s="47">
        <f t="shared" si="18"/>
        <v>19.375</v>
      </c>
      <c r="Q46" s="27">
        <f t="shared" si="19"/>
        <v>-66.262062</v>
      </c>
      <c r="R46" s="27">
        <f t="shared" si="20"/>
        <v>-39.522292999999998</v>
      </c>
      <c r="S46" s="38"/>
      <c r="T46" s="27">
        <f t="shared" si="21"/>
        <v>19.739583333333002</v>
      </c>
      <c r="U46" s="27">
        <f t="shared" si="22"/>
        <v>-52.580837000000002</v>
      </c>
      <c r="V46" s="27">
        <f t="shared" si="23"/>
        <v>-50.531852999999998</v>
      </c>
    </row>
    <row r="47" spans="2:22" x14ac:dyDescent="0.25">
      <c r="B47">
        <v>16562500000</v>
      </c>
      <c r="C47">
        <v>-31.692741000000002</v>
      </c>
      <c r="E47">
        <v>16562500000</v>
      </c>
      <c r="F47">
        <v>-46.692157999999999</v>
      </c>
      <c r="H47" s="27">
        <f t="shared" si="12"/>
        <v>18.916666666666998</v>
      </c>
      <c r="I47" s="27">
        <f t="shared" si="13"/>
        <v>-47.767082000000002</v>
      </c>
      <c r="J47" s="27">
        <f t="shared" si="14"/>
        <v>-37.577938000000003</v>
      </c>
      <c r="L47" s="27">
        <f t="shared" si="15"/>
        <v>19.208333333333002</v>
      </c>
      <c r="M47" s="27">
        <f t="shared" si="16"/>
        <v>-53.715919</v>
      </c>
      <c r="N47" s="27">
        <f t="shared" si="17"/>
        <v>-55.788325999999998</v>
      </c>
      <c r="P47" s="47">
        <f t="shared" si="18"/>
        <v>19.5</v>
      </c>
      <c r="Q47" s="27">
        <f t="shared" si="19"/>
        <v>-66.588631000000007</v>
      </c>
      <c r="R47" s="27">
        <f t="shared" si="20"/>
        <v>-39.888584000000002</v>
      </c>
      <c r="S47" s="38"/>
      <c r="T47" s="27">
        <f t="shared" si="21"/>
        <v>19.791666666666998</v>
      </c>
      <c r="U47" s="27">
        <f t="shared" si="22"/>
        <v>-52.199233999999997</v>
      </c>
      <c r="V47" s="27">
        <f t="shared" si="23"/>
        <v>-50.749293999999999</v>
      </c>
    </row>
    <row r="48" spans="2:22" x14ac:dyDescent="0.25">
      <c r="B48">
        <v>16906250000</v>
      </c>
      <c r="C48">
        <v>-31.297433999999999</v>
      </c>
      <c r="E48">
        <v>16906250000</v>
      </c>
      <c r="F48">
        <v>-46.407608000000003</v>
      </c>
      <c r="H48" s="27">
        <f t="shared" si="12"/>
        <v>19.1875</v>
      </c>
      <c r="I48" s="27">
        <f t="shared" si="13"/>
        <v>-47.686473999999997</v>
      </c>
      <c r="J48" s="27">
        <f t="shared" si="14"/>
        <v>-37.625506999999999</v>
      </c>
      <c r="L48" s="27">
        <f t="shared" si="15"/>
        <v>19.40625</v>
      </c>
      <c r="M48" s="27">
        <f t="shared" si="16"/>
        <v>-54.922778999999998</v>
      </c>
      <c r="N48" s="27">
        <f t="shared" si="17"/>
        <v>-57.028320000000001</v>
      </c>
      <c r="P48" s="47">
        <f t="shared" si="18"/>
        <v>19.625</v>
      </c>
      <c r="Q48" s="27">
        <f t="shared" si="19"/>
        <v>-66.361785999999995</v>
      </c>
      <c r="R48" s="27">
        <f t="shared" si="20"/>
        <v>-40.075150000000001</v>
      </c>
      <c r="S48" s="38"/>
      <c r="T48" s="27">
        <f t="shared" si="21"/>
        <v>19.84375</v>
      </c>
      <c r="U48" s="27">
        <f t="shared" si="22"/>
        <v>-52.230392000000002</v>
      </c>
      <c r="V48" s="27">
        <f t="shared" si="23"/>
        <v>-51.046722000000003</v>
      </c>
    </row>
    <row r="49" spans="2:22" x14ac:dyDescent="0.25">
      <c r="B49">
        <v>17250000000</v>
      </c>
      <c r="C49">
        <v>-30.563241999999999</v>
      </c>
      <c r="E49">
        <v>17250000000</v>
      </c>
      <c r="F49">
        <v>-46.226357</v>
      </c>
      <c r="H49" s="27">
        <f t="shared" si="12"/>
        <v>19.458333333333002</v>
      </c>
      <c r="I49" s="27">
        <f t="shared" si="13"/>
        <v>-47.748623000000002</v>
      </c>
      <c r="J49" s="27">
        <f t="shared" si="14"/>
        <v>-37.029865000000001</v>
      </c>
      <c r="L49" s="27">
        <f t="shared" si="15"/>
        <v>19.604166666666998</v>
      </c>
      <c r="M49" s="27">
        <f t="shared" si="16"/>
        <v>-56.132240000000003</v>
      </c>
      <c r="N49" s="27">
        <f t="shared" si="17"/>
        <v>-58.711941000000003</v>
      </c>
      <c r="P49" s="47">
        <f t="shared" si="18"/>
        <v>19.75</v>
      </c>
      <c r="Q49" s="27">
        <f t="shared" si="19"/>
        <v>-65.579680999999994</v>
      </c>
      <c r="R49" s="27">
        <f t="shared" si="20"/>
        <v>-40.329585999999999</v>
      </c>
      <c r="S49" s="38"/>
      <c r="T49" s="27">
        <f t="shared" si="21"/>
        <v>19.895833333333002</v>
      </c>
      <c r="U49" s="27">
        <f t="shared" si="22"/>
        <v>-52.144286999999998</v>
      </c>
      <c r="V49" s="27">
        <f t="shared" si="23"/>
        <v>-51.159706</v>
      </c>
    </row>
    <row r="50" spans="2:22" x14ac:dyDescent="0.25">
      <c r="B50">
        <v>17593750000</v>
      </c>
      <c r="C50">
        <v>-30.430864</v>
      </c>
      <c r="E50">
        <v>17593750000</v>
      </c>
      <c r="F50">
        <v>-46.470115999999997</v>
      </c>
      <c r="H50" s="27">
        <f t="shared" si="12"/>
        <v>19.729166666666998</v>
      </c>
      <c r="I50" s="27">
        <f t="shared" si="13"/>
        <v>-48.083469000000001</v>
      </c>
      <c r="J50" s="27">
        <f t="shared" si="14"/>
        <v>-36.174045999999997</v>
      </c>
      <c r="L50" s="27">
        <f t="shared" si="15"/>
        <v>19.802083333333002</v>
      </c>
      <c r="M50" s="27">
        <f t="shared" si="16"/>
        <v>-57.533240999999997</v>
      </c>
      <c r="N50" s="27">
        <f t="shared" si="17"/>
        <v>-60.124462000000001</v>
      </c>
      <c r="P50" s="47">
        <f t="shared" si="18"/>
        <v>19.875</v>
      </c>
      <c r="Q50" s="27">
        <f t="shared" si="19"/>
        <v>-64.407584999999997</v>
      </c>
      <c r="R50" s="27">
        <f t="shared" si="20"/>
        <v>-40.480103</v>
      </c>
      <c r="S50" s="38"/>
      <c r="T50" s="27">
        <f t="shared" si="21"/>
        <v>19.947916666666998</v>
      </c>
      <c r="U50" s="27">
        <f t="shared" si="22"/>
        <v>-52.171638000000002</v>
      </c>
      <c r="V50" s="27">
        <f t="shared" si="23"/>
        <v>-51.200932000000002</v>
      </c>
    </row>
    <row r="51" spans="2:22" x14ac:dyDescent="0.25">
      <c r="B51">
        <v>17937500000</v>
      </c>
      <c r="C51">
        <v>-30.140459</v>
      </c>
      <c r="E51">
        <v>17937500000</v>
      </c>
      <c r="F51">
        <v>-46.632229000000002</v>
      </c>
      <c r="H51" s="27">
        <f t="shared" si="12"/>
        <v>20</v>
      </c>
      <c r="I51" s="27">
        <f t="shared" si="13"/>
        <v>-48.526271999999999</v>
      </c>
      <c r="J51" s="27">
        <f t="shared" si="14"/>
        <v>-35.75544</v>
      </c>
      <c r="L51" s="27">
        <f t="shared" si="15"/>
        <v>20</v>
      </c>
      <c r="M51" s="27">
        <f t="shared" si="16"/>
        <v>-58.813243999999997</v>
      </c>
      <c r="N51" s="27">
        <f t="shared" si="17"/>
        <v>-60.900593000000001</v>
      </c>
      <c r="P51" s="47">
        <f t="shared" si="18"/>
        <v>20</v>
      </c>
      <c r="Q51" s="27">
        <f t="shared" si="19"/>
        <v>-63.894176000000002</v>
      </c>
      <c r="R51" s="27">
        <f t="shared" si="20"/>
        <v>-40.698703999999999</v>
      </c>
      <c r="S51" s="38"/>
      <c r="T51" s="27">
        <f t="shared" si="21"/>
        <v>20</v>
      </c>
      <c r="U51" s="27">
        <f t="shared" si="22"/>
        <v>-51.879772000000003</v>
      </c>
      <c r="V51" s="27">
        <f t="shared" si="23"/>
        <v>-51.128323000000002</v>
      </c>
    </row>
    <row r="52" spans="2:22" x14ac:dyDescent="0.25">
      <c r="B52">
        <v>18281250000</v>
      </c>
      <c r="C52">
        <v>-30.056467000000001</v>
      </c>
      <c r="E52">
        <v>18281250000</v>
      </c>
      <c r="F52">
        <v>-46.524619999999999</v>
      </c>
    </row>
    <row r="53" spans="2:22" x14ac:dyDescent="0.25">
      <c r="B53">
        <v>18625000000</v>
      </c>
      <c r="C53">
        <v>-30.000608</v>
      </c>
      <c r="E53">
        <v>18625000000</v>
      </c>
      <c r="F53">
        <v>-46.250121999999998</v>
      </c>
    </row>
    <row r="54" spans="2:22" x14ac:dyDescent="0.25">
      <c r="B54">
        <v>18968750000</v>
      </c>
      <c r="C54">
        <v>-30.14856</v>
      </c>
      <c r="E54">
        <v>18968750000</v>
      </c>
      <c r="F54">
        <v>-46.133491999999997</v>
      </c>
    </row>
    <row r="55" spans="2:22" x14ac:dyDescent="0.25">
      <c r="B55">
        <v>19312500000</v>
      </c>
      <c r="C55">
        <v>-30.409894999999999</v>
      </c>
      <c r="E55">
        <v>19312500000</v>
      </c>
      <c r="F55">
        <v>-45.913372000000003</v>
      </c>
    </row>
    <row r="56" spans="2:22" x14ac:dyDescent="0.25">
      <c r="B56">
        <v>19656250000</v>
      </c>
      <c r="C56">
        <v>-30.627915999999999</v>
      </c>
      <c r="E56">
        <v>19656250000</v>
      </c>
      <c r="F56">
        <v>-45.991356000000003</v>
      </c>
    </row>
    <row r="57" spans="2:22" x14ac:dyDescent="0.25">
      <c r="B57">
        <v>20000000000</v>
      </c>
      <c r="C57">
        <v>-30.840869999999999</v>
      </c>
      <c r="E57">
        <v>20000000000</v>
      </c>
      <c r="F57">
        <v>-46.045955999999997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228</v>
      </c>
      <c r="E62" t="s">
        <v>23</v>
      </c>
      <c r="F62" t="s">
        <v>228</v>
      </c>
    </row>
    <row r="63" spans="2:22" x14ac:dyDescent="0.25">
      <c r="B63">
        <v>7000000000</v>
      </c>
      <c r="C63">
        <v>-46.401198999999998</v>
      </c>
      <c r="E63">
        <v>7000000000</v>
      </c>
      <c r="F63">
        <v>-30.648502000000001</v>
      </c>
    </row>
    <row r="64" spans="2:22" x14ac:dyDescent="0.25">
      <c r="B64">
        <v>7270833333.3332996</v>
      </c>
      <c r="C64">
        <v>-46.523902999999997</v>
      </c>
      <c r="E64">
        <v>7270833333.3332996</v>
      </c>
      <c r="F64">
        <v>-30.635559000000001</v>
      </c>
    </row>
    <row r="65" spans="2:6" x14ac:dyDescent="0.25">
      <c r="B65">
        <v>7541666666.6667004</v>
      </c>
      <c r="C65">
        <v>-46.331927999999998</v>
      </c>
      <c r="E65">
        <v>7541666666.6667004</v>
      </c>
      <c r="F65">
        <v>-30.704311000000001</v>
      </c>
    </row>
    <row r="66" spans="2:6" x14ac:dyDescent="0.25">
      <c r="B66">
        <v>7812500000</v>
      </c>
      <c r="C66">
        <v>-46.558211999999997</v>
      </c>
      <c r="E66">
        <v>7812500000</v>
      </c>
      <c r="F66">
        <v>-30.531956000000001</v>
      </c>
    </row>
    <row r="67" spans="2:6" x14ac:dyDescent="0.25">
      <c r="B67">
        <v>8083333333.3332996</v>
      </c>
      <c r="C67">
        <v>-46.673428000000001</v>
      </c>
      <c r="E67">
        <v>8083333333.3332996</v>
      </c>
      <c r="F67">
        <v>-30.448515</v>
      </c>
    </row>
    <row r="68" spans="2:6" x14ac:dyDescent="0.25">
      <c r="B68">
        <v>8354166666.6667004</v>
      </c>
      <c r="C68">
        <v>-47.201824000000002</v>
      </c>
      <c r="E68">
        <v>8354166666.6667004</v>
      </c>
      <c r="F68">
        <v>-30.157586999999999</v>
      </c>
    </row>
    <row r="69" spans="2:6" x14ac:dyDescent="0.25">
      <c r="B69">
        <v>8625000000</v>
      </c>
      <c r="C69">
        <v>-47.663955999999999</v>
      </c>
      <c r="E69">
        <v>8625000000</v>
      </c>
      <c r="F69">
        <v>-30.039010999999999</v>
      </c>
    </row>
    <row r="70" spans="2:6" x14ac:dyDescent="0.25">
      <c r="B70">
        <v>8895833333.3332996</v>
      </c>
      <c r="C70">
        <v>-48.153373999999999</v>
      </c>
      <c r="E70">
        <v>8895833333.3332996</v>
      </c>
      <c r="F70">
        <v>-29.875617999999999</v>
      </c>
    </row>
    <row r="71" spans="2:6" x14ac:dyDescent="0.25">
      <c r="B71">
        <v>9166666666.6667004</v>
      </c>
      <c r="C71">
        <v>-48.917544999999997</v>
      </c>
      <c r="E71">
        <v>9166666666.6667004</v>
      </c>
      <c r="F71">
        <v>-29.991078999999999</v>
      </c>
    </row>
    <row r="72" spans="2:6" x14ac:dyDescent="0.25">
      <c r="B72">
        <v>9437500000</v>
      </c>
      <c r="C72">
        <v>-49.770519</v>
      </c>
      <c r="E72">
        <v>9437500000</v>
      </c>
      <c r="F72">
        <v>-29.873366999999998</v>
      </c>
    </row>
    <row r="73" spans="2:6" x14ac:dyDescent="0.25">
      <c r="B73">
        <v>9708333333.3332996</v>
      </c>
      <c r="C73">
        <v>-51.042907999999997</v>
      </c>
      <c r="E73">
        <v>9708333333.3332996</v>
      </c>
      <c r="F73">
        <v>-29.910809</v>
      </c>
    </row>
    <row r="74" spans="2:6" x14ac:dyDescent="0.25">
      <c r="B74">
        <v>9979166666.6667004</v>
      </c>
      <c r="C74">
        <v>-52.946804</v>
      </c>
      <c r="E74">
        <v>9979166666.6667004</v>
      </c>
      <c r="F74">
        <v>-29.983481999999999</v>
      </c>
    </row>
    <row r="75" spans="2:6" x14ac:dyDescent="0.25">
      <c r="B75">
        <v>10250000000</v>
      </c>
      <c r="C75">
        <v>-55.193420000000003</v>
      </c>
      <c r="E75">
        <v>10250000000</v>
      </c>
      <c r="F75">
        <v>-30.332318999999998</v>
      </c>
    </row>
    <row r="76" spans="2:6" x14ac:dyDescent="0.25">
      <c r="B76">
        <v>10520833333.333</v>
      </c>
      <c r="C76">
        <v>-58.893715</v>
      </c>
      <c r="E76">
        <v>10520833333.333</v>
      </c>
      <c r="F76">
        <v>-30.759594</v>
      </c>
    </row>
    <row r="77" spans="2:6" x14ac:dyDescent="0.25">
      <c r="B77">
        <v>10791666666.667</v>
      </c>
      <c r="C77">
        <v>-63.454948000000002</v>
      </c>
      <c r="E77">
        <v>10791666666.667</v>
      </c>
      <c r="F77">
        <v>-30.925114000000001</v>
      </c>
    </row>
    <row r="78" spans="2:6" x14ac:dyDescent="0.25">
      <c r="B78">
        <v>11062500000</v>
      </c>
      <c r="C78">
        <v>-68.062316999999993</v>
      </c>
      <c r="E78">
        <v>11062500000</v>
      </c>
      <c r="F78">
        <v>-31.025354</v>
      </c>
    </row>
    <row r="79" spans="2:6" x14ac:dyDescent="0.25">
      <c r="B79">
        <v>11333333333.333</v>
      </c>
      <c r="C79">
        <v>-68.290176000000002</v>
      </c>
      <c r="E79">
        <v>11333333333.333</v>
      </c>
      <c r="F79">
        <v>-31.004826999999999</v>
      </c>
    </row>
    <row r="80" spans="2:6" x14ac:dyDescent="0.25">
      <c r="B80">
        <v>11604166666.667</v>
      </c>
      <c r="C80">
        <v>-65.326729</v>
      </c>
      <c r="E80">
        <v>11604166666.667</v>
      </c>
      <c r="F80">
        <v>-31.303656</v>
      </c>
    </row>
    <row r="81" spans="2:6" x14ac:dyDescent="0.25">
      <c r="B81">
        <v>11875000000</v>
      </c>
      <c r="C81">
        <v>-60.778683000000001</v>
      </c>
      <c r="E81">
        <v>11875000000</v>
      </c>
      <c r="F81">
        <v>-31.654049000000001</v>
      </c>
    </row>
    <row r="82" spans="2:6" x14ac:dyDescent="0.25">
      <c r="B82">
        <v>12145833333.333</v>
      </c>
      <c r="C82">
        <v>-57.943553999999999</v>
      </c>
      <c r="E82">
        <v>12145833333.333</v>
      </c>
      <c r="F82">
        <v>-32.027081000000003</v>
      </c>
    </row>
    <row r="83" spans="2:6" x14ac:dyDescent="0.25">
      <c r="B83">
        <v>12416666666.667</v>
      </c>
      <c r="C83">
        <v>-56.098433999999997</v>
      </c>
      <c r="E83">
        <v>12416666666.667</v>
      </c>
      <c r="F83">
        <v>-32.080956</v>
      </c>
    </row>
    <row r="84" spans="2:6" x14ac:dyDescent="0.25">
      <c r="B84">
        <v>12687500000</v>
      </c>
      <c r="C84">
        <v>-54.764159999999997</v>
      </c>
      <c r="E84">
        <v>12687500000</v>
      </c>
      <c r="F84">
        <v>-32.354866000000001</v>
      </c>
    </row>
    <row r="85" spans="2:6" x14ac:dyDescent="0.25">
      <c r="B85">
        <v>12958333333.333</v>
      </c>
      <c r="C85">
        <v>-54.155571000000002</v>
      </c>
      <c r="E85">
        <v>12958333333.333</v>
      </c>
      <c r="F85">
        <v>-32.685741</v>
      </c>
    </row>
    <row r="86" spans="2:6" x14ac:dyDescent="0.25">
      <c r="B86">
        <v>13229166666.667</v>
      </c>
      <c r="C86">
        <v>-53.631965999999998</v>
      </c>
      <c r="E86">
        <v>13229166666.667</v>
      </c>
      <c r="F86">
        <v>-33.099975999999998</v>
      </c>
    </row>
    <row r="87" spans="2:6" x14ac:dyDescent="0.25">
      <c r="B87">
        <v>13500000000</v>
      </c>
      <c r="C87">
        <v>-53.707031000000001</v>
      </c>
      <c r="E87">
        <v>13500000000</v>
      </c>
      <c r="F87">
        <v>-33.308799999999998</v>
      </c>
    </row>
    <row r="88" spans="2:6" x14ac:dyDescent="0.25">
      <c r="B88">
        <v>13770833333.333</v>
      </c>
      <c r="C88">
        <v>-53.898330999999999</v>
      </c>
      <c r="E88">
        <v>13770833333.333</v>
      </c>
      <c r="F88">
        <v>-33.426803999999997</v>
      </c>
    </row>
    <row r="89" spans="2:6" x14ac:dyDescent="0.25">
      <c r="B89">
        <v>14041666666.667</v>
      </c>
      <c r="C89">
        <v>-54.839801999999999</v>
      </c>
      <c r="E89">
        <v>14041666666.667</v>
      </c>
      <c r="F89">
        <v>-33.358874999999998</v>
      </c>
    </row>
    <row r="90" spans="2:6" x14ac:dyDescent="0.25">
      <c r="B90">
        <v>14312500000</v>
      </c>
      <c r="C90">
        <v>-56.368484000000002</v>
      </c>
      <c r="E90">
        <v>14312500000</v>
      </c>
      <c r="F90">
        <v>-33.550758000000002</v>
      </c>
    </row>
    <row r="91" spans="2:6" x14ac:dyDescent="0.25">
      <c r="B91">
        <v>14583333333.333</v>
      </c>
      <c r="C91">
        <v>-59.884441000000002</v>
      </c>
      <c r="E91">
        <v>14583333333.333</v>
      </c>
      <c r="F91">
        <v>-33.523536999999997</v>
      </c>
    </row>
    <row r="92" spans="2:6" x14ac:dyDescent="0.25">
      <c r="B92">
        <v>14854166666.667</v>
      </c>
      <c r="C92">
        <v>-64.690689000000006</v>
      </c>
      <c r="E92">
        <v>14854166666.667</v>
      </c>
      <c r="F92">
        <v>-33.622120000000002</v>
      </c>
    </row>
    <row r="93" spans="2:6" x14ac:dyDescent="0.25">
      <c r="B93">
        <v>15125000000</v>
      </c>
      <c r="C93">
        <v>-65.407570000000007</v>
      </c>
      <c r="E93">
        <v>15125000000</v>
      </c>
      <c r="F93">
        <v>-33.192841000000001</v>
      </c>
    </row>
    <row r="94" spans="2:6" x14ac:dyDescent="0.25">
      <c r="B94">
        <v>15395833333.333</v>
      </c>
      <c r="C94">
        <v>-62.097580000000001</v>
      </c>
      <c r="E94">
        <v>15395833333.333</v>
      </c>
      <c r="F94">
        <v>-33.008082999999999</v>
      </c>
    </row>
    <row r="95" spans="2:6" x14ac:dyDescent="0.25">
      <c r="B95">
        <v>15666666666.667</v>
      </c>
      <c r="C95">
        <v>-55.897235999999999</v>
      </c>
      <c r="E95">
        <v>15666666666.667</v>
      </c>
      <c r="F95">
        <v>-32.832580999999998</v>
      </c>
    </row>
    <row r="96" spans="2:6" x14ac:dyDescent="0.25">
      <c r="B96">
        <v>15937500000</v>
      </c>
      <c r="C96">
        <v>-52.004542999999998</v>
      </c>
      <c r="E96">
        <v>15937500000</v>
      </c>
      <c r="F96">
        <v>-32.961303999999998</v>
      </c>
    </row>
    <row r="97" spans="2:6" x14ac:dyDescent="0.25">
      <c r="B97">
        <v>16208333333.333</v>
      </c>
      <c r="C97">
        <v>-49.799605999999997</v>
      </c>
      <c r="E97">
        <v>16208333333.333</v>
      </c>
      <c r="F97">
        <v>-33.399841000000002</v>
      </c>
    </row>
    <row r="98" spans="2:6" x14ac:dyDescent="0.25">
      <c r="B98">
        <v>16479166666.667</v>
      </c>
      <c r="C98">
        <v>-48.287036999999998</v>
      </c>
      <c r="E98">
        <v>16479166666.667</v>
      </c>
      <c r="F98">
        <v>-33.778922999999999</v>
      </c>
    </row>
    <row r="99" spans="2:6" x14ac:dyDescent="0.25">
      <c r="B99">
        <v>16750000000</v>
      </c>
      <c r="C99">
        <v>-47.654815999999997</v>
      </c>
      <c r="E99">
        <v>16750000000</v>
      </c>
      <c r="F99">
        <v>-34.32056</v>
      </c>
    </row>
    <row r="100" spans="2:6" x14ac:dyDescent="0.25">
      <c r="B100">
        <v>17020833333.333</v>
      </c>
      <c r="C100">
        <v>-47.355052999999998</v>
      </c>
      <c r="E100">
        <v>17020833333.333</v>
      </c>
      <c r="F100">
        <v>-34.571021999999999</v>
      </c>
    </row>
    <row r="101" spans="2:6" x14ac:dyDescent="0.25">
      <c r="B101">
        <v>17291666666.667</v>
      </c>
      <c r="C101">
        <v>-47.566692000000003</v>
      </c>
      <c r="E101">
        <v>17291666666.667</v>
      </c>
      <c r="F101">
        <v>-35.035614000000002</v>
      </c>
    </row>
    <row r="102" spans="2:6" x14ac:dyDescent="0.25">
      <c r="B102">
        <v>17562500000</v>
      </c>
      <c r="C102">
        <v>-47.691386999999999</v>
      </c>
      <c r="E102">
        <v>17562500000</v>
      </c>
      <c r="F102">
        <v>-35.106997999999997</v>
      </c>
    </row>
    <row r="103" spans="2:6" x14ac:dyDescent="0.25">
      <c r="B103">
        <v>17833333333.333</v>
      </c>
      <c r="C103">
        <v>-47.897342999999999</v>
      </c>
      <c r="E103">
        <v>17833333333.333</v>
      </c>
      <c r="F103">
        <v>-35.710566999999998</v>
      </c>
    </row>
    <row r="104" spans="2:6" x14ac:dyDescent="0.25">
      <c r="B104">
        <v>18104166666.667</v>
      </c>
      <c r="C104">
        <v>-47.947437000000001</v>
      </c>
      <c r="E104">
        <v>18104166666.667</v>
      </c>
      <c r="F104">
        <v>-36.483142999999998</v>
      </c>
    </row>
    <row r="105" spans="2:6" x14ac:dyDescent="0.25">
      <c r="B105">
        <v>18375000000</v>
      </c>
      <c r="C105">
        <v>-47.999062000000002</v>
      </c>
      <c r="E105">
        <v>18375000000</v>
      </c>
      <c r="F105">
        <v>-37.067162000000003</v>
      </c>
    </row>
    <row r="106" spans="2:6" x14ac:dyDescent="0.25">
      <c r="B106">
        <v>18645833333.333</v>
      </c>
      <c r="C106">
        <v>-47.854213999999999</v>
      </c>
      <c r="E106">
        <v>18645833333.333</v>
      </c>
      <c r="F106">
        <v>-37.395515000000003</v>
      </c>
    </row>
    <row r="107" spans="2:6" x14ac:dyDescent="0.25">
      <c r="B107">
        <v>18916666666.667</v>
      </c>
      <c r="C107">
        <v>-47.767082000000002</v>
      </c>
      <c r="E107">
        <v>18916666666.667</v>
      </c>
      <c r="F107">
        <v>-37.577938000000003</v>
      </c>
    </row>
    <row r="108" spans="2:6" x14ac:dyDescent="0.25">
      <c r="B108">
        <v>19187500000</v>
      </c>
      <c r="C108">
        <v>-47.686473999999997</v>
      </c>
      <c r="E108">
        <v>19187500000</v>
      </c>
      <c r="F108">
        <v>-37.625506999999999</v>
      </c>
    </row>
    <row r="109" spans="2:6" x14ac:dyDescent="0.25">
      <c r="B109">
        <v>19458333333.333</v>
      </c>
      <c r="C109">
        <v>-47.748623000000002</v>
      </c>
      <c r="E109">
        <v>19458333333.333</v>
      </c>
      <c r="F109">
        <v>-37.029865000000001</v>
      </c>
    </row>
    <row r="110" spans="2:6" x14ac:dyDescent="0.25">
      <c r="B110">
        <v>19729166666.667</v>
      </c>
      <c r="C110">
        <v>-48.083469000000001</v>
      </c>
      <c r="E110">
        <v>19729166666.667</v>
      </c>
      <c r="F110">
        <v>-36.174045999999997</v>
      </c>
    </row>
    <row r="111" spans="2:6" x14ac:dyDescent="0.25">
      <c r="B111">
        <v>20000000000</v>
      </c>
      <c r="C111">
        <v>-48.526271999999999</v>
      </c>
      <c r="E111">
        <v>20000000000</v>
      </c>
      <c r="F111">
        <v>-35.75544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229</v>
      </c>
      <c r="E116" t="s">
        <v>23</v>
      </c>
      <c r="F116" t="s">
        <v>229</v>
      </c>
    </row>
    <row r="117" spans="2:6" x14ac:dyDescent="0.25">
      <c r="B117">
        <v>10500000000</v>
      </c>
      <c r="C117">
        <v>-55.655490999999998</v>
      </c>
      <c r="E117">
        <v>10500000000</v>
      </c>
      <c r="F117">
        <v>-63.606262000000001</v>
      </c>
    </row>
    <row r="118" spans="2:6" x14ac:dyDescent="0.25">
      <c r="B118">
        <v>10697916666.667</v>
      </c>
      <c r="C118">
        <v>-55.900092999999998</v>
      </c>
      <c r="E118">
        <v>10697916666.667</v>
      </c>
      <c r="F118">
        <v>-63.432403999999998</v>
      </c>
    </row>
    <row r="119" spans="2:6" x14ac:dyDescent="0.25">
      <c r="B119">
        <v>10895833333.333</v>
      </c>
      <c r="C119">
        <v>-56.350448999999998</v>
      </c>
      <c r="E119">
        <v>10895833333.333</v>
      </c>
      <c r="F119">
        <v>-62.282055</v>
      </c>
    </row>
    <row r="120" spans="2:6" x14ac:dyDescent="0.25">
      <c r="B120">
        <v>11093750000</v>
      </c>
      <c r="C120">
        <v>-56.855151999999997</v>
      </c>
      <c r="E120">
        <v>11093750000</v>
      </c>
      <c r="F120">
        <v>-59.944808999999999</v>
      </c>
    </row>
    <row r="121" spans="2:6" x14ac:dyDescent="0.25">
      <c r="B121">
        <v>11291666666.667</v>
      </c>
      <c r="C121">
        <v>-57.481754000000002</v>
      </c>
      <c r="E121">
        <v>11291666666.667</v>
      </c>
      <c r="F121">
        <v>-57.983986000000002</v>
      </c>
    </row>
    <row r="122" spans="2:6" x14ac:dyDescent="0.25">
      <c r="B122">
        <v>11489583333.333</v>
      </c>
      <c r="C122">
        <v>-58.365177000000003</v>
      </c>
      <c r="E122">
        <v>11489583333.333</v>
      </c>
      <c r="F122">
        <v>-57.958995999999999</v>
      </c>
    </row>
    <row r="123" spans="2:6" x14ac:dyDescent="0.25">
      <c r="B123">
        <v>11687500000</v>
      </c>
      <c r="C123">
        <v>-59.333762999999998</v>
      </c>
      <c r="E123">
        <v>11687500000</v>
      </c>
      <c r="F123">
        <v>-58.743499999999997</v>
      </c>
    </row>
    <row r="124" spans="2:6" x14ac:dyDescent="0.25">
      <c r="B124">
        <v>11885416666.667</v>
      </c>
      <c r="C124">
        <v>-60.193375000000003</v>
      </c>
      <c r="E124">
        <v>11885416666.667</v>
      </c>
      <c r="F124">
        <v>-59.054828999999998</v>
      </c>
    </row>
    <row r="125" spans="2:6" x14ac:dyDescent="0.25">
      <c r="B125">
        <v>12083333333.333</v>
      </c>
      <c r="C125">
        <v>-60.732430000000001</v>
      </c>
      <c r="E125">
        <v>12083333333.333</v>
      </c>
      <c r="F125">
        <v>-58.745139999999999</v>
      </c>
    </row>
    <row r="126" spans="2:6" x14ac:dyDescent="0.25">
      <c r="B126">
        <v>12281250000</v>
      </c>
      <c r="C126">
        <v>-60.799297000000003</v>
      </c>
      <c r="E126">
        <v>12281250000</v>
      </c>
      <c r="F126">
        <v>-58.347233000000003</v>
      </c>
    </row>
    <row r="127" spans="2:6" x14ac:dyDescent="0.25">
      <c r="B127">
        <v>12479166666.667</v>
      </c>
      <c r="C127">
        <v>-60.351481999999997</v>
      </c>
      <c r="E127">
        <v>12479166666.667</v>
      </c>
      <c r="F127">
        <v>-57.424374</v>
      </c>
    </row>
    <row r="128" spans="2:6" x14ac:dyDescent="0.25">
      <c r="B128">
        <v>12677083333.333</v>
      </c>
      <c r="C128">
        <v>-59.367618999999998</v>
      </c>
      <c r="E128">
        <v>12677083333.333</v>
      </c>
      <c r="F128">
        <v>-55.727477999999998</v>
      </c>
    </row>
    <row r="129" spans="2:6" x14ac:dyDescent="0.25">
      <c r="B129">
        <v>12875000000</v>
      </c>
      <c r="C129">
        <v>-58.155490999999998</v>
      </c>
      <c r="E129">
        <v>12875000000</v>
      </c>
      <c r="F129">
        <v>-54.208584000000002</v>
      </c>
    </row>
    <row r="130" spans="2:6" x14ac:dyDescent="0.25">
      <c r="B130">
        <v>13072916666.667</v>
      </c>
      <c r="C130">
        <v>-57.112094999999997</v>
      </c>
      <c r="E130">
        <v>13072916666.667</v>
      </c>
      <c r="F130">
        <v>-53.465794000000002</v>
      </c>
    </row>
    <row r="131" spans="2:6" x14ac:dyDescent="0.25">
      <c r="B131">
        <v>13270833333.333</v>
      </c>
      <c r="C131">
        <v>-55.989944000000001</v>
      </c>
      <c r="E131">
        <v>13270833333.333</v>
      </c>
      <c r="F131">
        <v>-53.030476</v>
      </c>
    </row>
    <row r="132" spans="2:6" x14ac:dyDescent="0.25">
      <c r="B132">
        <v>13468750000</v>
      </c>
      <c r="C132">
        <v>-55.278888999999999</v>
      </c>
      <c r="E132">
        <v>13468750000</v>
      </c>
      <c r="F132">
        <v>-53.051642999999999</v>
      </c>
    </row>
    <row r="133" spans="2:6" x14ac:dyDescent="0.25">
      <c r="B133">
        <v>13666666666.667</v>
      </c>
      <c r="C133">
        <v>-54.533306000000003</v>
      </c>
      <c r="E133">
        <v>13666666666.667</v>
      </c>
      <c r="F133">
        <v>-52.961815000000001</v>
      </c>
    </row>
    <row r="134" spans="2:6" x14ac:dyDescent="0.25">
      <c r="B134">
        <v>13864583333.333</v>
      </c>
      <c r="C134">
        <v>-54.491863000000002</v>
      </c>
      <c r="E134">
        <v>13864583333.333</v>
      </c>
      <c r="F134">
        <v>-52.444690999999999</v>
      </c>
    </row>
    <row r="135" spans="2:6" x14ac:dyDescent="0.25">
      <c r="B135">
        <v>14062500000</v>
      </c>
      <c r="C135">
        <v>-54.109051000000001</v>
      </c>
      <c r="E135">
        <v>14062500000</v>
      </c>
      <c r="F135">
        <v>-52.115504999999999</v>
      </c>
    </row>
    <row r="136" spans="2:6" x14ac:dyDescent="0.25">
      <c r="B136">
        <v>14260416666.667</v>
      </c>
      <c r="C136">
        <v>-53.959651999999998</v>
      </c>
      <c r="E136">
        <v>14260416666.667</v>
      </c>
      <c r="F136">
        <v>-51.971443000000001</v>
      </c>
    </row>
    <row r="137" spans="2:6" x14ac:dyDescent="0.25">
      <c r="B137">
        <v>14458333333.333</v>
      </c>
      <c r="C137">
        <v>-53.433109000000002</v>
      </c>
      <c r="E137">
        <v>14458333333.333</v>
      </c>
      <c r="F137">
        <v>-51.701801000000003</v>
      </c>
    </row>
    <row r="138" spans="2:6" x14ac:dyDescent="0.25">
      <c r="B138">
        <v>14656250000</v>
      </c>
      <c r="C138">
        <v>-53.697678000000003</v>
      </c>
      <c r="E138">
        <v>14656250000</v>
      </c>
      <c r="F138">
        <v>-51.432319999999997</v>
      </c>
    </row>
    <row r="139" spans="2:6" x14ac:dyDescent="0.25">
      <c r="B139">
        <v>14854166666.667</v>
      </c>
      <c r="C139">
        <v>-54.194339999999997</v>
      </c>
      <c r="E139">
        <v>14854166666.667</v>
      </c>
      <c r="F139">
        <v>-50.834141000000002</v>
      </c>
    </row>
    <row r="140" spans="2:6" x14ac:dyDescent="0.25">
      <c r="B140">
        <v>15052083333.333</v>
      </c>
      <c r="C140">
        <v>-54.640396000000003</v>
      </c>
      <c r="E140">
        <v>15052083333.333</v>
      </c>
      <c r="F140">
        <v>-50.622031999999997</v>
      </c>
    </row>
    <row r="141" spans="2:6" x14ac:dyDescent="0.25">
      <c r="B141">
        <v>15250000000</v>
      </c>
      <c r="C141">
        <v>-54.413235</v>
      </c>
      <c r="E141">
        <v>15250000000</v>
      </c>
      <c r="F141">
        <v>-50.292183000000001</v>
      </c>
    </row>
    <row r="142" spans="2:6" x14ac:dyDescent="0.25">
      <c r="B142">
        <v>15447916666.667</v>
      </c>
      <c r="C142">
        <v>-53.880732999999999</v>
      </c>
      <c r="E142">
        <v>15447916666.667</v>
      </c>
      <c r="F142">
        <v>-50.216534000000003</v>
      </c>
    </row>
    <row r="143" spans="2:6" x14ac:dyDescent="0.25">
      <c r="B143">
        <v>15645833333.333</v>
      </c>
      <c r="C143">
        <v>-53.198096999999997</v>
      </c>
      <c r="E143">
        <v>15645833333.333</v>
      </c>
      <c r="F143">
        <v>-50.198428999999997</v>
      </c>
    </row>
    <row r="144" spans="2:6" x14ac:dyDescent="0.25">
      <c r="B144">
        <v>15843750000</v>
      </c>
      <c r="C144">
        <v>-52.529442000000003</v>
      </c>
      <c r="E144">
        <v>15843750000</v>
      </c>
      <c r="F144">
        <v>-49.692729999999997</v>
      </c>
    </row>
    <row r="145" spans="2:6" x14ac:dyDescent="0.25">
      <c r="B145">
        <v>16041666666.667</v>
      </c>
      <c r="C145">
        <v>-51.837378999999999</v>
      </c>
      <c r="E145">
        <v>16041666666.667</v>
      </c>
      <c r="F145">
        <v>-49.271461000000002</v>
      </c>
    </row>
    <row r="146" spans="2:6" x14ac:dyDescent="0.25">
      <c r="B146">
        <v>16239583333.333</v>
      </c>
      <c r="C146">
        <v>-50.868369999999999</v>
      </c>
      <c r="E146">
        <v>16239583333.333</v>
      </c>
      <c r="F146">
        <v>-49.460045000000001</v>
      </c>
    </row>
    <row r="147" spans="2:6" x14ac:dyDescent="0.25">
      <c r="B147">
        <v>16437500000</v>
      </c>
      <c r="C147">
        <v>-50.519320999999998</v>
      </c>
      <c r="E147">
        <v>16437500000</v>
      </c>
      <c r="F147">
        <v>-49.539051000000001</v>
      </c>
    </row>
    <row r="148" spans="2:6" x14ac:dyDescent="0.25">
      <c r="B148">
        <v>16635416666.667</v>
      </c>
      <c r="C148">
        <v>-50.366031999999997</v>
      </c>
      <c r="E148">
        <v>16635416666.667</v>
      </c>
      <c r="F148">
        <v>-49.569744</v>
      </c>
    </row>
    <row r="149" spans="2:6" x14ac:dyDescent="0.25">
      <c r="B149">
        <v>16833333333.333</v>
      </c>
      <c r="C149">
        <v>-50.573025000000001</v>
      </c>
      <c r="E149">
        <v>16833333333.333</v>
      </c>
      <c r="F149">
        <v>-49.217106000000001</v>
      </c>
    </row>
    <row r="150" spans="2:6" x14ac:dyDescent="0.25">
      <c r="B150">
        <v>17031250000</v>
      </c>
      <c r="C150">
        <v>-50.155453000000001</v>
      </c>
      <c r="E150">
        <v>17031250000</v>
      </c>
      <c r="F150">
        <v>-49.137416999999999</v>
      </c>
    </row>
    <row r="151" spans="2:6" x14ac:dyDescent="0.25">
      <c r="B151">
        <v>17229166666.667</v>
      </c>
      <c r="C151">
        <v>-49.400269000000002</v>
      </c>
      <c r="E151">
        <v>17229166666.667</v>
      </c>
      <c r="F151">
        <v>-49.191479000000001</v>
      </c>
    </row>
    <row r="152" spans="2:6" x14ac:dyDescent="0.25">
      <c r="B152">
        <v>17427083333.333</v>
      </c>
      <c r="C152">
        <v>-49.110764000000003</v>
      </c>
      <c r="E152">
        <v>17427083333.333</v>
      </c>
      <c r="F152">
        <v>-49.280482999999997</v>
      </c>
    </row>
    <row r="153" spans="2:6" x14ac:dyDescent="0.25">
      <c r="B153">
        <v>17625000000</v>
      </c>
      <c r="C153">
        <v>-49.042343000000002</v>
      </c>
      <c r="E153">
        <v>17625000000</v>
      </c>
      <c r="F153">
        <v>-49.17313</v>
      </c>
    </row>
    <row r="154" spans="2:6" x14ac:dyDescent="0.25">
      <c r="B154">
        <v>17822916666.667</v>
      </c>
      <c r="C154">
        <v>-48.916961999999998</v>
      </c>
      <c r="E154">
        <v>17822916666.667</v>
      </c>
      <c r="F154">
        <v>-48.963169000000001</v>
      </c>
    </row>
    <row r="155" spans="2:6" x14ac:dyDescent="0.25">
      <c r="B155">
        <v>18020833333.333</v>
      </c>
      <c r="C155">
        <v>-49.419266</v>
      </c>
      <c r="E155">
        <v>18020833333.333</v>
      </c>
      <c r="F155">
        <v>-49.002822999999999</v>
      </c>
    </row>
    <row r="156" spans="2:6" x14ac:dyDescent="0.25">
      <c r="B156">
        <v>18218750000</v>
      </c>
      <c r="C156">
        <v>-50.207152999999998</v>
      </c>
      <c r="E156">
        <v>18218750000</v>
      </c>
      <c r="F156">
        <v>-49.417503000000004</v>
      </c>
    </row>
    <row r="157" spans="2:6" x14ac:dyDescent="0.25">
      <c r="B157">
        <v>18416666666.667</v>
      </c>
      <c r="C157">
        <v>-51.029747</v>
      </c>
      <c r="E157">
        <v>18416666666.667</v>
      </c>
      <c r="F157">
        <v>-50.006602999999998</v>
      </c>
    </row>
    <row r="158" spans="2:6" x14ac:dyDescent="0.25">
      <c r="B158">
        <v>18614583333.333</v>
      </c>
      <c r="C158">
        <v>-51.280701000000001</v>
      </c>
      <c r="E158">
        <v>18614583333.333</v>
      </c>
      <c r="F158">
        <v>-51.041798</v>
      </c>
    </row>
    <row r="159" spans="2:6" x14ac:dyDescent="0.25">
      <c r="B159">
        <v>18812500000</v>
      </c>
      <c r="C159">
        <v>-51.431187000000001</v>
      </c>
      <c r="E159">
        <v>18812500000</v>
      </c>
      <c r="F159">
        <v>-52.847625999999998</v>
      </c>
    </row>
    <row r="160" spans="2:6" x14ac:dyDescent="0.25">
      <c r="B160">
        <v>19010416666.667</v>
      </c>
      <c r="C160">
        <v>-52.512810000000002</v>
      </c>
      <c r="E160">
        <v>19010416666.667</v>
      </c>
      <c r="F160">
        <v>-54.373187999999999</v>
      </c>
    </row>
    <row r="161" spans="2:6" x14ac:dyDescent="0.25">
      <c r="B161">
        <v>19208333333.333</v>
      </c>
      <c r="C161">
        <v>-53.715919</v>
      </c>
      <c r="E161">
        <v>19208333333.333</v>
      </c>
      <c r="F161">
        <v>-55.788325999999998</v>
      </c>
    </row>
    <row r="162" spans="2:6" x14ac:dyDescent="0.25">
      <c r="B162">
        <v>19406250000</v>
      </c>
      <c r="C162">
        <v>-54.922778999999998</v>
      </c>
      <c r="E162">
        <v>19406250000</v>
      </c>
      <c r="F162">
        <v>-57.028320000000001</v>
      </c>
    </row>
    <row r="163" spans="2:6" x14ac:dyDescent="0.25">
      <c r="B163">
        <v>19604166666.667</v>
      </c>
      <c r="C163">
        <v>-56.132240000000003</v>
      </c>
      <c r="E163">
        <v>19604166666.667</v>
      </c>
      <c r="F163">
        <v>-58.711941000000003</v>
      </c>
    </row>
    <row r="164" spans="2:6" x14ac:dyDescent="0.25">
      <c r="B164">
        <v>19802083333.333</v>
      </c>
      <c r="C164">
        <v>-57.533240999999997</v>
      </c>
      <c r="E164">
        <v>19802083333.333</v>
      </c>
      <c r="F164">
        <v>-60.124462000000001</v>
      </c>
    </row>
    <row r="165" spans="2:6" x14ac:dyDescent="0.25">
      <c r="B165">
        <v>20000000000</v>
      </c>
      <c r="C165">
        <v>-58.813243999999997</v>
      </c>
      <c r="E165">
        <v>20000000000</v>
      </c>
      <c r="F165">
        <v>-60.900593000000001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230</v>
      </c>
      <c r="E170" t="s">
        <v>23</v>
      </c>
      <c r="F170" t="s">
        <v>230</v>
      </c>
    </row>
    <row r="171" spans="2:6" x14ac:dyDescent="0.25">
      <c r="B171">
        <v>14000000000</v>
      </c>
      <c r="C171">
        <v>-63.453795999999997</v>
      </c>
      <c r="E171">
        <v>14000000000</v>
      </c>
      <c r="F171">
        <v>-35.838818000000003</v>
      </c>
    </row>
    <row r="172" spans="2:6" x14ac:dyDescent="0.25">
      <c r="B172">
        <v>14125000000</v>
      </c>
      <c r="C172">
        <v>-63.587769000000002</v>
      </c>
      <c r="E172">
        <v>14125000000</v>
      </c>
      <c r="F172">
        <v>-35.752937000000003</v>
      </c>
    </row>
    <row r="173" spans="2:6" x14ac:dyDescent="0.25">
      <c r="B173">
        <v>14250000000</v>
      </c>
      <c r="C173">
        <v>-63.753193000000003</v>
      </c>
      <c r="E173">
        <v>14250000000</v>
      </c>
      <c r="F173">
        <v>-35.655842</v>
      </c>
    </row>
    <row r="174" spans="2:6" x14ac:dyDescent="0.25">
      <c r="B174">
        <v>14375000000</v>
      </c>
      <c r="C174">
        <v>-63.762118999999998</v>
      </c>
      <c r="E174">
        <v>14375000000</v>
      </c>
      <c r="F174">
        <v>-35.472008000000002</v>
      </c>
    </row>
    <row r="175" spans="2:6" x14ac:dyDescent="0.25">
      <c r="B175">
        <v>14500000000</v>
      </c>
      <c r="C175">
        <v>-64.016075000000001</v>
      </c>
      <c r="E175">
        <v>14500000000</v>
      </c>
      <c r="F175">
        <v>-35.348033999999998</v>
      </c>
    </row>
    <row r="176" spans="2:6" x14ac:dyDescent="0.25">
      <c r="B176">
        <v>14625000000</v>
      </c>
      <c r="C176">
        <v>-64.013130000000004</v>
      </c>
      <c r="E176">
        <v>14625000000</v>
      </c>
      <c r="F176">
        <v>-35.254519999999999</v>
      </c>
    </row>
    <row r="177" spans="2:6" x14ac:dyDescent="0.25">
      <c r="B177">
        <v>14750000000</v>
      </c>
      <c r="C177">
        <v>-64.137741000000005</v>
      </c>
      <c r="E177">
        <v>14750000000</v>
      </c>
      <c r="F177">
        <v>-35.386028000000003</v>
      </c>
    </row>
    <row r="178" spans="2:6" x14ac:dyDescent="0.25">
      <c r="B178">
        <v>14875000000</v>
      </c>
      <c r="C178">
        <v>-64.168205</v>
      </c>
      <c r="E178">
        <v>14875000000</v>
      </c>
      <c r="F178">
        <v>-35.534148999999999</v>
      </c>
    </row>
    <row r="179" spans="2:6" x14ac:dyDescent="0.25">
      <c r="B179">
        <v>15000000000</v>
      </c>
      <c r="C179">
        <v>-64.151802000000004</v>
      </c>
      <c r="E179">
        <v>15000000000</v>
      </c>
      <c r="F179">
        <v>-35.528412000000003</v>
      </c>
    </row>
    <row r="180" spans="2:6" x14ac:dyDescent="0.25">
      <c r="B180">
        <v>15125000000</v>
      </c>
      <c r="C180">
        <v>-63.720432000000002</v>
      </c>
      <c r="E180">
        <v>15125000000</v>
      </c>
      <c r="F180">
        <v>-35.462463</v>
      </c>
    </row>
    <row r="181" spans="2:6" x14ac:dyDescent="0.25">
      <c r="B181">
        <v>15250000000</v>
      </c>
      <c r="C181">
        <v>-63.055503999999999</v>
      </c>
      <c r="E181">
        <v>15250000000</v>
      </c>
      <c r="F181">
        <v>-35.137439999999998</v>
      </c>
    </row>
    <row r="182" spans="2:6" x14ac:dyDescent="0.25">
      <c r="B182">
        <v>15375000000</v>
      </c>
      <c r="C182">
        <v>-62.350368000000003</v>
      </c>
      <c r="E182">
        <v>15375000000</v>
      </c>
      <c r="F182">
        <v>-35.007893000000003</v>
      </c>
    </row>
    <row r="183" spans="2:6" x14ac:dyDescent="0.25">
      <c r="B183">
        <v>15500000000</v>
      </c>
      <c r="C183">
        <v>-61.367939</v>
      </c>
      <c r="E183">
        <v>15500000000</v>
      </c>
      <c r="F183">
        <v>-34.765739000000004</v>
      </c>
    </row>
    <row r="184" spans="2:6" x14ac:dyDescent="0.25">
      <c r="B184">
        <v>15625000000</v>
      </c>
      <c r="C184">
        <v>-60.301372999999998</v>
      </c>
      <c r="E184">
        <v>15625000000</v>
      </c>
      <c r="F184">
        <v>-34.480808000000003</v>
      </c>
    </row>
    <row r="185" spans="2:6" x14ac:dyDescent="0.25">
      <c r="B185">
        <v>15750000000</v>
      </c>
      <c r="C185">
        <v>-58.83831</v>
      </c>
      <c r="E185">
        <v>15750000000</v>
      </c>
      <c r="F185">
        <v>-34.324913000000002</v>
      </c>
    </row>
    <row r="186" spans="2:6" x14ac:dyDescent="0.25">
      <c r="B186">
        <v>15875000000</v>
      </c>
      <c r="C186">
        <v>-57.557715999999999</v>
      </c>
      <c r="E186">
        <v>15875000000</v>
      </c>
      <c r="F186">
        <v>-34.333011999999997</v>
      </c>
    </row>
    <row r="187" spans="2:6" x14ac:dyDescent="0.25">
      <c r="B187">
        <v>16000000000</v>
      </c>
      <c r="C187">
        <v>-56.197989999999997</v>
      </c>
      <c r="E187">
        <v>16000000000</v>
      </c>
      <c r="F187">
        <v>-34.543227999999999</v>
      </c>
    </row>
    <row r="188" spans="2:6" x14ac:dyDescent="0.25">
      <c r="B188">
        <v>16125000000</v>
      </c>
      <c r="C188">
        <v>-55.397731999999998</v>
      </c>
      <c r="E188">
        <v>16125000000</v>
      </c>
      <c r="F188">
        <v>-34.667842999999998</v>
      </c>
    </row>
    <row r="189" spans="2:6" x14ac:dyDescent="0.25">
      <c r="B189">
        <v>16250000000</v>
      </c>
      <c r="C189">
        <v>-54.801552000000001</v>
      </c>
      <c r="E189">
        <v>16250000000</v>
      </c>
      <c r="F189">
        <v>-34.689982999999998</v>
      </c>
    </row>
    <row r="190" spans="2:6" x14ac:dyDescent="0.25">
      <c r="B190">
        <v>16375000000</v>
      </c>
      <c r="C190">
        <v>-54.280365000000003</v>
      </c>
      <c r="E190">
        <v>16375000000</v>
      </c>
      <c r="F190">
        <v>-34.58596</v>
      </c>
    </row>
    <row r="191" spans="2:6" x14ac:dyDescent="0.25">
      <c r="B191">
        <v>16500000000</v>
      </c>
      <c r="C191">
        <v>-53.825310000000002</v>
      </c>
      <c r="E191">
        <v>16500000000</v>
      </c>
      <c r="F191">
        <v>-34.393219000000002</v>
      </c>
    </row>
    <row r="192" spans="2:6" x14ac:dyDescent="0.25">
      <c r="B192">
        <v>16625000000</v>
      </c>
      <c r="C192">
        <v>-53.361148999999997</v>
      </c>
      <c r="E192">
        <v>16625000000</v>
      </c>
      <c r="F192">
        <v>-34.315505999999999</v>
      </c>
    </row>
    <row r="193" spans="2:6" x14ac:dyDescent="0.25">
      <c r="B193">
        <v>16750000000</v>
      </c>
      <c r="C193">
        <v>-53.198478999999999</v>
      </c>
      <c r="E193">
        <v>16750000000</v>
      </c>
      <c r="F193">
        <v>-34.339218000000002</v>
      </c>
    </row>
    <row r="194" spans="2:6" x14ac:dyDescent="0.25">
      <c r="B194">
        <v>16875000000</v>
      </c>
      <c r="C194">
        <v>-53.074913000000002</v>
      </c>
      <c r="E194">
        <v>16875000000</v>
      </c>
      <c r="F194">
        <v>-34.497272000000002</v>
      </c>
    </row>
    <row r="195" spans="2:6" x14ac:dyDescent="0.25">
      <c r="B195">
        <v>17000000000</v>
      </c>
      <c r="C195">
        <v>-53.241646000000003</v>
      </c>
      <c r="E195">
        <v>17000000000</v>
      </c>
      <c r="F195">
        <v>-34.589148999999999</v>
      </c>
    </row>
    <row r="196" spans="2:6" x14ac:dyDescent="0.25">
      <c r="B196">
        <v>17125000000</v>
      </c>
      <c r="C196">
        <v>-53.245296000000003</v>
      </c>
      <c r="E196">
        <v>17125000000</v>
      </c>
      <c r="F196">
        <v>-34.691341000000001</v>
      </c>
    </row>
    <row r="197" spans="2:6" x14ac:dyDescent="0.25">
      <c r="B197">
        <v>17250000000</v>
      </c>
      <c r="C197">
        <v>-53.391354</v>
      </c>
      <c r="E197">
        <v>17250000000</v>
      </c>
      <c r="F197">
        <v>-34.850814999999997</v>
      </c>
    </row>
    <row r="198" spans="2:6" x14ac:dyDescent="0.25">
      <c r="B198">
        <v>17375000000</v>
      </c>
      <c r="C198">
        <v>-53.546382999999999</v>
      </c>
      <c r="E198">
        <v>17375000000</v>
      </c>
      <c r="F198">
        <v>-35.045616000000003</v>
      </c>
    </row>
    <row r="199" spans="2:6" x14ac:dyDescent="0.25">
      <c r="B199">
        <v>17500000000</v>
      </c>
      <c r="C199">
        <v>-53.976990000000001</v>
      </c>
      <c r="E199">
        <v>17500000000</v>
      </c>
      <c r="F199">
        <v>-35.333767000000002</v>
      </c>
    </row>
    <row r="200" spans="2:6" x14ac:dyDescent="0.25">
      <c r="B200">
        <v>17625000000</v>
      </c>
      <c r="C200">
        <v>-54.417095000000003</v>
      </c>
      <c r="E200">
        <v>17625000000</v>
      </c>
      <c r="F200">
        <v>-35.548481000000002</v>
      </c>
    </row>
    <row r="201" spans="2:6" x14ac:dyDescent="0.25">
      <c r="B201">
        <v>17750000000</v>
      </c>
      <c r="C201">
        <v>-55.032024</v>
      </c>
      <c r="E201">
        <v>17750000000</v>
      </c>
      <c r="F201">
        <v>-35.867825000000003</v>
      </c>
    </row>
    <row r="202" spans="2:6" x14ac:dyDescent="0.25">
      <c r="B202">
        <v>17875000000</v>
      </c>
      <c r="C202">
        <v>-55.755927999999997</v>
      </c>
      <c r="E202">
        <v>17875000000</v>
      </c>
      <c r="F202">
        <v>-36.217934</v>
      </c>
    </row>
    <row r="203" spans="2:6" x14ac:dyDescent="0.25">
      <c r="B203">
        <v>18000000000</v>
      </c>
      <c r="C203">
        <v>-56.428432000000001</v>
      </c>
      <c r="E203">
        <v>18000000000</v>
      </c>
      <c r="F203">
        <v>-36.697144000000002</v>
      </c>
    </row>
    <row r="204" spans="2:6" x14ac:dyDescent="0.25">
      <c r="B204">
        <v>18125000000</v>
      </c>
      <c r="C204">
        <v>-57.258330999999998</v>
      </c>
      <c r="E204">
        <v>18125000000</v>
      </c>
      <c r="F204">
        <v>-37.102218999999998</v>
      </c>
    </row>
    <row r="205" spans="2:6" x14ac:dyDescent="0.25">
      <c r="B205">
        <v>18250000000</v>
      </c>
      <c r="C205">
        <v>-58.149310999999997</v>
      </c>
      <c r="E205">
        <v>18250000000</v>
      </c>
      <c r="F205">
        <v>-37.470996999999997</v>
      </c>
    </row>
    <row r="206" spans="2:6" x14ac:dyDescent="0.25">
      <c r="B206">
        <v>18375000000</v>
      </c>
      <c r="C206">
        <v>-59.200423999999998</v>
      </c>
      <c r="E206">
        <v>18375000000</v>
      </c>
      <c r="F206">
        <v>-37.517558999999999</v>
      </c>
    </row>
    <row r="207" spans="2:6" x14ac:dyDescent="0.25">
      <c r="B207">
        <v>18500000000</v>
      </c>
      <c r="C207">
        <v>-60.236091999999999</v>
      </c>
      <c r="E207">
        <v>18500000000</v>
      </c>
      <c r="F207">
        <v>-37.691955999999998</v>
      </c>
    </row>
    <row r="208" spans="2:6" x14ac:dyDescent="0.25">
      <c r="B208">
        <v>18625000000</v>
      </c>
      <c r="C208">
        <v>-61.220019999999998</v>
      </c>
      <c r="E208">
        <v>18625000000</v>
      </c>
      <c r="F208">
        <v>-37.856479999999998</v>
      </c>
    </row>
    <row r="209" spans="2:6" x14ac:dyDescent="0.25">
      <c r="B209">
        <v>18750000000</v>
      </c>
      <c r="C209">
        <v>-62.494812000000003</v>
      </c>
      <c r="E209">
        <v>18750000000</v>
      </c>
      <c r="F209">
        <v>-38.270699</v>
      </c>
    </row>
    <row r="210" spans="2:6" x14ac:dyDescent="0.25">
      <c r="B210">
        <v>18875000000</v>
      </c>
      <c r="C210">
        <v>-63.645175999999999</v>
      </c>
      <c r="E210">
        <v>18875000000</v>
      </c>
      <c r="F210">
        <v>-38.643276</v>
      </c>
    </row>
    <row r="211" spans="2:6" x14ac:dyDescent="0.25">
      <c r="B211">
        <v>19000000000</v>
      </c>
      <c r="C211">
        <v>-64.671104</v>
      </c>
      <c r="E211">
        <v>19000000000</v>
      </c>
      <c r="F211">
        <v>-38.942577</v>
      </c>
    </row>
    <row r="212" spans="2:6" x14ac:dyDescent="0.25">
      <c r="B212">
        <v>19125000000</v>
      </c>
      <c r="C212">
        <v>-65.535210000000006</v>
      </c>
      <c r="E212">
        <v>19125000000</v>
      </c>
      <c r="F212">
        <v>-39.126263000000002</v>
      </c>
    </row>
    <row r="213" spans="2:6" x14ac:dyDescent="0.25">
      <c r="B213">
        <v>19250000000</v>
      </c>
      <c r="C213">
        <v>-65.994888000000003</v>
      </c>
      <c r="E213">
        <v>19250000000</v>
      </c>
      <c r="F213">
        <v>-39.333072999999999</v>
      </c>
    </row>
    <row r="214" spans="2:6" x14ac:dyDescent="0.25">
      <c r="B214">
        <v>19375000000</v>
      </c>
      <c r="C214">
        <v>-66.262062</v>
      </c>
      <c r="E214">
        <v>19375000000</v>
      </c>
      <c r="F214">
        <v>-39.522292999999998</v>
      </c>
    </row>
    <row r="215" spans="2:6" x14ac:dyDescent="0.25">
      <c r="B215">
        <v>19500000000</v>
      </c>
      <c r="C215">
        <v>-66.588631000000007</v>
      </c>
      <c r="E215">
        <v>19500000000</v>
      </c>
      <c r="F215">
        <v>-39.888584000000002</v>
      </c>
    </row>
    <row r="216" spans="2:6" x14ac:dyDescent="0.25">
      <c r="B216">
        <v>19625000000</v>
      </c>
      <c r="C216">
        <v>-66.361785999999995</v>
      </c>
      <c r="E216">
        <v>19625000000</v>
      </c>
      <c r="F216">
        <v>-40.075150000000001</v>
      </c>
    </row>
    <row r="217" spans="2:6" x14ac:dyDescent="0.25">
      <c r="B217">
        <v>19750000000</v>
      </c>
      <c r="C217">
        <v>-65.579680999999994</v>
      </c>
      <c r="E217">
        <v>19750000000</v>
      </c>
      <c r="F217">
        <v>-40.329585999999999</v>
      </c>
    </row>
    <row r="218" spans="2:6" x14ac:dyDescent="0.25">
      <c r="B218">
        <v>19875000000</v>
      </c>
      <c r="C218">
        <v>-64.407584999999997</v>
      </c>
      <c r="E218">
        <v>19875000000</v>
      </c>
      <c r="F218">
        <v>-40.480103</v>
      </c>
    </row>
    <row r="219" spans="2:6" x14ac:dyDescent="0.25">
      <c r="B219">
        <v>20000000000</v>
      </c>
      <c r="C219">
        <v>-63.894176000000002</v>
      </c>
      <c r="E219">
        <v>20000000000</v>
      </c>
      <c r="F219">
        <v>-40.698703999999999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305</v>
      </c>
      <c r="E224" t="s">
        <v>23</v>
      </c>
      <c r="F224" t="s">
        <v>305</v>
      </c>
    </row>
    <row r="225" spans="2:6" x14ac:dyDescent="0.25">
      <c r="B225">
        <v>17500000000</v>
      </c>
      <c r="C225">
        <v>-50.528323999999998</v>
      </c>
      <c r="E225">
        <v>17500000000</v>
      </c>
      <c r="F225">
        <v>-52.825169000000002</v>
      </c>
    </row>
    <row r="226" spans="2:6" x14ac:dyDescent="0.25">
      <c r="B226">
        <v>17552083333.333</v>
      </c>
      <c r="C226">
        <v>-50.831023999999999</v>
      </c>
      <c r="E226">
        <v>17552083333.333</v>
      </c>
      <c r="F226">
        <v>-52.951045999999998</v>
      </c>
    </row>
    <row r="227" spans="2:6" x14ac:dyDescent="0.25">
      <c r="B227">
        <v>17604166666.667</v>
      </c>
      <c r="C227">
        <v>-50.977859000000002</v>
      </c>
      <c r="E227">
        <v>17604166666.667</v>
      </c>
      <c r="F227">
        <v>-53.119408</v>
      </c>
    </row>
    <row r="228" spans="2:6" x14ac:dyDescent="0.25">
      <c r="B228">
        <v>17656250000</v>
      </c>
      <c r="C228">
        <v>-50.934921000000003</v>
      </c>
      <c r="E228">
        <v>17656250000</v>
      </c>
      <c r="F228">
        <v>-53.139099000000002</v>
      </c>
    </row>
    <row r="229" spans="2:6" x14ac:dyDescent="0.25">
      <c r="B229">
        <v>17708333333.333</v>
      </c>
      <c r="C229">
        <v>-50.862247000000004</v>
      </c>
      <c r="E229">
        <v>17708333333.333</v>
      </c>
      <c r="F229">
        <v>-53.096938999999999</v>
      </c>
    </row>
    <row r="230" spans="2:6" x14ac:dyDescent="0.25">
      <c r="B230">
        <v>17760416666.667</v>
      </c>
      <c r="C230">
        <v>-50.840480999999997</v>
      </c>
      <c r="E230">
        <v>17760416666.667</v>
      </c>
      <c r="F230">
        <v>-53.055191000000001</v>
      </c>
    </row>
    <row r="231" spans="2:6" x14ac:dyDescent="0.25">
      <c r="B231">
        <v>17812500000</v>
      </c>
      <c r="C231">
        <v>-50.857787999999999</v>
      </c>
      <c r="E231">
        <v>17812500000</v>
      </c>
      <c r="F231">
        <v>-52.862819999999999</v>
      </c>
    </row>
    <row r="232" spans="2:6" x14ac:dyDescent="0.25">
      <c r="B232">
        <v>17864583333.333</v>
      </c>
      <c r="C232">
        <v>-50.874535000000002</v>
      </c>
      <c r="E232">
        <v>17864583333.333</v>
      </c>
      <c r="F232">
        <v>-52.734611999999998</v>
      </c>
    </row>
    <row r="233" spans="2:6" x14ac:dyDescent="0.25">
      <c r="B233">
        <v>17916666666.667</v>
      </c>
      <c r="C233">
        <v>-51.150725999999999</v>
      </c>
      <c r="E233">
        <v>17916666666.667</v>
      </c>
      <c r="F233">
        <v>-52.554783</v>
      </c>
    </row>
    <row r="234" spans="2:6" x14ac:dyDescent="0.25">
      <c r="B234">
        <v>17968750000</v>
      </c>
      <c r="C234">
        <v>-51.369895999999997</v>
      </c>
      <c r="E234">
        <v>17968750000</v>
      </c>
      <c r="F234">
        <v>-52.518047000000003</v>
      </c>
    </row>
    <row r="235" spans="2:6" x14ac:dyDescent="0.25">
      <c r="B235">
        <v>18020833333.333</v>
      </c>
      <c r="C235">
        <v>-51.463028000000001</v>
      </c>
      <c r="E235">
        <v>18020833333.333</v>
      </c>
      <c r="F235">
        <v>-52.565894999999998</v>
      </c>
    </row>
    <row r="236" spans="2:6" x14ac:dyDescent="0.25">
      <c r="B236">
        <v>18072916666.667</v>
      </c>
      <c r="C236">
        <v>-51.461849000000001</v>
      </c>
      <c r="E236">
        <v>18072916666.667</v>
      </c>
      <c r="F236">
        <v>-52.794693000000002</v>
      </c>
    </row>
    <row r="237" spans="2:6" x14ac:dyDescent="0.25">
      <c r="B237">
        <v>18125000000</v>
      </c>
      <c r="C237">
        <v>-51.562775000000002</v>
      </c>
      <c r="E237">
        <v>18125000000</v>
      </c>
      <c r="F237">
        <v>-53.000877000000003</v>
      </c>
    </row>
    <row r="238" spans="2:6" x14ac:dyDescent="0.25">
      <c r="B238">
        <v>18177083333.333</v>
      </c>
      <c r="C238">
        <v>-51.622864</v>
      </c>
      <c r="E238">
        <v>18177083333.333</v>
      </c>
      <c r="F238">
        <v>-52.991798000000003</v>
      </c>
    </row>
    <row r="239" spans="2:6" x14ac:dyDescent="0.25">
      <c r="B239">
        <v>18229166666.667</v>
      </c>
      <c r="C239">
        <v>-51.758502999999997</v>
      </c>
      <c r="E239">
        <v>18229166666.667</v>
      </c>
      <c r="F239">
        <v>-52.554259999999999</v>
      </c>
    </row>
    <row r="240" spans="2:6" x14ac:dyDescent="0.25">
      <c r="B240">
        <v>18281250000</v>
      </c>
      <c r="C240">
        <v>-51.829647000000001</v>
      </c>
      <c r="E240">
        <v>18281250000</v>
      </c>
      <c r="F240">
        <v>-52.334747</v>
      </c>
    </row>
    <row r="241" spans="2:6" x14ac:dyDescent="0.25">
      <c r="B241">
        <v>18333333333.333</v>
      </c>
      <c r="C241">
        <v>-52.081401999999997</v>
      </c>
      <c r="E241">
        <v>18333333333.333</v>
      </c>
      <c r="F241">
        <v>-52.132713000000003</v>
      </c>
    </row>
    <row r="242" spans="2:6" x14ac:dyDescent="0.25">
      <c r="B242">
        <v>18385416666.667</v>
      </c>
      <c r="C242">
        <v>-52.003048</v>
      </c>
      <c r="E242">
        <v>18385416666.667</v>
      </c>
      <c r="F242">
        <v>-52.301063999999997</v>
      </c>
    </row>
    <row r="243" spans="2:6" x14ac:dyDescent="0.25">
      <c r="B243">
        <v>18437500000</v>
      </c>
      <c r="C243">
        <v>-51.802742000000002</v>
      </c>
      <c r="E243">
        <v>18437500000</v>
      </c>
      <c r="F243">
        <v>-52.344940000000001</v>
      </c>
    </row>
    <row r="244" spans="2:6" x14ac:dyDescent="0.25">
      <c r="B244">
        <v>18489583333.333</v>
      </c>
      <c r="C244">
        <v>-51.523437999999999</v>
      </c>
      <c r="E244">
        <v>18489583333.333</v>
      </c>
      <c r="F244">
        <v>-52.599269999999997</v>
      </c>
    </row>
    <row r="245" spans="2:6" x14ac:dyDescent="0.25">
      <c r="B245">
        <v>18541666666.667</v>
      </c>
      <c r="C245">
        <v>-51.424174999999998</v>
      </c>
      <c r="E245">
        <v>18541666666.667</v>
      </c>
      <c r="F245">
        <v>-52.739651000000002</v>
      </c>
    </row>
    <row r="246" spans="2:6" x14ac:dyDescent="0.25">
      <c r="B246">
        <v>18593750000</v>
      </c>
      <c r="C246">
        <v>-51.583511000000001</v>
      </c>
      <c r="E246">
        <v>18593750000</v>
      </c>
      <c r="F246">
        <v>-52.817596000000002</v>
      </c>
    </row>
    <row r="247" spans="2:6" x14ac:dyDescent="0.25">
      <c r="B247">
        <v>18645833333.333</v>
      </c>
      <c r="C247">
        <v>-51.809856000000003</v>
      </c>
      <c r="E247">
        <v>18645833333.333</v>
      </c>
      <c r="F247">
        <v>-52.743591000000002</v>
      </c>
    </row>
    <row r="248" spans="2:6" x14ac:dyDescent="0.25">
      <c r="B248">
        <v>18697916666.667</v>
      </c>
      <c r="C248">
        <v>-51.981461000000003</v>
      </c>
      <c r="E248">
        <v>18697916666.667</v>
      </c>
      <c r="F248">
        <v>-52.437485000000002</v>
      </c>
    </row>
    <row r="249" spans="2:6" x14ac:dyDescent="0.25">
      <c r="B249">
        <v>18750000000</v>
      </c>
      <c r="C249">
        <v>-52.090865999999998</v>
      </c>
      <c r="E249">
        <v>18750000000</v>
      </c>
      <c r="F249">
        <v>-51.895809</v>
      </c>
    </row>
    <row r="250" spans="2:6" x14ac:dyDescent="0.25">
      <c r="B250">
        <v>18802083333.333</v>
      </c>
      <c r="C250">
        <v>-52.019066000000002</v>
      </c>
      <c r="E250">
        <v>18802083333.333</v>
      </c>
      <c r="F250">
        <v>-51.641342000000002</v>
      </c>
    </row>
    <row r="251" spans="2:6" x14ac:dyDescent="0.25">
      <c r="B251">
        <v>18854166666.667</v>
      </c>
      <c r="C251">
        <v>-52.244231999999997</v>
      </c>
      <c r="E251">
        <v>18854166666.667</v>
      </c>
      <c r="F251">
        <v>-51.691848999999998</v>
      </c>
    </row>
    <row r="252" spans="2:6" x14ac:dyDescent="0.25">
      <c r="B252">
        <v>18906250000</v>
      </c>
      <c r="C252">
        <v>-52.362788999999999</v>
      </c>
      <c r="E252">
        <v>18906250000</v>
      </c>
      <c r="F252">
        <v>-51.919455999999997</v>
      </c>
    </row>
    <row r="253" spans="2:6" x14ac:dyDescent="0.25">
      <c r="B253">
        <v>18958333333.333</v>
      </c>
      <c r="C253">
        <v>-52.293255000000002</v>
      </c>
      <c r="E253">
        <v>18958333333.333</v>
      </c>
      <c r="F253">
        <v>-52.067844000000001</v>
      </c>
    </row>
    <row r="254" spans="2:6" x14ac:dyDescent="0.25">
      <c r="B254">
        <v>19010416666.667</v>
      </c>
      <c r="C254">
        <v>-52.029518000000003</v>
      </c>
      <c r="E254">
        <v>19010416666.667</v>
      </c>
      <c r="F254">
        <v>-52.084156</v>
      </c>
    </row>
    <row r="255" spans="2:6" x14ac:dyDescent="0.25">
      <c r="B255">
        <v>19062500000</v>
      </c>
      <c r="C255">
        <v>-52.080714999999998</v>
      </c>
      <c r="E255">
        <v>19062500000</v>
      </c>
      <c r="F255">
        <v>-52.194847000000003</v>
      </c>
    </row>
    <row r="256" spans="2:6" x14ac:dyDescent="0.25">
      <c r="B256">
        <v>19114583333.333</v>
      </c>
      <c r="C256">
        <v>-52.254542999999998</v>
      </c>
      <c r="E256">
        <v>19114583333.333</v>
      </c>
      <c r="F256">
        <v>-51.885292</v>
      </c>
    </row>
    <row r="257" spans="2:6" x14ac:dyDescent="0.25">
      <c r="B257">
        <v>19166666666.667</v>
      </c>
      <c r="C257">
        <v>-52.32629</v>
      </c>
      <c r="E257">
        <v>19166666666.667</v>
      </c>
      <c r="F257">
        <v>-51.505268000000001</v>
      </c>
    </row>
    <row r="258" spans="2:6" x14ac:dyDescent="0.25">
      <c r="B258">
        <v>19218750000</v>
      </c>
      <c r="C258">
        <v>-52.041035000000001</v>
      </c>
      <c r="E258">
        <v>19218750000</v>
      </c>
      <c r="F258">
        <v>-51.087395000000001</v>
      </c>
    </row>
    <row r="259" spans="2:6" x14ac:dyDescent="0.25">
      <c r="B259">
        <v>19270833333.333</v>
      </c>
      <c r="C259">
        <v>-51.934638999999997</v>
      </c>
      <c r="E259">
        <v>19270833333.333</v>
      </c>
      <c r="F259">
        <v>-50.951785999999998</v>
      </c>
    </row>
    <row r="260" spans="2:6" x14ac:dyDescent="0.25">
      <c r="B260">
        <v>19322916666.667</v>
      </c>
      <c r="C260">
        <v>-52.032859999999999</v>
      </c>
      <c r="E260">
        <v>19322916666.667</v>
      </c>
      <c r="F260">
        <v>-51.091610000000003</v>
      </c>
    </row>
    <row r="261" spans="2:6" x14ac:dyDescent="0.25">
      <c r="B261">
        <v>19375000000</v>
      </c>
      <c r="C261">
        <v>-52.385750000000002</v>
      </c>
      <c r="E261">
        <v>19375000000</v>
      </c>
      <c r="F261">
        <v>-51.511330000000001</v>
      </c>
    </row>
    <row r="262" spans="2:6" x14ac:dyDescent="0.25">
      <c r="B262">
        <v>19427083333.333</v>
      </c>
      <c r="C262">
        <v>-52.618744</v>
      </c>
      <c r="E262">
        <v>19427083333.333</v>
      </c>
      <c r="F262">
        <v>-51.919502000000001</v>
      </c>
    </row>
    <row r="263" spans="2:6" x14ac:dyDescent="0.25">
      <c r="B263">
        <v>19479166666.667</v>
      </c>
      <c r="C263">
        <v>-52.513992000000002</v>
      </c>
      <c r="E263">
        <v>19479166666.667</v>
      </c>
      <c r="F263">
        <v>-51.960830999999999</v>
      </c>
    </row>
    <row r="264" spans="2:6" x14ac:dyDescent="0.25">
      <c r="B264">
        <v>19531250000</v>
      </c>
      <c r="C264">
        <v>-52.237976000000003</v>
      </c>
      <c r="E264">
        <v>19531250000</v>
      </c>
      <c r="F264">
        <v>-51.699181000000003</v>
      </c>
    </row>
    <row r="265" spans="2:6" x14ac:dyDescent="0.25">
      <c r="B265">
        <v>19583333333.333</v>
      </c>
      <c r="C265">
        <v>-52.270054000000002</v>
      </c>
      <c r="E265">
        <v>19583333333.333</v>
      </c>
      <c r="F265">
        <v>-51.232799999999997</v>
      </c>
    </row>
    <row r="266" spans="2:6" x14ac:dyDescent="0.25">
      <c r="B266">
        <v>19635416666.667</v>
      </c>
      <c r="C266">
        <v>-52.521617999999997</v>
      </c>
      <c r="E266">
        <v>19635416666.667</v>
      </c>
      <c r="F266">
        <v>-50.813839000000002</v>
      </c>
    </row>
    <row r="267" spans="2:6" x14ac:dyDescent="0.25">
      <c r="B267">
        <v>19687500000</v>
      </c>
      <c r="C267">
        <v>-52.710605999999999</v>
      </c>
      <c r="E267">
        <v>19687500000</v>
      </c>
      <c r="F267">
        <v>-50.453327000000002</v>
      </c>
    </row>
    <row r="268" spans="2:6" x14ac:dyDescent="0.25">
      <c r="B268">
        <v>19739583333.333</v>
      </c>
      <c r="C268">
        <v>-52.580837000000002</v>
      </c>
      <c r="E268">
        <v>19739583333.333</v>
      </c>
      <c r="F268">
        <v>-50.531852999999998</v>
      </c>
    </row>
    <row r="269" spans="2:6" x14ac:dyDescent="0.25">
      <c r="B269">
        <v>19791666666.667</v>
      </c>
      <c r="C269">
        <v>-52.199233999999997</v>
      </c>
      <c r="E269">
        <v>19791666666.667</v>
      </c>
      <c r="F269">
        <v>-50.749293999999999</v>
      </c>
    </row>
    <row r="270" spans="2:6" x14ac:dyDescent="0.25">
      <c r="B270">
        <v>19843750000</v>
      </c>
      <c r="C270">
        <v>-52.230392000000002</v>
      </c>
      <c r="E270">
        <v>19843750000</v>
      </c>
      <c r="F270">
        <v>-51.046722000000003</v>
      </c>
    </row>
    <row r="271" spans="2:6" x14ac:dyDescent="0.25">
      <c r="B271">
        <v>19895833333.333</v>
      </c>
      <c r="C271">
        <v>-52.144286999999998</v>
      </c>
      <c r="E271">
        <v>19895833333.333</v>
      </c>
      <c r="F271">
        <v>-51.159706</v>
      </c>
    </row>
    <row r="272" spans="2:6" x14ac:dyDescent="0.25">
      <c r="B272">
        <v>19947916666.667</v>
      </c>
      <c r="C272">
        <v>-52.171638000000002</v>
      </c>
      <c r="E272">
        <v>19947916666.667</v>
      </c>
      <c r="F272">
        <v>-51.200932000000002</v>
      </c>
    </row>
    <row r="273" spans="2:6" x14ac:dyDescent="0.25">
      <c r="B273">
        <v>20000000000</v>
      </c>
      <c r="C273">
        <v>-51.879772000000003</v>
      </c>
      <c r="E273">
        <v>20000000000</v>
      </c>
      <c r="F273">
        <v>-51.128323000000002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O5" sqref="O5"/>
    </sheetView>
  </sheetViews>
  <sheetFormatPr defaultRowHeight="15" x14ac:dyDescent="0.25"/>
  <cols>
    <col min="1" max="1" width="13.7109375" style="40" customWidth="1"/>
    <col min="5" max="5" width="2.7109375" style="83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2Rx2L dBc Log Mag(dB)</v>
      </c>
      <c r="J1" t="s">
        <v>101</v>
      </c>
      <c r="N1" s="6" t="s">
        <v>2</v>
      </c>
      <c r="O1" s="13" t="s">
        <v>121</v>
      </c>
      <c r="P1" s="44" t="str">
        <f>L112</f>
        <v>2Rx2L dBc Log Mag(dB)</v>
      </c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83" t="s">
        <v>220</v>
      </c>
      <c r="H2" s="11"/>
      <c r="I2" s="50" t="s">
        <v>116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221</v>
      </c>
      <c r="C3"/>
      <c r="D3"/>
      <c r="E3" s="83"/>
      <c r="F3" s="13" t="s">
        <v>12</v>
      </c>
      <c r="G3" s="13">
        <f>ABS(AVERAGE(G5:G103))</f>
        <v>57.354928020202038</v>
      </c>
      <c r="H3" s="84" t="s">
        <v>306</v>
      </c>
      <c r="I3" s="40"/>
      <c r="J3" t="s">
        <v>221</v>
      </c>
      <c r="K3"/>
      <c r="L3"/>
      <c r="M3" s="14"/>
      <c r="N3" s="13" t="s">
        <v>12</v>
      </c>
      <c r="O3" s="13">
        <f>ABS(AVERAGE(O5:O103))</f>
        <v>59.964022101010109</v>
      </c>
      <c r="P3" s="84" t="s">
        <v>306</v>
      </c>
      <c r="Q3" s="14"/>
    </row>
    <row r="4" spans="1:17" x14ac:dyDescent="0.25">
      <c r="B4" t="s">
        <v>105</v>
      </c>
      <c r="C4" t="s">
        <v>308</v>
      </c>
      <c r="D4" t="s">
        <v>316</v>
      </c>
      <c r="G4" s="11"/>
      <c r="H4" s="11"/>
      <c r="J4" t="s">
        <v>105</v>
      </c>
      <c r="K4" t="s">
        <v>308</v>
      </c>
      <c r="L4" t="s">
        <v>317</v>
      </c>
      <c r="O4" s="11"/>
      <c r="P4" s="11"/>
    </row>
    <row r="5" spans="1:17" x14ac:dyDescent="0.25">
      <c r="B5" t="s">
        <v>106</v>
      </c>
      <c r="F5" s="6">
        <f t="shared" ref="F5:F36" si="0">B113/1000000000</f>
        <v>3.5</v>
      </c>
      <c r="G5" s="11">
        <f>H5-5</f>
        <v>-64.264328000000006</v>
      </c>
      <c r="H5" s="6">
        <f t="shared" ref="H5:H36" si="1">D113</f>
        <v>-59.264327999999999</v>
      </c>
      <c r="J5" t="s">
        <v>106</v>
      </c>
      <c r="N5" s="6">
        <f t="shared" ref="N5:N36" si="2">J113/1000000000</f>
        <v>3.5</v>
      </c>
      <c r="O5" s="11">
        <f>P5-5</f>
        <v>-56.141621000000001</v>
      </c>
      <c r="P5" s="6">
        <f t="shared" ref="P5:P36" si="3">L113</f>
        <v>-51.141621000000001</v>
      </c>
    </row>
    <row r="6" spans="1:17" x14ac:dyDescent="0.25">
      <c r="F6" s="6">
        <f t="shared" si="0"/>
        <v>3.6683673469387998</v>
      </c>
      <c r="G6" s="11">
        <f t="shared" ref="G6:G69" si="4">H6-5</f>
        <v>-62.631649000000003</v>
      </c>
      <c r="H6" s="6">
        <f t="shared" si="1"/>
        <v>-57.631649000000003</v>
      </c>
      <c r="N6" s="6">
        <f t="shared" si="2"/>
        <v>3.6683673469387998</v>
      </c>
      <c r="O6" s="11">
        <f t="shared" ref="O6:O69" si="5">P6-5</f>
        <v>-53.344425000000001</v>
      </c>
      <c r="P6" s="6">
        <f t="shared" si="3"/>
        <v>-48.344425000000001</v>
      </c>
    </row>
    <row r="7" spans="1:17" x14ac:dyDescent="0.25">
      <c r="B7" t="s">
        <v>107</v>
      </c>
      <c r="F7" s="6">
        <f t="shared" si="0"/>
        <v>3.8367346938776001</v>
      </c>
      <c r="G7" s="11">
        <f t="shared" si="4"/>
        <v>-60.166058</v>
      </c>
      <c r="H7" s="6">
        <f t="shared" si="1"/>
        <v>-55.166058</v>
      </c>
      <c r="J7" t="s">
        <v>107</v>
      </c>
      <c r="N7" s="6">
        <f t="shared" si="2"/>
        <v>3.8367346938776001</v>
      </c>
      <c r="O7" s="11">
        <f t="shared" si="5"/>
        <v>-50.072040999999999</v>
      </c>
      <c r="P7" s="6">
        <f t="shared" si="3"/>
        <v>-45.072040999999999</v>
      </c>
    </row>
    <row r="8" spans="1:17" x14ac:dyDescent="0.25">
      <c r="B8" t="s">
        <v>23</v>
      </c>
      <c r="C8" t="s">
        <v>122</v>
      </c>
      <c r="F8" s="6">
        <f t="shared" si="0"/>
        <v>4.0051020408162996</v>
      </c>
      <c r="G8" s="11">
        <f t="shared" si="4"/>
        <v>-58.582005000000002</v>
      </c>
      <c r="H8" s="6">
        <f t="shared" si="1"/>
        <v>-53.582005000000002</v>
      </c>
      <c r="J8" t="s">
        <v>23</v>
      </c>
      <c r="K8" t="s">
        <v>122</v>
      </c>
      <c r="N8" s="6">
        <f t="shared" si="2"/>
        <v>4.0051020408162996</v>
      </c>
      <c r="O8" s="11">
        <f t="shared" si="5"/>
        <v>-48.919598000000001</v>
      </c>
      <c r="P8" s="6">
        <f t="shared" si="3"/>
        <v>-43.919598000000001</v>
      </c>
    </row>
    <row r="9" spans="1:17" x14ac:dyDescent="0.25">
      <c r="B9">
        <v>3500000000</v>
      </c>
      <c r="C9">
        <v>-8.9431896000000002</v>
      </c>
      <c r="F9" s="6">
        <f t="shared" si="0"/>
        <v>4.1734693877550999</v>
      </c>
      <c r="G9" s="11">
        <f t="shared" si="4"/>
        <v>-56.932198</v>
      </c>
      <c r="H9" s="6">
        <f t="shared" si="1"/>
        <v>-51.932198</v>
      </c>
      <c r="J9">
        <v>3500000000</v>
      </c>
      <c r="K9">
        <v>-9.5276194000000007</v>
      </c>
      <c r="N9" s="6">
        <f t="shared" si="2"/>
        <v>4.1734693877550999</v>
      </c>
      <c r="O9" s="11">
        <f t="shared" si="5"/>
        <v>-48.895274999999998</v>
      </c>
      <c r="P9" s="6">
        <f t="shared" si="3"/>
        <v>-43.895274999999998</v>
      </c>
    </row>
    <row r="10" spans="1:17" x14ac:dyDescent="0.25">
      <c r="B10">
        <v>3668367346.9387999</v>
      </c>
      <c r="C10">
        <v>-8.7834482000000005</v>
      </c>
      <c r="F10" s="6">
        <f t="shared" si="0"/>
        <v>4.3418367346939002</v>
      </c>
      <c r="G10" s="11">
        <f t="shared" si="4"/>
        <v>-56.259472000000002</v>
      </c>
      <c r="H10" s="6">
        <f t="shared" si="1"/>
        <v>-51.259472000000002</v>
      </c>
      <c r="J10">
        <v>3668367346.9387999</v>
      </c>
      <c r="K10">
        <v>-8.8285111999999994</v>
      </c>
      <c r="N10" s="6">
        <f t="shared" si="2"/>
        <v>4.3418367346939002</v>
      </c>
      <c r="O10" s="11">
        <f t="shared" si="5"/>
        <v>-49.820328000000003</v>
      </c>
      <c r="P10" s="6">
        <f t="shared" si="3"/>
        <v>-44.820328000000003</v>
      </c>
    </row>
    <row r="11" spans="1:17" x14ac:dyDescent="0.25">
      <c r="B11">
        <v>3836734693.8776002</v>
      </c>
      <c r="C11">
        <v>-8.5157060999999992</v>
      </c>
      <c r="F11" s="6">
        <f t="shared" si="0"/>
        <v>4.5102040816326996</v>
      </c>
      <c r="G11" s="11">
        <f t="shared" si="4"/>
        <v>-56.213120000000004</v>
      </c>
      <c r="H11" s="6">
        <f t="shared" si="1"/>
        <v>-51.213120000000004</v>
      </c>
      <c r="J11">
        <v>3836734693.8776002</v>
      </c>
      <c r="K11">
        <v>-8.3689240999999992</v>
      </c>
      <c r="N11" s="6">
        <f t="shared" si="2"/>
        <v>4.5102040816326996</v>
      </c>
      <c r="O11" s="11">
        <f t="shared" si="5"/>
        <v>-50.774048000000001</v>
      </c>
      <c r="P11" s="6">
        <f t="shared" si="3"/>
        <v>-45.774048000000001</v>
      </c>
    </row>
    <row r="12" spans="1:17" x14ac:dyDescent="0.25">
      <c r="B12">
        <v>4005102040.8162999</v>
      </c>
      <c r="C12">
        <v>-8.3364077000000005</v>
      </c>
      <c r="F12" s="6">
        <f t="shared" si="0"/>
        <v>4.6785714285713995</v>
      </c>
      <c r="G12" s="11">
        <f t="shared" si="4"/>
        <v>-56.806854000000001</v>
      </c>
      <c r="H12" s="6">
        <f t="shared" si="1"/>
        <v>-51.806854000000001</v>
      </c>
      <c r="J12">
        <v>4005102040.8162999</v>
      </c>
      <c r="K12">
        <v>-8.1069794000000002</v>
      </c>
      <c r="N12" s="6">
        <f t="shared" si="2"/>
        <v>4.6785714285713995</v>
      </c>
      <c r="O12" s="11">
        <f t="shared" si="5"/>
        <v>-51.80397</v>
      </c>
      <c r="P12" s="6">
        <f t="shared" si="3"/>
        <v>-46.80397</v>
      </c>
    </row>
    <row r="13" spans="1:17" x14ac:dyDescent="0.25">
      <c r="B13">
        <v>4173469387.7550998</v>
      </c>
      <c r="C13">
        <v>-8.0472031000000008</v>
      </c>
      <c r="F13" s="6">
        <f t="shared" si="0"/>
        <v>4.8469387755101998</v>
      </c>
      <c r="G13" s="11">
        <f t="shared" si="4"/>
        <v>-57.163319000000001</v>
      </c>
      <c r="H13" s="6">
        <f t="shared" si="1"/>
        <v>-52.163319000000001</v>
      </c>
      <c r="J13">
        <v>4173469387.7550998</v>
      </c>
      <c r="K13">
        <v>-7.9458976000000003</v>
      </c>
      <c r="N13" s="6">
        <f t="shared" si="2"/>
        <v>4.8469387755101998</v>
      </c>
      <c r="O13" s="11">
        <f t="shared" si="5"/>
        <v>-52.824553999999999</v>
      </c>
      <c r="P13" s="6">
        <f t="shared" si="3"/>
        <v>-47.824553999999999</v>
      </c>
    </row>
    <row r="14" spans="1:17" x14ac:dyDescent="0.25">
      <c r="B14">
        <v>4341836734.6939001</v>
      </c>
      <c r="C14">
        <v>-8.0260010000000008</v>
      </c>
      <c r="F14" s="6">
        <f t="shared" si="0"/>
        <v>5.0153061224490001</v>
      </c>
      <c r="G14" s="11">
        <f t="shared" si="4"/>
        <v>-57.297153000000002</v>
      </c>
      <c r="H14" s="6">
        <f t="shared" si="1"/>
        <v>-52.297153000000002</v>
      </c>
      <c r="J14">
        <v>4341836734.6939001</v>
      </c>
      <c r="K14">
        <v>-7.8098798</v>
      </c>
      <c r="N14" s="6">
        <f t="shared" si="2"/>
        <v>5.0153061224490001</v>
      </c>
      <c r="O14" s="11">
        <f t="shared" si="5"/>
        <v>-53.979393000000002</v>
      </c>
      <c r="P14" s="6">
        <f t="shared" si="3"/>
        <v>-48.979393000000002</v>
      </c>
    </row>
    <row r="15" spans="1:17" x14ac:dyDescent="0.25">
      <c r="B15">
        <v>4510204081.6327</v>
      </c>
      <c r="C15">
        <v>-7.8642105999999998</v>
      </c>
      <c r="F15" s="6">
        <f t="shared" si="0"/>
        <v>5.1836734693878004</v>
      </c>
      <c r="G15" s="11">
        <f t="shared" si="4"/>
        <v>-56.521320000000003</v>
      </c>
      <c r="H15" s="6">
        <f t="shared" si="1"/>
        <v>-51.521320000000003</v>
      </c>
      <c r="J15">
        <v>4510204081.6327</v>
      </c>
      <c r="K15">
        <v>-7.7275014000000004</v>
      </c>
      <c r="N15" s="6">
        <f t="shared" si="2"/>
        <v>5.1836734693878004</v>
      </c>
      <c r="O15" s="11">
        <f t="shared" si="5"/>
        <v>-55.664631</v>
      </c>
      <c r="P15" s="6">
        <f t="shared" si="3"/>
        <v>-50.664631</v>
      </c>
    </row>
    <row r="16" spans="1:17" x14ac:dyDescent="0.25">
      <c r="B16">
        <v>4678571428.5713997</v>
      </c>
      <c r="C16">
        <v>-7.6243024000000004</v>
      </c>
      <c r="F16" s="6">
        <f t="shared" si="0"/>
        <v>5.3520408163265003</v>
      </c>
      <c r="G16" s="11">
        <f t="shared" si="4"/>
        <v>-56.487946000000001</v>
      </c>
      <c r="H16" s="6">
        <f t="shared" si="1"/>
        <v>-51.487946000000001</v>
      </c>
      <c r="J16">
        <v>4678571428.5713997</v>
      </c>
      <c r="K16">
        <v>-7.7632054999999998</v>
      </c>
      <c r="N16" s="6">
        <f t="shared" si="2"/>
        <v>5.3520408163265003</v>
      </c>
      <c r="O16" s="11">
        <f t="shared" si="5"/>
        <v>-56.842972000000003</v>
      </c>
      <c r="P16" s="6">
        <f t="shared" si="3"/>
        <v>-51.842972000000003</v>
      </c>
    </row>
    <row r="17" spans="2:16" x14ac:dyDescent="0.25">
      <c r="B17">
        <v>4846938775.5101995</v>
      </c>
      <c r="C17">
        <v>-7.5878209999999999</v>
      </c>
      <c r="F17" s="6">
        <f t="shared" si="0"/>
        <v>5.5204081632652997</v>
      </c>
      <c r="G17" s="11">
        <f t="shared" si="4"/>
        <v>-57.171368000000001</v>
      </c>
      <c r="H17" s="6">
        <f t="shared" si="1"/>
        <v>-52.171368000000001</v>
      </c>
      <c r="J17">
        <v>4846938775.5101995</v>
      </c>
      <c r="K17">
        <v>-7.8955263999999996</v>
      </c>
      <c r="N17" s="6">
        <f t="shared" si="2"/>
        <v>5.5204081632652997</v>
      </c>
      <c r="O17" s="11">
        <f t="shared" si="5"/>
        <v>-57.691147000000001</v>
      </c>
      <c r="P17" s="6">
        <f t="shared" si="3"/>
        <v>-52.691147000000001</v>
      </c>
    </row>
    <row r="18" spans="2:16" x14ac:dyDescent="0.25">
      <c r="B18">
        <v>5015306122.4490004</v>
      </c>
      <c r="C18">
        <v>-7.6026483000000002</v>
      </c>
      <c r="F18" s="6">
        <f t="shared" si="0"/>
        <v>5.6887755102041</v>
      </c>
      <c r="G18" s="11">
        <f t="shared" si="4"/>
        <v>-59.144981000000001</v>
      </c>
      <c r="H18" s="6">
        <f t="shared" si="1"/>
        <v>-54.144981000000001</v>
      </c>
      <c r="J18">
        <v>5015306122.4490004</v>
      </c>
      <c r="K18">
        <v>-7.9207640000000001</v>
      </c>
      <c r="N18" s="6">
        <f t="shared" si="2"/>
        <v>5.6887755102041</v>
      </c>
      <c r="O18" s="11">
        <f t="shared" si="5"/>
        <v>-58.101357</v>
      </c>
      <c r="P18" s="6">
        <f t="shared" si="3"/>
        <v>-53.101357</v>
      </c>
    </row>
    <row r="19" spans="2:16" x14ac:dyDescent="0.25">
      <c r="B19">
        <v>5183673469.3878002</v>
      </c>
      <c r="C19">
        <v>-7.4097619000000003</v>
      </c>
      <c r="F19" s="6">
        <f t="shared" si="0"/>
        <v>5.8571428571429003</v>
      </c>
      <c r="G19" s="11">
        <f t="shared" si="4"/>
        <v>-59.739502000000002</v>
      </c>
      <c r="H19" s="6">
        <f t="shared" si="1"/>
        <v>-54.739502000000002</v>
      </c>
      <c r="J19">
        <v>5183673469.3878002</v>
      </c>
      <c r="K19">
        <v>-8.0216036000000006</v>
      </c>
      <c r="N19" s="6">
        <f t="shared" si="2"/>
        <v>5.8571428571429003</v>
      </c>
      <c r="O19" s="11">
        <f t="shared" si="5"/>
        <v>-58.416542</v>
      </c>
      <c r="P19" s="6">
        <f t="shared" si="3"/>
        <v>-53.416542</v>
      </c>
    </row>
    <row r="20" spans="2:16" x14ac:dyDescent="0.25">
      <c r="B20">
        <v>5352040816.3264999</v>
      </c>
      <c r="C20">
        <v>-7.3427281000000004</v>
      </c>
      <c r="F20" s="6">
        <f t="shared" si="0"/>
        <v>6.0255102040816002</v>
      </c>
      <c r="G20" s="11">
        <f t="shared" si="4"/>
        <v>-60.080021000000002</v>
      </c>
      <c r="H20" s="6">
        <f t="shared" si="1"/>
        <v>-55.080021000000002</v>
      </c>
      <c r="J20">
        <v>5352040816.3264999</v>
      </c>
      <c r="K20">
        <v>-8.1479491999999993</v>
      </c>
      <c r="N20" s="6">
        <f t="shared" si="2"/>
        <v>6.0255102040816002</v>
      </c>
      <c r="O20" s="11">
        <f t="shared" si="5"/>
        <v>-58.982875999999997</v>
      </c>
      <c r="P20" s="6">
        <f t="shared" si="3"/>
        <v>-53.982875999999997</v>
      </c>
    </row>
    <row r="21" spans="2:16" x14ac:dyDescent="0.25">
      <c r="B21">
        <v>5520408163.2652998</v>
      </c>
      <c r="C21">
        <v>-7.2002500999999999</v>
      </c>
      <c r="F21" s="6">
        <f t="shared" si="0"/>
        <v>6.1938775510203996</v>
      </c>
      <c r="G21" s="11">
        <f t="shared" si="4"/>
        <v>-59.783737000000002</v>
      </c>
      <c r="H21" s="6">
        <f t="shared" si="1"/>
        <v>-54.783737000000002</v>
      </c>
      <c r="J21">
        <v>5520408163.2652998</v>
      </c>
      <c r="K21">
        <v>-8.2752151000000005</v>
      </c>
      <c r="N21" s="6">
        <f t="shared" si="2"/>
        <v>6.1938775510203996</v>
      </c>
      <c r="O21" s="11">
        <f t="shared" si="5"/>
        <v>-58.815826000000001</v>
      </c>
      <c r="P21" s="6">
        <f t="shared" si="3"/>
        <v>-53.815826000000001</v>
      </c>
    </row>
    <row r="22" spans="2:16" x14ac:dyDescent="0.25">
      <c r="B22">
        <v>5688775510.2040997</v>
      </c>
      <c r="C22">
        <v>-7.1190781999999997</v>
      </c>
      <c r="F22" s="6">
        <f t="shared" si="0"/>
        <v>6.3622448979591999</v>
      </c>
      <c r="G22" s="11">
        <f t="shared" si="4"/>
        <v>-61.613163</v>
      </c>
      <c r="H22" s="6">
        <f t="shared" si="1"/>
        <v>-56.613163</v>
      </c>
      <c r="J22">
        <v>5688775510.2040997</v>
      </c>
      <c r="K22">
        <v>-8.3699741000000003</v>
      </c>
      <c r="N22" s="6">
        <f t="shared" si="2"/>
        <v>6.3622448979591999</v>
      </c>
      <c r="O22" s="11">
        <f t="shared" si="5"/>
        <v>-59.193522999999999</v>
      </c>
      <c r="P22" s="6">
        <f t="shared" si="3"/>
        <v>-54.193522999999999</v>
      </c>
    </row>
    <row r="23" spans="2:16" x14ac:dyDescent="0.25">
      <c r="B23">
        <v>5857142857.1429005</v>
      </c>
      <c r="C23">
        <v>-7.0509782000000003</v>
      </c>
      <c r="F23" s="6">
        <f t="shared" si="0"/>
        <v>6.5306122448980002</v>
      </c>
      <c r="G23" s="11">
        <f t="shared" si="4"/>
        <v>-62.470036</v>
      </c>
      <c r="H23" s="6">
        <f t="shared" si="1"/>
        <v>-57.470036</v>
      </c>
      <c r="J23">
        <v>5857142857.1429005</v>
      </c>
      <c r="K23">
        <v>-8.4013852999999994</v>
      </c>
      <c r="N23" s="6">
        <f t="shared" si="2"/>
        <v>6.5306122448980002</v>
      </c>
      <c r="O23" s="11">
        <f t="shared" si="5"/>
        <v>-59.932507000000001</v>
      </c>
      <c r="P23" s="6">
        <f t="shared" si="3"/>
        <v>-54.932507000000001</v>
      </c>
    </row>
    <row r="24" spans="2:16" x14ac:dyDescent="0.25">
      <c r="B24">
        <v>6025510204.0816002</v>
      </c>
      <c r="C24">
        <v>-7.0194558999999996</v>
      </c>
      <c r="F24" s="6">
        <f t="shared" si="0"/>
        <v>6.6989795918367001</v>
      </c>
      <c r="G24" s="11">
        <f t="shared" si="4"/>
        <v>-63.538066999999998</v>
      </c>
      <c r="H24" s="6">
        <f t="shared" si="1"/>
        <v>-58.538066999999998</v>
      </c>
      <c r="J24">
        <v>6025510204.0816002</v>
      </c>
      <c r="K24">
        <v>-8.4407405999999998</v>
      </c>
      <c r="N24" s="6">
        <f t="shared" si="2"/>
        <v>6.6989795918367001</v>
      </c>
      <c r="O24" s="11">
        <f t="shared" si="5"/>
        <v>-61.779696999999999</v>
      </c>
      <c r="P24" s="6">
        <f t="shared" si="3"/>
        <v>-56.779696999999999</v>
      </c>
    </row>
    <row r="25" spans="2:16" x14ac:dyDescent="0.25">
      <c r="B25">
        <v>6193877551.0204</v>
      </c>
      <c r="C25">
        <v>-6.9665818000000002</v>
      </c>
      <c r="F25" s="6">
        <f t="shared" si="0"/>
        <v>6.8673469387755004</v>
      </c>
      <c r="G25" s="11">
        <f t="shared" si="4"/>
        <v>-63.623119000000003</v>
      </c>
      <c r="H25" s="6">
        <f t="shared" si="1"/>
        <v>-58.623119000000003</v>
      </c>
      <c r="J25">
        <v>6193877551.0204</v>
      </c>
      <c r="K25">
        <v>-8.4710131000000004</v>
      </c>
      <c r="N25" s="6">
        <f t="shared" si="2"/>
        <v>6.8673469387755004</v>
      </c>
      <c r="O25" s="11">
        <f t="shared" si="5"/>
        <v>-63.404327000000002</v>
      </c>
      <c r="P25" s="6">
        <f t="shared" si="3"/>
        <v>-58.404327000000002</v>
      </c>
    </row>
    <row r="26" spans="2:16" x14ac:dyDescent="0.25">
      <c r="B26">
        <v>6362244897.9591999</v>
      </c>
      <c r="C26">
        <v>-6.9648829000000001</v>
      </c>
      <c r="F26" s="6">
        <f t="shared" si="0"/>
        <v>7.0357142857142998</v>
      </c>
      <c r="G26" s="11">
        <f t="shared" si="4"/>
        <v>-63.915207000000002</v>
      </c>
      <c r="H26" s="6">
        <f t="shared" si="1"/>
        <v>-58.915207000000002</v>
      </c>
      <c r="J26">
        <v>6362244897.9591999</v>
      </c>
      <c r="K26">
        <v>-8.4927110999999993</v>
      </c>
      <c r="N26" s="6">
        <f t="shared" si="2"/>
        <v>7.0357142857142998</v>
      </c>
      <c r="O26" s="11">
        <f t="shared" si="5"/>
        <v>-63.184688999999999</v>
      </c>
      <c r="P26" s="6">
        <f t="shared" si="3"/>
        <v>-58.184688999999999</v>
      </c>
    </row>
    <row r="27" spans="2:16" x14ac:dyDescent="0.25">
      <c r="B27">
        <v>6530612244.8979998</v>
      </c>
      <c r="C27">
        <v>-6.8811817</v>
      </c>
      <c r="F27" s="6">
        <f t="shared" si="0"/>
        <v>7.2040816326531001</v>
      </c>
      <c r="G27" s="11">
        <f t="shared" si="4"/>
        <v>-64.613365000000002</v>
      </c>
      <c r="H27" s="6">
        <f t="shared" si="1"/>
        <v>-59.613365000000002</v>
      </c>
      <c r="J27">
        <v>6530612244.8979998</v>
      </c>
      <c r="K27">
        <v>-8.5226412000000007</v>
      </c>
      <c r="N27" s="6">
        <f t="shared" si="2"/>
        <v>7.2040816326531001</v>
      </c>
      <c r="O27" s="11">
        <f t="shared" si="5"/>
        <v>-62.308357000000001</v>
      </c>
      <c r="P27" s="6">
        <f t="shared" si="3"/>
        <v>-57.308357000000001</v>
      </c>
    </row>
    <row r="28" spans="2:16" x14ac:dyDescent="0.25">
      <c r="B28">
        <v>6698979591.8367004</v>
      </c>
      <c r="C28">
        <v>-6.8694229</v>
      </c>
      <c r="F28" s="6">
        <f t="shared" si="0"/>
        <v>7.3724489795918</v>
      </c>
      <c r="G28" s="11">
        <f t="shared" si="4"/>
        <v>-64.147907000000004</v>
      </c>
      <c r="H28" s="6">
        <f t="shared" si="1"/>
        <v>-59.147906999999996</v>
      </c>
      <c r="J28">
        <v>6698979591.8367004</v>
      </c>
      <c r="K28">
        <v>-8.5565987000000003</v>
      </c>
      <c r="N28" s="6">
        <f t="shared" si="2"/>
        <v>7.3724489795918</v>
      </c>
      <c r="O28" s="11">
        <f t="shared" si="5"/>
        <v>-60.706909000000003</v>
      </c>
      <c r="P28" s="6">
        <f t="shared" si="3"/>
        <v>-55.706909000000003</v>
      </c>
    </row>
    <row r="29" spans="2:16" x14ac:dyDescent="0.25">
      <c r="B29">
        <v>6867346938.7755003</v>
      </c>
      <c r="C29">
        <v>-6.8922644000000002</v>
      </c>
      <c r="F29" s="6">
        <f t="shared" si="0"/>
        <v>7.5408163265305994</v>
      </c>
      <c r="G29" s="11">
        <f t="shared" si="4"/>
        <v>-64.061584000000011</v>
      </c>
      <c r="H29" s="6">
        <f t="shared" si="1"/>
        <v>-59.061584000000003</v>
      </c>
      <c r="J29">
        <v>6867346938.7755003</v>
      </c>
      <c r="K29">
        <v>-8.5715503999999996</v>
      </c>
      <c r="N29" s="6">
        <f t="shared" si="2"/>
        <v>7.5408163265305994</v>
      </c>
      <c r="O29" s="11">
        <f t="shared" si="5"/>
        <v>-60.388461999999997</v>
      </c>
      <c r="P29" s="6">
        <f t="shared" si="3"/>
        <v>-55.388461999999997</v>
      </c>
    </row>
    <row r="30" spans="2:16" x14ac:dyDescent="0.25">
      <c r="B30">
        <v>7035714285.7143002</v>
      </c>
      <c r="C30">
        <v>-6.9005422999999997</v>
      </c>
      <c r="F30" s="6">
        <f t="shared" si="0"/>
        <v>7.7091836734694006</v>
      </c>
      <c r="G30" s="11">
        <f t="shared" si="4"/>
        <v>-63.226233999999998</v>
      </c>
      <c r="H30" s="6">
        <f t="shared" si="1"/>
        <v>-58.226233999999998</v>
      </c>
      <c r="J30">
        <v>7035714285.7143002</v>
      </c>
      <c r="K30">
        <v>-8.5975599000000003</v>
      </c>
      <c r="N30" s="6">
        <f t="shared" si="2"/>
        <v>7.7091836734694006</v>
      </c>
      <c r="O30" s="11">
        <f t="shared" si="5"/>
        <v>-59.696148000000001</v>
      </c>
      <c r="P30" s="6">
        <f t="shared" si="3"/>
        <v>-54.696148000000001</v>
      </c>
    </row>
    <row r="31" spans="2:16" x14ac:dyDescent="0.25">
      <c r="B31">
        <v>7204081632.6531</v>
      </c>
      <c r="C31">
        <v>-6.9528799000000001</v>
      </c>
      <c r="F31" s="6">
        <f t="shared" si="0"/>
        <v>7.8775510204082</v>
      </c>
      <c r="G31" s="11">
        <f t="shared" si="4"/>
        <v>-62.983181000000002</v>
      </c>
      <c r="H31" s="6">
        <f t="shared" si="1"/>
        <v>-57.983181000000002</v>
      </c>
      <c r="J31">
        <v>7204081632.6531</v>
      </c>
      <c r="K31">
        <v>-8.5940104000000002</v>
      </c>
      <c r="N31" s="6">
        <f t="shared" si="2"/>
        <v>7.8775510204082</v>
      </c>
      <c r="O31" s="11">
        <f t="shared" si="5"/>
        <v>-60.500506999999999</v>
      </c>
      <c r="P31" s="6">
        <f t="shared" si="3"/>
        <v>-55.500506999999999</v>
      </c>
    </row>
    <row r="32" spans="2:16" x14ac:dyDescent="0.25">
      <c r="B32">
        <v>7372448979.5917997</v>
      </c>
      <c r="C32">
        <v>-6.9333014000000004</v>
      </c>
      <c r="F32" s="6">
        <f t="shared" si="0"/>
        <v>8.0459183673468999</v>
      </c>
      <c r="G32" s="11">
        <f t="shared" si="4"/>
        <v>-62.240425000000002</v>
      </c>
      <c r="H32" s="6">
        <f t="shared" si="1"/>
        <v>-57.240425000000002</v>
      </c>
      <c r="J32">
        <v>7372448979.5917997</v>
      </c>
      <c r="K32">
        <v>-8.5481300000000005</v>
      </c>
      <c r="N32" s="6">
        <f t="shared" si="2"/>
        <v>8.0459183673468999</v>
      </c>
      <c r="O32" s="11">
        <f t="shared" si="5"/>
        <v>-63.884768999999999</v>
      </c>
      <c r="P32" s="6">
        <f t="shared" si="3"/>
        <v>-58.884768999999999</v>
      </c>
    </row>
    <row r="33" spans="2:16" x14ac:dyDescent="0.25">
      <c r="B33">
        <v>7540816326.5305996</v>
      </c>
      <c r="C33">
        <v>-7.0347208999999999</v>
      </c>
      <c r="F33" s="6">
        <f t="shared" si="0"/>
        <v>8.2142857142856993</v>
      </c>
      <c r="G33" s="11">
        <f t="shared" si="4"/>
        <v>-61.558838000000002</v>
      </c>
      <c r="H33" s="6">
        <f t="shared" si="1"/>
        <v>-56.558838000000002</v>
      </c>
      <c r="J33">
        <v>7540816326.5305996</v>
      </c>
      <c r="K33">
        <v>-8.5860558000000005</v>
      </c>
      <c r="N33" s="6">
        <f t="shared" si="2"/>
        <v>8.2142857142856993</v>
      </c>
      <c r="O33" s="11">
        <f t="shared" si="5"/>
        <v>-65.643280000000004</v>
      </c>
      <c r="P33" s="6">
        <f t="shared" si="3"/>
        <v>-60.643279999999997</v>
      </c>
    </row>
    <row r="34" spans="2:16" x14ac:dyDescent="0.25">
      <c r="B34">
        <v>7709183673.4694004</v>
      </c>
      <c r="C34">
        <v>-7.0931753999999998</v>
      </c>
      <c r="F34" s="6">
        <f t="shared" si="0"/>
        <v>8.3826530612245005</v>
      </c>
      <c r="G34" s="11">
        <f t="shared" si="4"/>
        <v>-60.664180999999999</v>
      </c>
      <c r="H34" s="6">
        <f t="shared" si="1"/>
        <v>-55.664180999999999</v>
      </c>
      <c r="J34">
        <v>7709183673.4694004</v>
      </c>
      <c r="K34">
        <v>-8.6401614999999996</v>
      </c>
      <c r="N34" s="6">
        <f t="shared" si="2"/>
        <v>8.3826530612245005</v>
      </c>
      <c r="O34" s="11">
        <f t="shared" si="5"/>
        <v>-64.309555000000003</v>
      </c>
      <c r="P34" s="6">
        <f t="shared" si="3"/>
        <v>-59.309555000000003</v>
      </c>
    </row>
    <row r="35" spans="2:16" x14ac:dyDescent="0.25">
      <c r="B35">
        <v>7877551020.4082003</v>
      </c>
      <c r="C35">
        <v>-7.1669673999999999</v>
      </c>
      <c r="F35" s="6">
        <f t="shared" si="0"/>
        <v>8.5510204081632999</v>
      </c>
      <c r="G35" s="11">
        <f t="shared" si="4"/>
        <v>-61.549145000000003</v>
      </c>
      <c r="H35" s="6">
        <f t="shared" si="1"/>
        <v>-56.549145000000003</v>
      </c>
      <c r="J35">
        <v>7877551020.4082003</v>
      </c>
      <c r="K35">
        <v>-8.6832170000000009</v>
      </c>
      <c r="N35" s="6">
        <f t="shared" si="2"/>
        <v>8.5510204081632999</v>
      </c>
      <c r="O35" s="11">
        <f t="shared" si="5"/>
        <v>-59.786544999999997</v>
      </c>
      <c r="P35" s="6">
        <f t="shared" si="3"/>
        <v>-54.786544999999997</v>
      </c>
    </row>
    <row r="36" spans="2:16" x14ac:dyDescent="0.25">
      <c r="B36">
        <v>8045918367.3469</v>
      </c>
      <c r="C36">
        <v>-7.2717527999999998</v>
      </c>
      <c r="F36" s="6">
        <f t="shared" si="0"/>
        <v>8.7193877551019998</v>
      </c>
      <c r="G36" s="11">
        <f t="shared" si="4"/>
        <v>-62.632938000000003</v>
      </c>
      <c r="H36" s="6">
        <f t="shared" si="1"/>
        <v>-57.632938000000003</v>
      </c>
      <c r="J36">
        <v>8045918367.3469</v>
      </c>
      <c r="K36">
        <v>-8.8430108999999995</v>
      </c>
      <c r="N36" s="6">
        <f t="shared" si="2"/>
        <v>8.7193877551019998</v>
      </c>
      <c r="O36" s="11">
        <f t="shared" si="5"/>
        <v>-56.924605999999997</v>
      </c>
      <c r="P36" s="6">
        <f t="shared" si="3"/>
        <v>-51.924605999999997</v>
      </c>
    </row>
    <row r="37" spans="2:16" x14ac:dyDescent="0.25">
      <c r="B37">
        <v>8214285714.2856998</v>
      </c>
      <c r="C37">
        <v>-7.3847294000000003</v>
      </c>
      <c r="F37" s="6">
        <f t="shared" ref="F37:F68" si="6">B145/1000000000</f>
        <v>8.8877551020407992</v>
      </c>
      <c r="G37" s="11">
        <f t="shared" si="4"/>
        <v>-64.581988999999993</v>
      </c>
      <c r="H37" s="6">
        <f t="shared" ref="H37:H68" si="7">D145</f>
        <v>-59.581989</v>
      </c>
      <c r="J37">
        <v>8214285714.2856998</v>
      </c>
      <c r="K37">
        <v>-8.9901713999999995</v>
      </c>
      <c r="N37" s="6">
        <f t="shared" ref="N37:N68" si="8">J145/1000000000</f>
        <v>8.8877551020407992</v>
      </c>
      <c r="O37" s="11">
        <f t="shared" si="5"/>
        <v>-56.564067999999999</v>
      </c>
      <c r="P37" s="6">
        <f t="shared" ref="P37:P68" si="9">L145</f>
        <v>-51.564067999999999</v>
      </c>
    </row>
    <row r="38" spans="2:16" x14ac:dyDescent="0.25">
      <c r="B38">
        <v>8382653061.2244997</v>
      </c>
      <c r="C38">
        <v>-7.4638223999999997</v>
      </c>
      <c r="F38" s="6">
        <f t="shared" si="6"/>
        <v>9.0561224489796004</v>
      </c>
      <c r="G38" s="11">
        <f t="shared" si="4"/>
        <v>-65.528053</v>
      </c>
      <c r="H38" s="6">
        <f t="shared" si="7"/>
        <v>-60.528053</v>
      </c>
      <c r="J38">
        <v>8382653061.2244997</v>
      </c>
      <c r="K38">
        <v>-9.0869856000000002</v>
      </c>
      <c r="N38" s="6">
        <f t="shared" si="8"/>
        <v>9.0561224489796004</v>
      </c>
      <c r="O38" s="11">
        <f t="shared" si="5"/>
        <v>-57.874003999999999</v>
      </c>
      <c r="P38" s="6">
        <f t="shared" si="9"/>
        <v>-52.874003999999999</v>
      </c>
    </row>
    <row r="39" spans="2:16" x14ac:dyDescent="0.25">
      <c r="B39">
        <v>8551020408.1632996</v>
      </c>
      <c r="C39">
        <v>-7.4884481000000003</v>
      </c>
      <c r="F39" s="6">
        <f t="shared" si="6"/>
        <v>9.2244897959183998</v>
      </c>
      <c r="G39" s="11">
        <f t="shared" si="4"/>
        <v>-65.579177999999999</v>
      </c>
      <c r="H39" s="6">
        <f t="shared" si="7"/>
        <v>-60.579177999999999</v>
      </c>
      <c r="J39">
        <v>8551020408.1632996</v>
      </c>
      <c r="K39">
        <v>-9.1477822999999994</v>
      </c>
      <c r="N39" s="6">
        <f t="shared" si="8"/>
        <v>9.2244897959183998</v>
      </c>
      <c r="O39" s="11">
        <f t="shared" si="5"/>
        <v>-59.517364999999998</v>
      </c>
      <c r="P39" s="6">
        <f t="shared" si="9"/>
        <v>-54.517364999999998</v>
      </c>
    </row>
    <row r="40" spans="2:16" x14ac:dyDescent="0.25">
      <c r="B40">
        <v>8719387755.1019993</v>
      </c>
      <c r="C40">
        <v>-7.6262306999999998</v>
      </c>
      <c r="F40" s="6">
        <f t="shared" si="6"/>
        <v>9.3928571428570997</v>
      </c>
      <c r="G40" s="11">
        <f t="shared" si="4"/>
        <v>-65.403335999999996</v>
      </c>
      <c r="H40" s="6">
        <f t="shared" si="7"/>
        <v>-60.403336000000003</v>
      </c>
      <c r="J40">
        <v>8719387755.1019993</v>
      </c>
      <c r="K40">
        <v>-9.1111726999999991</v>
      </c>
      <c r="N40" s="6">
        <f t="shared" si="8"/>
        <v>9.3928571428570997</v>
      </c>
      <c r="O40" s="11">
        <f t="shared" si="5"/>
        <v>-61.562266999999999</v>
      </c>
      <c r="P40" s="6">
        <f t="shared" si="9"/>
        <v>-56.562266999999999</v>
      </c>
    </row>
    <row r="41" spans="2:16" x14ac:dyDescent="0.25">
      <c r="B41">
        <v>8887755102.0408001</v>
      </c>
      <c r="C41">
        <v>-7.6757355</v>
      </c>
      <c r="F41" s="6">
        <f t="shared" si="6"/>
        <v>9.5612244897959009</v>
      </c>
      <c r="G41" s="11">
        <f t="shared" si="4"/>
        <v>-64.835464000000002</v>
      </c>
      <c r="H41" s="6">
        <f t="shared" si="7"/>
        <v>-59.835464000000002</v>
      </c>
      <c r="J41">
        <v>8887755102.0408001</v>
      </c>
      <c r="K41">
        <v>-9.1499395000000003</v>
      </c>
      <c r="N41" s="6">
        <f t="shared" si="8"/>
        <v>9.5612244897959009</v>
      </c>
      <c r="O41" s="11">
        <f t="shared" si="5"/>
        <v>-62.725456000000001</v>
      </c>
      <c r="P41" s="6">
        <f t="shared" si="9"/>
        <v>-57.725456000000001</v>
      </c>
    </row>
    <row r="42" spans="2:16" x14ac:dyDescent="0.25">
      <c r="B42">
        <v>9056122448.9796009</v>
      </c>
      <c r="C42">
        <v>-7.6428633000000001</v>
      </c>
      <c r="F42" s="6">
        <f t="shared" si="6"/>
        <v>9.7295918367346985</v>
      </c>
      <c r="G42" s="11">
        <f t="shared" si="4"/>
        <v>-65.153366000000005</v>
      </c>
      <c r="H42" s="6">
        <f t="shared" si="7"/>
        <v>-60.153365999999998</v>
      </c>
      <c r="J42">
        <v>9056122448.9796009</v>
      </c>
      <c r="K42">
        <v>-9.0656566999999999</v>
      </c>
      <c r="N42" s="6">
        <f t="shared" si="8"/>
        <v>9.7295918367346985</v>
      </c>
      <c r="O42" s="11">
        <f t="shared" si="5"/>
        <v>-64.202170999999993</v>
      </c>
      <c r="P42" s="6">
        <f t="shared" si="9"/>
        <v>-59.202171</v>
      </c>
    </row>
    <row r="43" spans="2:16" x14ac:dyDescent="0.25">
      <c r="B43">
        <v>9224489795.9183998</v>
      </c>
      <c r="C43">
        <v>-7.7177911000000003</v>
      </c>
      <c r="F43" s="6">
        <f t="shared" si="6"/>
        <v>9.8979591836734997</v>
      </c>
      <c r="G43" s="11">
        <f t="shared" si="4"/>
        <v>-65.977360000000004</v>
      </c>
      <c r="H43" s="6">
        <f t="shared" si="7"/>
        <v>-60.977359999999997</v>
      </c>
      <c r="J43">
        <v>9224489795.9183998</v>
      </c>
      <c r="K43">
        <v>-8.9969453999999995</v>
      </c>
      <c r="N43" s="6">
        <f t="shared" si="8"/>
        <v>9.8979591836734997</v>
      </c>
      <c r="O43" s="11">
        <f t="shared" si="5"/>
        <v>-64.598056999999997</v>
      </c>
      <c r="P43" s="6">
        <f t="shared" si="9"/>
        <v>-59.598056999999997</v>
      </c>
    </row>
    <row r="44" spans="2:16" x14ac:dyDescent="0.25">
      <c r="B44">
        <v>9392857142.8570995</v>
      </c>
      <c r="C44">
        <v>-7.7118406000000004</v>
      </c>
      <c r="F44" s="6">
        <f t="shared" si="6"/>
        <v>10.066326530611999</v>
      </c>
      <c r="G44" s="11">
        <f t="shared" si="4"/>
        <v>-66.132835</v>
      </c>
      <c r="H44" s="6">
        <f t="shared" si="7"/>
        <v>-61.132835</v>
      </c>
      <c r="J44">
        <v>9392857142.8570995</v>
      </c>
      <c r="K44">
        <v>-8.9529952999999995</v>
      </c>
      <c r="N44" s="6">
        <f t="shared" si="8"/>
        <v>10.066326530611999</v>
      </c>
      <c r="O44" s="11">
        <f t="shared" si="5"/>
        <v>-65.786156000000005</v>
      </c>
      <c r="P44" s="6">
        <f t="shared" si="9"/>
        <v>-60.786155999999998</v>
      </c>
    </row>
    <row r="45" spans="2:16" x14ac:dyDescent="0.25">
      <c r="B45">
        <v>9561224489.7959003</v>
      </c>
      <c r="C45">
        <v>-7.7413091999999999</v>
      </c>
      <c r="F45" s="6">
        <f t="shared" si="6"/>
        <v>10.234693877551001</v>
      </c>
      <c r="G45" s="11">
        <f t="shared" si="4"/>
        <v>-65.102271999999999</v>
      </c>
      <c r="H45" s="6">
        <f t="shared" si="7"/>
        <v>-60.102271999999999</v>
      </c>
      <c r="J45">
        <v>9561224489.7959003</v>
      </c>
      <c r="K45">
        <v>-8.8480624999999993</v>
      </c>
      <c r="N45" s="6">
        <f t="shared" si="8"/>
        <v>10.234693877551001</v>
      </c>
      <c r="O45" s="11">
        <f t="shared" si="5"/>
        <v>-66.721157000000005</v>
      </c>
      <c r="P45" s="6">
        <f t="shared" si="9"/>
        <v>-61.721156999999998</v>
      </c>
    </row>
    <row r="46" spans="2:16" x14ac:dyDescent="0.25">
      <c r="B46">
        <v>9729591836.7346992</v>
      </c>
      <c r="C46">
        <v>-7.7893362000000002</v>
      </c>
      <c r="F46" s="6">
        <f t="shared" si="6"/>
        <v>10.403061224489999</v>
      </c>
      <c r="G46" s="11">
        <f t="shared" si="4"/>
        <v>-63.043712999999997</v>
      </c>
      <c r="H46" s="6">
        <f t="shared" si="7"/>
        <v>-58.043712999999997</v>
      </c>
      <c r="J46">
        <v>9729591836.7346992</v>
      </c>
      <c r="K46">
        <v>-8.8259182000000003</v>
      </c>
      <c r="N46" s="6">
        <f t="shared" si="8"/>
        <v>10.403061224489999</v>
      </c>
      <c r="O46" s="11">
        <f t="shared" si="5"/>
        <v>-67.63485</v>
      </c>
      <c r="P46" s="6">
        <f t="shared" si="9"/>
        <v>-62.63485</v>
      </c>
    </row>
    <row r="47" spans="2:16" x14ac:dyDescent="0.25">
      <c r="B47">
        <v>9897959183.6735001</v>
      </c>
      <c r="C47">
        <v>-7.7605062</v>
      </c>
      <c r="F47" s="6">
        <f t="shared" si="6"/>
        <v>10.571428571429001</v>
      </c>
      <c r="G47" s="11">
        <f t="shared" si="4"/>
        <v>-61.447249999999997</v>
      </c>
      <c r="H47" s="6">
        <f t="shared" si="7"/>
        <v>-56.447249999999997</v>
      </c>
      <c r="J47">
        <v>9897959183.6735001</v>
      </c>
      <c r="K47">
        <v>-8.7692966000000006</v>
      </c>
      <c r="N47" s="6">
        <f t="shared" si="8"/>
        <v>10.571428571429001</v>
      </c>
      <c r="O47" s="11">
        <f t="shared" si="5"/>
        <v>-67.641650999999996</v>
      </c>
      <c r="P47" s="6">
        <f t="shared" si="9"/>
        <v>-62.641651000000003</v>
      </c>
    </row>
    <row r="48" spans="2:16" x14ac:dyDescent="0.25">
      <c r="B48">
        <v>10066326530.612</v>
      </c>
      <c r="C48">
        <v>-7.8533716</v>
      </c>
      <c r="F48" s="6">
        <f t="shared" si="6"/>
        <v>10.739795918367001</v>
      </c>
      <c r="G48" s="11">
        <f t="shared" si="4"/>
        <v>-60.719043999999997</v>
      </c>
      <c r="H48" s="6">
        <f t="shared" si="7"/>
        <v>-55.719043999999997</v>
      </c>
      <c r="J48">
        <v>10066326530.612</v>
      </c>
      <c r="K48">
        <v>-8.7536839999999998</v>
      </c>
      <c r="N48" s="6">
        <f t="shared" si="8"/>
        <v>10.739795918367001</v>
      </c>
      <c r="O48" s="11">
        <f t="shared" si="5"/>
        <v>-67.833163999999996</v>
      </c>
      <c r="P48" s="6">
        <f t="shared" si="9"/>
        <v>-62.833163999999996</v>
      </c>
    </row>
    <row r="49" spans="2:16" x14ac:dyDescent="0.25">
      <c r="B49">
        <v>10234693877.551001</v>
      </c>
      <c r="C49">
        <v>-7.8486633000000001</v>
      </c>
      <c r="F49" s="6">
        <f t="shared" si="6"/>
        <v>10.908163265305999</v>
      </c>
      <c r="G49" s="11">
        <f t="shared" si="4"/>
        <v>-60.143642</v>
      </c>
      <c r="H49" s="6">
        <f t="shared" si="7"/>
        <v>-55.143642</v>
      </c>
      <c r="J49">
        <v>10234693877.551001</v>
      </c>
      <c r="K49">
        <v>-8.7024822000000004</v>
      </c>
      <c r="N49" s="6">
        <f t="shared" si="8"/>
        <v>10.908163265305999</v>
      </c>
      <c r="O49" s="11">
        <f t="shared" si="5"/>
        <v>-68.208950000000002</v>
      </c>
      <c r="P49" s="6">
        <f t="shared" si="9"/>
        <v>-63.208950000000002</v>
      </c>
    </row>
    <row r="50" spans="2:16" x14ac:dyDescent="0.25">
      <c r="B50">
        <v>10403061224.49</v>
      </c>
      <c r="C50">
        <v>-7.8207364000000004</v>
      </c>
      <c r="F50" s="6">
        <f t="shared" si="6"/>
        <v>11.076530612245001</v>
      </c>
      <c r="G50" s="11">
        <f t="shared" si="4"/>
        <v>-59.081302999999998</v>
      </c>
      <c r="H50" s="6">
        <f t="shared" si="7"/>
        <v>-54.081302999999998</v>
      </c>
      <c r="J50">
        <v>10403061224.49</v>
      </c>
      <c r="K50">
        <v>-8.6966152000000001</v>
      </c>
      <c r="N50" s="6">
        <f t="shared" si="8"/>
        <v>11.076530612245001</v>
      </c>
      <c r="O50" s="11">
        <f t="shared" si="5"/>
        <v>-68.312377999999995</v>
      </c>
      <c r="P50" s="6">
        <f t="shared" si="9"/>
        <v>-63.312378000000002</v>
      </c>
    </row>
    <row r="51" spans="2:16" x14ac:dyDescent="0.25">
      <c r="B51">
        <v>10571428571.429001</v>
      </c>
      <c r="C51">
        <v>-7.8508643999999999</v>
      </c>
      <c r="F51" s="6">
        <f t="shared" si="6"/>
        <v>11.244897959184</v>
      </c>
      <c r="G51" s="11">
        <f t="shared" si="4"/>
        <v>-58.53783</v>
      </c>
      <c r="H51" s="6">
        <f t="shared" si="7"/>
        <v>-53.53783</v>
      </c>
      <c r="J51">
        <v>10571428571.429001</v>
      </c>
      <c r="K51">
        <v>-8.6428937999999995</v>
      </c>
      <c r="N51" s="6">
        <f t="shared" si="8"/>
        <v>11.244897959184</v>
      </c>
      <c r="O51" s="11">
        <f t="shared" si="5"/>
        <v>-69.795119999999997</v>
      </c>
      <c r="P51" s="6">
        <f t="shared" si="9"/>
        <v>-64.795119999999997</v>
      </c>
    </row>
    <row r="52" spans="2:16" x14ac:dyDescent="0.25">
      <c r="B52">
        <v>10739795918.367001</v>
      </c>
      <c r="C52">
        <v>-7.8404989</v>
      </c>
      <c r="F52" s="6">
        <f t="shared" si="6"/>
        <v>11.413265306122</v>
      </c>
      <c r="G52" s="11">
        <f t="shared" si="4"/>
        <v>-57.771526000000001</v>
      </c>
      <c r="H52" s="6">
        <f t="shared" si="7"/>
        <v>-52.771526000000001</v>
      </c>
      <c r="J52">
        <v>10739795918.367001</v>
      </c>
      <c r="K52">
        <v>-8.6064091000000005</v>
      </c>
      <c r="N52" s="6">
        <f t="shared" si="8"/>
        <v>11.413265306122</v>
      </c>
      <c r="O52" s="11">
        <f t="shared" si="5"/>
        <v>-69.247230999999999</v>
      </c>
      <c r="P52" s="6">
        <f t="shared" si="9"/>
        <v>-64.247230999999999</v>
      </c>
    </row>
    <row r="53" spans="2:16" x14ac:dyDescent="0.25">
      <c r="B53">
        <v>10908163265.306</v>
      </c>
      <c r="C53">
        <v>-7.8910193</v>
      </c>
      <c r="F53" s="6">
        <f t="shared" si="6"/>
        <v>11.581632653061002</v>
      </c>
      <c r="G53" s="11">
        <f t="shared" si="4"/>
        <v>-57.572738999999999</v>
      </c>
      <c r="H53" s="6">
        <f t="shared" si="7"/>
        <v>-52.572738999999999</v>
      </c>
      <c r="J53">
        <v>10908163265.306</v>
      </c>
      <c r="K53">
        <v>-8.6390180999999995</v>
      </c>
      <c r="N53" s="6">
        <f t="shared" si="8"/>
        <v>11.581632653061002</v>
      </c>
      <c r="O53" s="11">
        <f t="shared" si="5"/>
        <v>-68.473502999999994</v>
      </c>
      <c r="P53" s="6">
        <f t="shared" si="9"/>
        <v>-63.473503000000001</v>
      </c>
    </row>
    <row r="54" spans="2:16" x14ac:dyDescent="0.25">
      <c r="B54">
        <v>11076530612.245001</v>
      </c>
      <c r="C54">
        <v>-7.8916301999999998</v>
      </c>
      <c r="F54" s="6">
        <f t="shared" si="6"/>
        <v>11.75</v>
      </c>
      <c r="G54" s="11">
        <f t="shared" si="4"/>
        <v>-57.197040999999999</v>
      </c>
      <c r="H54" s="6">
        <f t="shared" si="7"/>
        <v>-52.197040999999999</v>
      </c>
      <c r="J54">
        <v>11076530612.245001</v>
      </c>
      <c r="K54">
        <v>-8.5880975999999993</v>
      </c>
      <c r="N54" s="6">
        <f t="shared" si="8"/>
        <v>11.75</v>
      </c>
      <c r="O54" s="11">
        <f t="shared" si="5"/>
        <v>-65.857174000000001</v>
      </c>
      <c r="P54" s="6">
        <f t="shared" si="9"/>
        <v>-60.857174000000001</v>
      </c>
    </row>
    <row r="55" spans="2:16" x14ac:dyDescent="0.25">
      <c r="B55">
        <v>11244897959.184</v>
      </c>
      <c r="C55">
        <v>-7.8989906000000003</v>
      </c>
      <c r="F55" s="6">
        <f t="shared" si="6"/>
        <v>11.918367346938998</v>
      </c>
      <c r="G55" s="11">
        <f t="shared" si="4"/>
        <v>-57.241610999999999</v>
      </c>
      <c r="H55" s="6">
        <f t="shared" si="7"/>
        <v>-52.241610999999999</v>
      </c>
      <c r="J55">
        <v>11244897959.184</v>
      </c>
      <c r="K55">
        <v>-8.5512446999999998</v>
      </c>
      <c r="N55" s="6">
        <f t="shared" si="8"/>
        <v>11.918367346938998</v>
      </c>
      <c r="O55" s="11">
        <f t="shared" si="5"/>
        <v>-64.500988000000007</v>
      </c>
      <c r="P55" s="6">
        <f t="shared" si="9"/>
        <v>-59.500988</v>
      </c>
    </row>
    <row r="56" spans="2:16" x14ac:dyDescent="0.25">
      <c r="B56">
        <v>11413265306.122</v>
      </c>
      <c r="C56">
        <v>-7.8968863000000002</v>
      </c>
      <c r="F56" s="6">
        <f t="shared" si="6"/>
        <v>12.086734693878</v>
      </c>
      <c r="G56" s="11">
        <f t="shared" si="4"/>
        <v>-57.100558999999997</v>
      </c>
      <c r="H56" s="6">
        <f t="shared" si="7"/>
        <v>-52.100558999999997</v>
      </c>
      <c r="J56">
        <v>11413265306.122</v>
      </c>
      <c r="K56">
        <v>-8.5352364000000005</v>
      </c>
      <c r="N56" s="6">
        <f t="shared" si="8"/>
        <v>12.086734693878</v>
      </c>
      <c r="O56" s="11">
        <f t="shared" si="5"/>
        <v>-63.230209000000002</v>
      </c>
      <c r="P56" s="6">
        <f t="shared" si="9"/>
        <v>-58.230209000000002</v>
      </c>
    </row>
    <row r="57" spans="2:16" x14ac:dyDescent="0.25">
      <c r="B57">
        <v>11581632653.061001</v>
      </c>
      <c r="C57">
        <v>-7.8615273999999999</v>
      </c>
      <c r="F57" s="6">
        <f t="shared" si="6"/>
        <v>12.255102040816</v>
      </c>
      <c r="G57" s="11">
        <f t="shared" si="4"/>
        <v>-57.257469</v>
      </c>
      <c r="H57" s="6">
        <f t="shared" si="7"/>
        <v>-52.257469</v>
      </c>
      <c r="J57">
        <v>11581632653.061001</v>
      </c>
      <c r="K57">
        <v>-8.5051260000000006</v>
      </c>
      <c r="N57" s="6">
        <f t="shared" si="8"/>
        <v>12.255102040816</v>
      </c>
      <c r="O57" s="11">
        <f t="shared" si="5"/>
        <v>-63.132252000000001</v>
      </c>
      <c r="P57" s="6">
        <f t="shared" si="9"/>
        <v>-58.132252000000001</v>
      </c>
    </row>
    <row r="58" spans="2:16" x14ac:dyDescent="0.25">
      <c r="B58">
        <v>11750000000</v>
      </c>
      <c r="C58">
        <v>-7.9817537999999999</v>
      </c>
      <c r="F58" s="6">
        <f t="shared" si="6"/>
        <v>12.423469387754999</v>
      </c>
      <c r="G58" s="11">
        <f t="shared" si="4"/>
        <v>-57.964526999999997</v>
      </c>
      <c r="H58" s="6">
        <f t="shared" si="7"/>
        <v>-52.964526999999997</v>
      </c>
      <c r="J58">
        <v>11750000000</v>
      </c>
      <c r="K58">
        <v>-8.5474423999999996</v>
      </c>
      <c r="N58" s="6">
        <f t="shared" si="8"/>
        <v>12.423469387754999</v>
      </c>
      <c r="O58" s="11">
        <f t="shared" si="5"/>
        <v>-65.825096000000002</v>
      </c>
      <c r="P58" s="6">
        <f t="shared" si="9"/>
        <v>-60.825096000000002</v>
      </c>
    </row>
    <row r="59" spans="2:16" x14ac:dyDescent="0.25">
      <c r="B59">
        <v>11918367346.938999</v>
      </c>
      <c r="C59">
        <v>-8.0174483999999993</v>
      </c>
      <c r="F59" s="6">
        <f t="shared" si="6"/>
        <v>12.591836734694001</v>
      </c>
      <c r="G59" s="11">
        <f t="shared" si="4"/>
        <v>-60.183562999999999</v>
      </c>
      <c r="H59" s="6">
        <f t="shared" si="7"/>
        <v>-55.183562999999999</v>
      </c>
      <c r="J59">
        <v>11918367346.938999</v>
      </c>
      <c r="K59">
        <v>-8.5386076000000006</v>
      </c>
      <c r="N59" s="6">
        <f t="shared" si="8"/>
        <v>12.591836734694001</v>
      </c>
      <c r="O59" s="11">
        <f t="shared" si="5"/>
        <v>-69.868972999999997</v>
      </c>
      <c r="P59" s="6">
        <f t="shared" si="9"/>
        <v>-64.868972999999997</v>
      </c>
    </row>
    <row r="60" spans="2:16" x14ac:dyDescent="0.25">
      <c r="B60">
        <v>12086734693.878</v>
      </c>
      <c r="C60">
        <v>-8.1625481000000004</v>
      </c>
      <c r="F60" s="6">
        <f t="shared" si="6"/>
        <v>12.760204081632999</v>
      </c>
      <c r="G60" s="11">
        <f t="shared" si="4"/>
        <v>-62.589317000000001</v>
      </c>
      <c r="H60" s="6">
        <f t="shared" si="7"/>
        <v>-57.589317000000001</v>
      </c>
      <c r="J60">
        <v>12086734693.878</v>
      </c>
      <c r="K60">
        <v>-8.6081532999999997</v>
      </c>
      <c r="N60" s="6">
        <f t="shared" si="8"/>
        <v>12.760204081632999</v>
      </c>
      <c r="O60" s="11">
        <f t="shared" si="5"/>
        <v>-71.504745</v>
      </c>
      <c r="P60" s="6">
        <f t="shared" si="9"/>
        <v>-66.504745</v>
      </c>
    </row>
    <row r="61" spans="2:16" x14ac:dyDescent="0.25">
      <c r="B61">
        <v>12255102040.816</v>
      </c>
      <c r="C61">
        <v>-8.2154188000000001</v>
      </c>
      <c r="F61" s="6">
        <f t="shared" si="6"/>
        <v>12.928571428570999</v>
      </c>
      <c r="G61" s="11">
        <f t="shared" si="4"/>
        <v>-64.553798999999998</v>
      </c>
      <c r="H61" s="6">
        <f t="shared" si="7"/>
        <v>-59.553798999999998</v>
      </c>
      <c r="J61">
        <v>12255102040.816</v>
      </c>
      <c r="K61">
        <v>-8.6928215000000009</v>
      </c>
      <c r="N61" s="6">
        <f t="shared" si="8"/>
        <v>12.928571428570999</v>
      </c>
      <c r="O61" s="11">
        <f t="shared" si="5"/>
        <v>-70.355186000000003</v>
      </c>
      <c r="P61" s="6">
        <f t="shared" si="9"/>
        <v>-65.355186000000003</v>
      </c>
    </row>
    <row r="62" spans="2:16" x14ac:dyDescent="0.25">
      <c r="B62">
        <v>12423469387.754999</v>
      </c>
      <c r="C62">
        <v>-8.2891340000000007</v>
      </c>
      <c r="F62" s="6">
        <f t="shared" si="6"/>
        <v>13.096938775510001</v>
      </c>
      <c r="G62" s="11">
        <f t="shared" si="4"/>
        <v>-64.898589999999999</v>
      </c>
      <c r="H62" s="6">
        <f t="shared" si="7"/>
        <v>-59.898589999999999</v>
      </c>
      <c r="J62">
        <v>12423469387.754999</v>
      </c>
      <c r="K62">
        <v>-8.7287855000000008</v>
      </c>
      <c r="N62" s="6">
        <f t="shared" si="8"/>
        <v>13.096938775510001</v>
      </c>
      <c r="O62" s="11">
        <f t="shared" si="5"/>
        <v>-69.353194999999999</v>
      </c>
      <c r="P62" s="6">
        <f t="shared" si="9"/>
        <v>-64.353194999999999</v>
      </c>
    </row>
    <row r="63" spans="2:16" x14ac:dyDescent="0.25">
      <c r="B63">
        <v>12591836734.694</v>
      </c>
      <c r="C63">
        <v>-8.3122395999999998</v>
      </c>
      <c r="F63" s="6">
        <f t="shared" si="6"/>
        <v>13.265306122448999</v>
      </c>
      <c r="G63" s="11">
        <f t="shared" si="4"/>
        <v>-64.317916999999994</v>
      </c>
      <c r="H63" s="6">
        <f t="shared" si="7"/>
        <v>-59.317917000000001</v>
      </c>
      <c r="J63">
        <v>12591836734.694</v>
      </c>
      <c r="K63">
        <v>-8.7975788000000001</v>
      </c>
      <c r="N63" s="6">
        <f t="shared" si="8"/>
        <v>13.265306122448999</v>
      </c>
      <c r="O63" s="11">
        <f t="shared" si="5"/>
        <v>-68.931106999999997</v>
      </c>
      <c r="P63" s="6">
        <f t="shared" si="9"/>
        <v>-63.931106999999997</v>
      </c>
    </row>
    <row r="64" spans="2:16" x14ac:dyDescent="0.25">
      <c r="B64">
        <v>12760204081.632999</v>
      </c>
      <c r="C64">
        <v>-8.2764548999999992</v>
      </c>
      <c r="F64" s="6">
        <f t="shared" si="6"/>
        <v>13.433673469388001</v>
      </c>
      <c r="G64" s="11">
        <f t="shared" si="4"/>
        <v>-63.023269999999997</v>
      </c>
      <c r="H64" s="6">
        <f t="shared" si="7"/>
        <v>-58.023269999999997</v>
      </c>
      <c r="J64">
        <v>12760204081.632999</v>
      </c>
      <c r="K64">
        <v>-8.8566017000000006</v>
      </c>
      <c r="N64" s="6">
        <f t="shared" si="8"/>
        <v>13.433673469388001</v>
      </c>
      <c r="O64" s="11">
        <f t="shared" si="5"/>
        <v>-70.317183999999997</v>
      </c>
      <c r="P64" s="6">
        <f t="shared" si="9"/>
        <v>-65.317183999999997</v>
      </c>
    </row>
    <row r="65" spans="2:16" x14ac:dyDescent="0.25">
      <c r="B65">
        <v>12928571428.570999</v>
      </c>
      <c r="C65">
        <v>-8.228097</v>
      </c>
      <c r="F65" s="6">
        <f t="shared" si="6"/>
        <v>13.602040816326999</v>
      </c>
      <c r="G65" s="11">
        <f t="shared" si="4"/>
        <v>-60.7742</v>
      </c>
      <c r="H65" s="6">
        <f t="shared" si="7"/>
        <v>-55.7742</v>
      </c>
      <c r="J65">
        <v>12928571428.570999</v>
      </c>
      <c r="K65">
        <v>-8.9340734000000008</v>
      </c>
      <c r="N65" s="6">
        <f t="shared" si="8"/>
        <v>13.602040816326999</v>
      </c>
      <c r="O65" s="11">
        <f t="shared" si="5"/>
        <v>-71.542839000000001</v>
      </c>
      <c r="P65" s="6">
        <f t="shared" si="9"/>
        <v>-66.542839000000001</v>
      </c>
    </row>
    <row r="66" spans="2:16" x14ac:dyDescent="0.25">
      <c r="B66">
        <v>13096938775.51</v>
      </c>
      <c r="C66">
        <v>-8.2452135000000002</v>
      </c>
      <c r="F66" s="6">
        <f t="shared" si="6"/>
        <v>13.770408163265</v>
      </c>
      <c r="G66" s="11">
        <f t="shared" si="4"/>
        <v>-58.973906999999997</v>
      </c>
      <c r="H66" s="6">
        <f t="shared" si="7"/>
        <v>-53.973906999999997</v>
      </c>
      <c r="J66">
        <v>13096938775.51</v>
      </c>
      <c r="K66">
        <v>-8.9687099000000003</v>
      </c>
      <c r="N66" s="6">
        <f t="shared" si="8"/>
        <v>13.770408163265</v>
      </c>
      <c r="O66" s="11">
        <f t="shared" si="5"/>
        <v>-71.044632000000007</v>
      </c>
      <c r="P66" s="6">
        <f t="shared" si="9"/>
        <v>-66.044632000000007</v>
      </c>
    </row>
    <row r="67" spans="2:16" x14ac:dyDescent="0.25">
      <c r="B67">
        <v>13265306122.448999</v>
      </c>
      <c r="C67">
        <v>-8.1780872000000002</v>
      </c>
      <c r="F67" s="6">
        <f t="shared" si="6"/>
        <v>13.938775510204</v>
      </c>
      <c r="G67" s="11">
        <f t="shared" si="4"/>
        <v>-56.617584000000001</v>
      </c>
      <c r="H67" s="6">
        <f t="shared" si="7"/>
        <v>-51.617584000000001</v>
      </c>
      <c r="J67">
        <v>13265306122.448999</v>
      </c>
      <c r="K67">
        <v>-8.9618607000000008</v>
      </c>
      <c r="N67" s="6">
        <f t="shared" si="8"/>
        <v>13.938775510204</v>
      </c>
      <c r="O67" s="11">
        <f t="shared" si="5"/>
        <v>-67.528126</v>
      </c>
      <c r="P67" s="6">
        <f t="shared" si="9"/>
        <v>-62.528126</v>
      </c>
    </row>
    <row r="68" spans="2:16" x14ac:dyDescent="0.25">
      <c r="B68">
        <v>13433673469.388</v>
      </c>
      <c r="C68">
        <v>-8.1809788000000001</v>
      </c>
      <c r="F68" s="6">
        <f t="shared" si="6"/>
        <v>14.107142857143</v>
      </c>
      <c r="G68" s="11">
        <f t="shared" si="4"/>
        <v>-54.612850000000002</v>
      </c>
      <c r="H68" s="6">
        <f t="shared" si="7"/>
        <v>-49.612850000000002</v>
      </c>
      <c r="J68">
        <v>13433673469.388</v>
      </c>
      <c r="K68">
        <v>-9.0320777999999997</v>
      </c>
      <c r="N68" s="6">
        <f t="shared" si="8"/>
        <v>14.107142857143</v>
      </c>
      <c r="O68" s="11">
        <f t="shared" si="5"/>
        <v>-61.718414000000003</v>
      </c>
      <c r="P68" s="6">
        <f t="shared" si="9"/>
        <v>-56.718414000000003</v>
      </c>
    </row>
    <row r="69" spans="2:16" x14ac:dyDescent="0.25">
      <c r="B69">
        <v>13602040816.327</v>
      </c>
      <c r="C69">
        <v>-8.2020712000000007</v>
      </c>
      <c r="F69" s="6">
        <f t="shared" ref="F69:F100" si="10">B177/1000000000</f>
        <v>14.275510204082</v>
      </c>
      <c r="G69" s="11">
        <f t="shared" si="4"/>
        <v>-52.349037000000003</v>
      </c>
      <c r="H69" s="6">
        <f t="shared" ref="H69:H100" si="11">D177</f>
        <v>-47.349037000000003</v>
      </c>
      <c r="J69">
        <v>13602040816.327</v>
      </c>
      <c r="K69">
        <v>-9.0560112000000004</v>
      </c>
      <c r="N69" s="6">
        <f t="shared" ref="N69:N100" si="12">J177/1000000000</f>
        <v>14.275510204082</v>
      </c>
      <c r="O69" s="11">
        <f t="shared" si="5"/>
        <v>-58.124611000000002</v>
      </c>
      <c r="P69" s="6">
        <f t="shared" ref="P69:P100" si="13">L177</f>
        <v>-53.124611000000002</v>
      </c>
    </row>
    <row r="70" spans="2:16" x14ac:dyDescent="0.25">
      <c r="B70">
        <v>13770408163.264999</v>
      </c>
      <c r="C70">
        <v>-8.1639242000000003</v>
      </c>
      <c r="F70" s="6">
        <f t="shared" si="10"/>
        <v>14.44387755102</v>
      </c>
      <c r="G70" s="11">
        <f t="shared" ref="G70:G103" si="14">H70-5</f>
        <v>-50.383648000000001</v>
      </c>
      <c r="H70" s="6">
        <f t="shared" si="11"/>
        <v>-45.383648000000001</v>
      </c>
      <c r="J70">
        <v>13770408163.264999</v>
      </c>
      <c r="K70">
        <v>-9.1385441000000007</v>
      </c>
      <c r="N70" s="6">
        <f t="shared" si="12"/>
        <v>14.44387755102</v>
      </c>
      <c r="O70" s="11">
        <f t="shared" ref="O70:O103" si="15">P70-5</f>
        <v>-56.826957999999998</v>
      </c>
      <c r="P70" s="6">
        <f t="shared" si="13"/>
        <v>-51.826957999999998</v>
      </c>
    </row>
    <row r="71" spans="2:16" x14ac:dyDescent="0.25">
      <c r="B71">
        <v>13938775510.204</v>
      </c>
      <c r="C71">
        <v>-8.2004929000000004</v>
      </c>
      <c r="F71" s="6">
        <f t="shared" si="10"/>
        <v>14.612244897959</v>
      </c>
      <c r="G71" s="11">
        <f t="shared" si="14"/>
        <v>-49.197212</v>
      </c>
      <c r="H71" s="6">
        <f t="shared" si="11"/>
        <v>-44.197212</v>
      </c>
      <c r="J71">
        <v>13938775510.204</v>
      </c>
      <c r="K71">
        <v>-9.1900767999999999</v>
      </c>
      <c r="N71" s="6">
        <f t="shared" si="12"/>
        <v>14.612244897959</v>
      </c>
      <c r="O71" s="11">
        <f t="shared" si="15"/>
        <v>-57.658802000000001</v>
      </c>
      <c r="P71" s="6">
        <f t="shared" si="13"/>
        <v>-52.658802000000001</v>
      </c>
    </row>
    <row r="72" spans="2:16" x14ac:dyDescent="0.25">
      <c r="B72">
        <v>14107142857.143</v>
      </c>
      <c r="C72">
        <v>-8.2453289000000005</v>
      </c>
      <c r="F72" s="6">
        <f t="shared" si="10"/>
        <v>14.780612244898</v>
      </c>
      <c r="G72" s="11">
        <f t="shared" si="14"/>
        <v>-47.847813000000002</v>
      </c>
      <c r="H72" s="6">
        <f t="shared" si="11"/>
        <v>-42.847813000000002</v>
      </c>
      <c r="J72">
        <v>14107142857.143</v>
      </c>
      <c r="K72">
        <v>-9.2789564000000002</v>
      </c>
      <c r="N72" s="6">
        <f t="shared" si="12"/>
        <v>14.780612244898</v>
      </c>
      <c r="O72" s="11">
        <f t="shared" si="15"/>
        <v>-58.226337000000001</v>
      </c>
      <c r="P72" s="6">
        <f t="shared" si="13"/>
        <v>-53.226337000000001</v>
      </c>
    </row>
    <row r="73" spans="2:16" x14ac:dyDescent="0.25">
      <c r="B73">
        <v>14275510204.082001</v>
      </c>
      <c r="C73">
        <v>-8.1748571000000005</v>
      </c>
      <c r="F73" s="6">
        <f t="shared" si="10"/>
        <v>14.948979591837</v>
      </c>
      <c r="G73" s="11">
        <f t="shared" si="14"/>
        <v>-47.146960999999997</v>
      </c>
      <c r="H73" s="6">
        <f t="shared" si="11"/>
        <v>-42.146960999999997</v>
      </c>
      <c r="J73">
        <v>14275510204.082001</v>
      </c>
      <c r="K73">
        <v>-9.3665380000000003</v>
      </c>
      <c r="N73" s="6">
        <f t="shared" si="12"/>
        <v>14.948979591837</v>
      </c>
      <c r="O73" s="11">
        <f t="shared" si="15"/>
        <v>-58.080730000000003</v>
      </c>
      <c r="P73" s="6">
        <f t="shared" si="13"/>
        <v>-53.080730000000003</v>
      </c>
    </row>
    <row r="74" spans="2:16" x14ac:dyDescent="0.25">
      <c r="B74">
        <v>14443877551.02</v>
      </c>
      <c r="C74">
        <v>-8.2395104999999997</v>
      </c>
      <c r="F74" s="6">
        <f t="shared" si="10"/>
        <v>15.117346938775999</v>
      </c>
      <c r="G74" s="11">
        <f t="shared" si="14"/>
        <v>-46.474094000000001</v>
      </c>
      <c r="H74" s="6">
        <f t="shared" si="11"/>
        <v>-41.474094000000001</v>
      </c>
      <c r="J74">
        <v>14443877551.02</v>
      </c>
      <c r="K74">
        <v>-9.4522419000000006</v>
      </c>
      <c r="N74" s="6">
        <f t="shared" si="12"/>
        <v>15.117346938775999</v>
      </c>
      <c r="O74" s="11">
        <f t="shared" si="15"/>
        <v>-56.007584000000001</v>
      </c>
      <c r="P74" s="6">
        <f t="shared" si="13"/>
        <v>-51.007584000000001</v>
      </c>
    </row>
    <row r="75" spans="2:16" x14ac:dyDescent="0.25">
      <c r="B75">
        <v>14612244897.959</v>
      </c>
      <c r="C75">
        <v>-8.16113</v>
      </c>
      <c r="F75" s="6">
        <f t="shared" si="10"/>
        <v>15.285714285714</v>
      </c>
      <c r="G75" s="11">
        <f t="shared" si="14"/>
        <v>-46.521687</v>
      </c>
      <c r="H75" s="6">
        <f t="shared" si="11"/>
        <v>-41.521687</v>
      </c>
      <c r="J75">
        <v>14612244897.959</v>
      </c>
      <c r="K75">
        <v>-9.5288391000000008</v>
      </c>
      <c r="N75" s="6">
        <f t="shared" si="12"/>
        <v>15.285714285714</v>
      </c>
      <c r="O75" s="11">
        <f t="shared" si="15"/>
        <v>-54.875610000000002</v>
      </c>
      <c r="P75" s="6">
        <f t="shared" si="13"/>
        <v>-49.875610000000002</v>
      </c>
    </row>
    <row r="76" spans="2:16" x14ac:dyDescent="0.25">
      <c r="B76">
        <v>14780612244.898001</v>
      </c>
      <c r="C76">
        <v>-8.2003918000000002</v>
      </c>
      <c r="F76" s="6">
        <f t="shared" si="10"/>
        <v>15.454081632653001</v>
      </c>
      <c r="G76" s="11">
        <f t="shared" si="14"/>
        <v>-46.859183999999999</v>
      </c>
      <c r="H76" s="6">
        <f t="shared" si="11"/>
        <v>-41.859183999999999</v>
      </c>
      <c r="J76">
        <v>14780612244.898001</v>
      </c>
      <c r="K76">
        <v>-9.5422086999999998</v>
      </c>
      <c r="N76" s="6">
        <f t="shared" si="12"/>
        <v>15.454081632653001</v>
      </c>
      <c r="O76" s="11">
        <f t="shared" si="15"/>
        <v>-54.650931999999997</v>
      </c>
      <c r="P76" s="6">
        <f t="shared" si="13"/>
        <v>-49.650931999999997</v>
      </c>
    </row>
    <row r="77" spans="2:16" x14ac:dyDescent="0.25">
      <c r="B77">
        <v>14948979591.837</v>
      </c>
      <c r="C77">
        <v>-8.1739616000000002</v>
      </c>
      <c r="F77" s="6">
        <f t="shared" si="10"/>
        <v>15.622448979591999</v>
      </c>
      <c r="G77" s="11">
        <f t="shared" si="14"/>
        <v>-47.766685000000003</v>
      </c>
      <c r="H77" s="6">
        <f t="shared" si="11"/>
        <v>-42.766685000000003</v>
      </c>
      <c r="J77">
        <v>14948979591.837</v>
      </c>
      <c r="K77">
        <v>-9.6266794000000004</v>
      </c>
      <c r="N77" s="6">
        <f t="shared" si="12"/>
        <v>15.622448979591999</v>
      </c>
      <c r="O77" s="11">
        <f t="shared" si="15"/>
        <v>-56.006591999999998</v>
      </c>
      <c r="P77" s="6">
        <f t="shared" si="13"/>
        <v>-51.006591999999998</v>
      </c>
    </row>
    <row r="78" spans="2:16" x14ac:dyDescent="0.25">
      <c r="B78">
        <v>15117346938.775999</v>
      </c>
      <c r="C78">
        <v>-8.1199522000000002</v>
      </c>
      <c r="F78" s="6">
        <f t="shared" si="10"/>
        <v>15.790816326531001</v>
      </c>
      <c r="G78" s="11">
        <f t="shared" si="14"/>
        <v>-48.768172999999997</v>
      </c>
      <c r="H78" s="6">
        <f t="shared" si="11"/>
        <v>-43.768172999999997</v>
      </c>
      <c r="J78">
        <v>15117346938.775999</v>
      </c>
      <c r="K78">
        <v>-9.5804787000000005</v>
      </c>
      <c r="N78" s="6">
        <f t="shared" si="12"/>
        <v>15.790816326531001</v>
      </c>
      <c r="O78" s="11">
        <f t="shared" si="15"/>
        <v>-57.944797999999999</v>
      </c>
      <c r="P78" s="6">
        <f t="shared" si="13"/>
        <v>-52.944797999999999</v>
      </c>
    </row>
    <row r="79" spans="2:16" x14ac:dyDescent="0.25">
      <c r="B79">
        <v>15285714285.714001</v>
      </c>
      <c r="C79">
        <v>-8.1038341999999997</v>
      </c>
      <c r="F79" s="6">
        <f t="shared" si="10"/>
        <v>15.959183673468999</v>
      </c>
      <c r="G79" s="11">
        <f t="shared" si="14"/>
        <v>-49.769112</v>
      </c>
      <c r="H79" s="6">
        <f t="shared" si="11"/>
        <v>-44.769112</v>
      </c>
      <c r="J79">
        <v>15285714285.714001</v>
      </c>
      <c r="K79">
        <v>-9.6342449000000006</v>
      </c>
      <c r="N79" s="6">
        <f t="shared" si="12"/>
        <v>15.959183673468999</v>
      </c>
      <c r="O79" s="11">
        <f t="shared" si="15"/>
        <v>-61.238475999999999</v>
      </c>
      <c r="P79" s="6">
        <f t="shared" si="13"/>
        <v>-56.238475999999999</v>
      </c>
    </row>
    <row r="80" spans="2:16" x14ac:dyDescent="0.25">
      <c r="B80">
        <v>15454081632.653</v>
      </c>
      <c r="C80">
        <v>-8.1277179999999998</v>
      </c>
      <c r="F80" s="6">
        <f t="shared" si="10"/>
        <v>16.127551020407999</v>
      </c>
      <c r="G80" s="11">
        <f t="shared" si="14"/>
        <v>-50.900157999999998</v>
      </c>
      <c r="H80" s="6">
        <f t="shared" si="11"/>
        <v>-45.900157999999998</v>
      </c>
      <c r="J80">
        <v>15454081632.653</v>
      </c>
      <c r="K80">
        <v>-9.6564531000000002</v>
      </c>
      <c r="N80" s="6">
        <f t="shared" si="12"/>
        <v>16.127551020407999</v>
      </c>
      <c r="O80" s="11">
        <f t="shared" si="15"/>
        <v>-62.405067000000003</v>
      </c>
      <c r="P80" s="6">
        <f t="shared" si="13"/>
        <v>-57.405067000000003</v>
      </c>
    </row>
    <row r="81" spans="2:16" x14ac:dyDescent="0.25">
      <c r="B81">
        <v>15622448979.591999</v>
      </c>
      <c r="C81">
        <v>-8.1310272000000001</v>
      </c>
      <c r="F81" s="6">
        <f t="shared" si="10"/>
        <v>16.295918367346999</v>
      </c>
      <c r="G81" s="11">
        <f t="shared" si="14"/>
        <v>-51.534336000000003</v>
      </c>
      <c r="H81" s="6">
        <f t="shared" si="11"/>
        <v>-46.534336000000003</v>
      </c>
      <c r="J81">
        <v>15622448979.591999</v>
      </c>
      <c r="K81">
        <v>-9.6952324000000001</v>
      </c>
      <c r="N81" s="6">
        <f t="shared" si="12"/>
        <v>16.295918367346999</v>
      </c>
      <c r="O81" s="11">
        <f t="shared" si="15"/>
        <v>-61.544193</v>
      </c>
      <c r="P81" s="6">
        <f t="shared" si="13"/>
        <v>-56.544193</v>
      </c>
    </row>
    <row r="82" spans="2:16" x14ac:dyDescent="0.25">
      <c r="B82">
        <v>15790816326.531</v>
      </c>
      <c r="C82">
        <v>-8.1133184000000007</v>
      </c>
      <c r="F82" s="6">
        <f t="shared" si="10"/>
        <v>16.464285714286</v>
      </c>
      <c r="G82" s="11">
        <f t="shared" si="14"/>
        <v>-51.388827999999997</v>
      </c>
      <c r="H82" s="6">
        <f t="shared" si="11"/>
        <v>-46.388827999999997</v>
      </c>
      <c r="J82">
        <v>15790816326.531</v>
      </c>
      <c r="K82">
        <v>-9.6608400000000003</v>
      </c>
      <c r="N82" s="6">
        <f t="shared" si="12"/>
        <v>16.464285714286</v>
      </c>
      <c r="O82" s="11">
        <f t="shared" si="15"/>
        <v>-59.341129000000002</v>
      </c>
      <c r="P82" s="6">
        <f t="shared" si="13"/>
        <v>-54.341129000000002</v>
      </c>
    </row>
    <row r="83" spans="2:16" x14ac:dyDescent="0.25">
      <c r="B83">
        <v>15959183673.469</v>
      </c>
      <c r="C83">
        <v>-8.0632619999999999</v>
      </c>
      <c r="F83" s="6">
        <f t="shared" si="10"/>
        <v>16.632653061224001</v>
      </c>
      <c r="G83" s="11">
        <f t="shared" si="14"/>
        <v>-51.017639000000003</v>
      </c>
      <c r="H83" s="6">
        <f t="shared" si="11"/>
        <v>-46.017639000000003</v>
      </c>
      <c r="J83">
        <v>15959183673.469</v>
      </c>
      <c r="K83">
        <v>-9.7577552999999995</v>
      </c>
      <c r="N83" s="6">
        <f t="shared" si="12"/>
        <v>16.632653061224001</v>
      </c>
      <c r="O83" s="11">
        <f t="shared" si="15"/>
        <v>-57.965614000000002</v>
      </c>
      <c r="P83" s="6">
        <f t="shared" si="13"/>
        <v>-52.965614000000002</v>
      </c>
    </row>
    <row r="84" spans="2:16" x14ac:dyDescent="0.25">
      <c r="B84">
        <v>16127551020.408001</v>
      </c>
      <c r="C84">
        <v>-8.0487099000000004</v>
      </c>
      <c r="F84" s="6">
        <f t="shared" si="10"/>
        <v>16.801020408163001</v>
      </c>
      <c r="G84" s="11">
        <f t="shared" si="14"/>
        <v>-50.840034000000003</v>
      </c>
      <c r="H84" s="6">
        <f t="shared" si="11"/>
        <v>-45.840034000000003</v>
      </c>
      <c r="J84">
        <v>16127551020.408001</v>
      </c>
      <c r="K84">
        <v>-9.7106189999999994</v>
      </c>
      <c r="N84" s="6">
        <f t="shared" si="12"/>
        <v>16.801020408163001</v>
      </c>
      <c r="O84" s="11">
        <f t="shared" si="15"/>
        <v>-56.957096</v>
      </c>
      <c r="P84" s="6">
        <f t="shared" si="13"/>
        <v>-51.957096</v>
      </c>
    </row>
    <row r="85" spans="2:16" x14ac:dyDescent="0.25">
      <c r="B85">
        <v>16295918367.347</v>
      </c>
      <c r="C85">
        <v>-8.0908461000000003</v>
      </c>
      <c r="F85" s="6">
        <f t="shared" si="10"/>
        <v>16.969387755101998</v>
      </c>
      <c r="G85" s="11">
        <f t="shared" si="14"/>
        <v>-51.229500000000002</v>
      </c>
      <c r="H85" s="6">
        <f t="shared" si="11"/>
        <v>-46.229500000000002</v>
      </c>
      <c r="J85">
        <v>16295918367.347</v>
      </c>
      <c r="K85">
        <v>-9.6210318000000008</v>
      </c>
      <c r="N85" s="6">
        <f t="shared" si="12"/>
        <v>16.969387755101998</v>
      </c>
      <c r="O85" s="11">
        <f t="shared" si="15"/>
        <v>-56.944515000000003</v>
      </c>
      <c r="P85" s="6">
        <f t="shared" si="13"/>
        <v>-51.944515000000003</v>
      </c>
    </row>
    <row r="86" spans="2:16" x14ac:dyDescent="0.25">
      <c r="B86">
        <v>16464285714.285999</v>
      </c>
      <c r="C86">
        <v>-8.2346658999999995</v>
      </c>
      <c r="F86" s="6">
        <f t="shared" si="10"/>
        <v>17.137755102041002</v>
      </c>
      <c r="G86" s="11">
        <f t="shared" si="14"/>
        <v>-51.228839999999998</v>
      </c>
      <c r="H86" s="6">
        <f t="shared" si="11"/>
        <v>-46.228839999999998</v>
      </c>
      <c r="J86">
        <v>16464285714.285999</v>
      </c>
      <c r="K86">
        <v>-9.6152286999999994</v>
      </c>
      <c r="N86" s="6">
        <f t="shared" si="12"/>
        <v>17.137755102041002</v>
      </c>
      <c r="O86" s="11">
        <f t="shared" si="15"/>
        <v>-56.524666000000003</v>
      </c>
      <c r="P86" s="6">
        <f t="shared" si="13"/>
        <v>-51.524666000000003</v>
      </c>
    </row>
    <row r="87" spans="2:16" x14ac:dyDescent="0.25">
      <c r="B87">
        <v>16632653061.224001</v>
      </c>
      <c r="C87">
        <v>-8.3386554999999998</v>
      </c>
      <c r="F87" s="6">
        <f t="shared" si="10"/>
        <v>17.306122448979998</v>
      </c>
      <c r="G87" s="11">
        <f t="shared" si="14"/>
        <v>-51.093699999999998</v>
      </c>
      <c r="H87" s="6">
        <f t="shared" si="11"/>
        <v>-46.093699999999998</v>
      </c>
      <c r="J87">
        <v>16632653061.224001</v>
      </c>
      <c r="K87">
        <v>-9.7096786000000002</v>
      </c>
      <c r="N87" s="6">
        <f t="shared" si="12"/>
        <v>17.306122448979998</v>
      </c>
      <c r="O87" s="11">
        <f t="shared" si="15"/>
        <v>-57.014037999999999</v>
      </c>
      <c r="P87" s="6">
        <f t="shared" si="13"/>
        <v>-52.014037999999999</v>
      </c>
    </row>
    <row r="88" spans="2:16" x14ac:dyDescent="0.25">
      <c r="B88">
        <v>16801020408.163</v>
      </c>
      <c r="C88">
        <v>-8.2998562000000007</v>
      </c>
      <c r="F88" s="6">
        <f t="shared" si="10"/>
        <v>17.474489795918</v>
      </c>
      <c r="G88" s="11">
        <f t="shared" si="14"/>
        <v>-51.180618000000003</v>
      </c>
      <c r="H88" s="6">
        <f t="shared" si="11"/>
        <v>-46.180618000000003</v>
      </c>
      <c r="J88">
        <v>16801020408.163</v>
      </c>
      <c r="K88">
        <v>-9.6466455</v>
      </c>
      <c r="N88" s="6">
        <f t="shared" si="12"/>
        <v>17.474489795918</v>
      </c>
      <c r="O88" s="11">
        <f t="shared" si="15"/>
        <v>-55.260468000000003</v>
      </c>
      <c r="P88" s="6">
        <f t="shared" si="13"/>
        <v>-50.260468000000003</v>
      </c>
    </row>
    <row r="89" spans="2:16" x14ac:dyDescent="0.25">
      <c r="B89">
        <v>16969387755.101999</v>
      </c>
      <c r="C89">
        <v>-8.3942002999999996</v>
      </c>
      <c r="F89" s="6">
        <f t="shared" si="10"/>
        <v>17.642857142856997</v>
      </c>
      <c r="G89" s="11">
        <f t="shared" si="14"/>
        <v>-51.155434</v>
      </c>
      <c r="H89" s="6">
        <f t="shared" si="11"/>
        <v>-46.155434</v>
      </c>
      <c r="J89">
        <v>16969387755.101999</v>
      </c>
      <c r="K89">
        <v>-9.7145615000000003</v>
      </c>
      <c r="N89" s="6">
        <f t="shared" si="12"/>
        <v>17.642857142856997</v>
      </c>
      <c r="O89" s="11">
        <f t="shared" si="15"/>
        <v>-54.467315999999997</v>
      </c>
      <c r="P89" s="6">
        <f t="shared" si="13"/>
        <v>-49.467315999999997</v>
      </c>
    </row>
    <row r="90" spans="2:16" x14ac:dyDescent="0.25">
      <c r="B90">
        <v>17137755102.041</v>
      </c>
      <c r="C90">
        <v>-8.5031672</v>
      </c>
      <c r="F90" s="6">
        <f t="shared" si="10"/>
        <v>17.811224489796</v>
      </c>
      <c r="G90" s="11">
        <f t="shared" si="14"/>
        <v>-51.039558</v>
      </c>
      <c r="H90" s="6">
        <f t="shared" si="11"/>
        <v>-46.039558</v>
      </c>
      <c r="J90">
        <v>17137755102.041</v>
      </c>
      <c r="K90">
        <v>-9.7591962999999993</v>
      </c>
      <c r="N90" s="6">
        <f t="shared" si="12"/>
        <v>17.811224489796</v>
      </c>
      <c r="O90" s="11">
        <f t="shared" si="15"/>
        <v>-52.834643999999997</v>
      </c>
      <c r="P90" s="6">
        <f t="shared" si="13"/>
        <v>-47.834643999999997</v>
      </c>
    </row>
    <row r="91" spans="2:16" x14ac:dyDescent="0.25">
      <c r="B91">
        <v>17306122448.98</v>
      </c>
      <c r="C91">
        <v>-8.4800319999999996</v>
      </c>
      <c r="F91" s="6">
        <f t="shared" si="10"/>
        <v>17.979591836735</v>
      </c>
      <c r="G91" s="11">
        <f t="shared" si="14"/>
        <v>-51.011974000000002</v>
      </c>
      <c r="H91" s="6">
        <f t="shared" si="11"/>
        <v>-46.011974000000002</v>
      </c>
      <c r="J91">
        <v>17306122448.98</v>
      </c>
      <c r="K91">
        <v>-9.8345737</v>
      </c>
      <c r="N91" s="6">
        <f t="shared" si="12"/>
        <v>17.979591836735</v>
      </c>
      <c r="O91" s="11">
        <f t="shared" si="15"/>
        <v>-52.119422999999998</v>
      </c>
      <c r="P91" s="6">
        <f t="shared" si="13"/>
        <v>-47.119422999999998</v>
      </c>
    </row>
    <row r="92" spans="2:16" x14ac:dyDescent="0.25">
      <c r="B92">
        <v>17474489795.917999</v>
      </c>
      <c r="C92">
        <v>-8.5743703999999994</v>
      </c>
      <c r="F92" s="6">
        <f t="shared" si="10"/>
        <v>18.147959183672999</v>
      </c>
      <c r="G92" s="11">
        <f t="shared" si="14"/>
        <v>-50.740527999999998</v>
      </c>
      <c r="H92" s="6">
        <f t="shared" si="11"/>
        <v>-45.740527999999998</v>
      </c>
      <c r="J92">
        <v>17474489795.917999</v>
      </c>
      <c r="K92">
        <v>-9.9818735000000007</v>
      </c>
      <c r="N92" s="6">
        <f t="shared" si="12"/>
        <v>18.147959183672999</v>
      </c>
      <c r="O92" s="11">
        <f t="shared" si="15"/>
        <v>-51.143031999999998</v>
      </c>
      <c r="P92" s="6">
        <f t="shared" si="13"/>
        <v>-46.143031999999998</v>
      </c>
    </row>
    <row r="93" spans="2:16" x14ac:dyDescent="0.25">
      <c r="B93">
        <v>17642857142.856998</v>
      </c>
      <c r="C93">
        <v>-8.6064395999999999</v>
      </c>
      <c r="F93" s="6">
        <f t="shared" si="10"/>
        <v>18.316326530611999</v>
      </c>
      <c r="G93" s="11">
        <f t="shared" si="14"/>
        <v>-50.418998999999999</v>
      </c>
      <c r="H93" s="6">
        <f t="shared" si="11"/>
        <v>-45.418998999999999</v>
      </c>
      <c r="J93">
        <v>17642857142.856998</v>
      </c>
      <c r="K93">
        <v>-10.032688</v>
      </c>
      <c r="N93" s="6">
        <f t="shared" si="12"/>
        <v>18.316326530611999</v>
      </c>
      <c r="O93" s="11">
        <f t="shared" si="15"/>
        <v>-51.032165999999997</v>
      </c>
      <c r="P93" s="6">
        <f t="shared" si="13"/>
        <v>-46.032165999999997</v>
      </c>
    </row>
    <row r="94" spans="2:16" x14ac:dyDescent="0.25">
      <c r="B94">
        <v>17811224489.796001</v>
      </c>
      <c r="C94">
        <v>-8.7333508000000002</v>
      </c>
      <c r="F94" s="6">
        <f t="shared" si="10"/>
        <v>18.484693877550999</v>
      </c>
      <c r="G94" s="11">
        <f t="shared" si="14"/>
        <v>-50.109282999999998</v>
      </c>
      <c r="H94" s="6">
        <f t="shared" si="11"/>
        <v>-45.109282999999998</v>
      </c>
      <c r="J94">
        <v>17811224489.796001</v>
      </c>
      <c r="K94">
        <v>-10.222331000000001</v>
      </c>
      <c r="N94" s="6">
        <f t="shared" si="12"/>
        <v>18.484693877550999</v>
      </c>
      <c r="O94" s="11">
        <f t="shared" si="15"/>
        <v>-51.174995000000003</v>
      </c>
      <c r="P94" s="6">
        <f t="shared" si="13"/>
        <v>-46.174995000000003</v>
      </c>
    </row>
    <row r="95" spans="2:16" x14ac:dyDescent="0.25">
      <c r="B95">
        <v>17979591836.735001</v>
      </c>
      <c r="C95">
        <v>-8.7483549000000007</v>
      </c>
      <c r="F95" s="6">
        <f t="shared" si="10"/>
        <v>18.653061224490003</v>
      </c>
      <c r="G95" s="11">
        <f t="shared" si="14"/>
        <v>-50.321480000000001</v>
      </c>
      <c r="H95" s="6">
        <f t="shared" si="11"/>
        <v>-45.321480000000001</v>
      </c>
      <c r="J95">
        <v>17979591836.735001</v>
      </c>
      <c r="K95">
        <v>-10.354528</v>
      </c>
      <c r="N95" s="6">
        <f t="shared" si="12"/>
        <v>18.653061224490003</v>
      </c>
      <c r="O95" s="11">
        <f t="shared" si="15"/>
        <v>-52.038730999999999</v>
      </c>
      <c r="P95" s="6">
        <f t="shared" si="13"/>
        <v>-47.038730999999999</v>
      </c>
    </row>
    <row r="96" spans="2:16" x14ac:dyDescent="0.25">
      <c r="B96">
        <v>18147959183.673</v>
      </c>
      <c r="C96">
        <v>-8.8515940000000004</v>
      </c>
      <c r="F96" s="6">
        <f t="shared" si="10"/>
        <v>18.821428571428999</v>
      </c>
      <c r="G96" s="11">
        <f t="shared" si="14"/>
        <v>-50.837147000000002</v>
      </c>
      <c r="H96" s="6">
        <f t="shared" si="11"/>
        <v>-45.837147000000002</v>
      </c>
      <c r="J96">
        <v>18147959183.673</v>
      </c>
      <c r="K96">
        <v>-10.447772000000001</v>
      </c>
      <c r="N96" s="6">
        <f t="shared" si="12"/>
        <v>18.821428571428999</v>
      </c>
      <c r="O96" s="11">
        <f t="shared" si="15"/>
        <v>-52.901409000000001</v>
      </c>
      <c r="P96" s="6">
        <f t="shared" si="13"/>
        <v>-47.901409000000001</v>
      </c>
    </row>
    <row r="97" spans="2:16" x14ac:dyDescent="0.25">
      <c r="B97">
        <v>18316326530.612</v>
      </c>
      <c r="C97">
        <v>-8.9968661999999995</v>
      </c>
      <c r="F97" s="6">
        <f t="shared" si="10"/>
        <v>18.989795918367001</v>
      </c>
      <c r="G97" s="11">
        <f t="shared" si="14"/>
        <v>-51.627090000000003</v>
      </c>
      <c r="H97" s="6">
        <f t="shared" si="11"/>
        <v>-46.627090000000003</v>
      </c>
      <c r="J97">
        <v>18316326530.612</v>
      </c>
      <c r="K97">
        <v>-10.888771</v>
      </c>
      <c r="N97" s="6">
        <f t="shared" si="12"/>
        <v>18.989795918367001</v>
      </c>
      <c r="O97" s="11">
        <f t="shared" si="15"/>
        <v>-53.885727000000003</v>
      </c>
      <c r="P97" s="6">
        <f t="shared" si="13"/>
        <v>-48.885727000000003</v>
      </c>
    </row>
    <row r="98" spans="2:16" x14ac:dyDescent="0.25">
      <c r="B98">
        <v>18484693877.550999</v>
      </c>
      <c r="C98">
        <v>-9.1329451000000006</v>
      </c>
      <c r="F98" s="6">
        <f t="shared" si="10"/>
        <v>19.158163265306001</v>
      </c>
      <c r="G98" s="11">
        <f t="shared" si="14"/>
        <v>-52.899044000000004</v>
      </c>
      <c r="H98" s="6">
        <f t="shared" si="11"/>
        <v>-47.899044000000004</v>
      </c>
      <c r="J98">
        <v>18484693877.550999</v>
      </c>
      <c r="K98">
        <v>-10.980639</v>
      </c>
      <c r="N98" s="6">
        <f t="shared" si="12"/>
        <v>19.158163265306001</v>
      </c>
      <c r="O98" s="11">
        <f t="shared" si="15"/>
        <v>-55.341586999999997</v>
      </c>
      <c r="P98" s="6">
        <f t="shared" si="13"/>
        <v>-50.341586999999997</v>
      </c>
    </row>
    <row r="99" spans="2:16" x14ac:dyDescent="0.25">
      <c r="B99">
        <v>18653061224.490002</v>
      </c>
      <c r="C99">
        <v>-9.2455710999999994</v>
      </c>
      <c r="F99" s="6">
        <f t="shared" si="10"/>
        <v>19.326530612244998</v>
      </c>
      <c r="G99" s="11">
        <f t="shared" si="14"/>
        <v>-54.120502000000002</v>
      </c>
      <c r="H99" s="6">
        <f t="shared" si="11"/>
        <v>-49.120502000000002</v>
      </c>
      <c r="J99">
        <v>18653061224.490002</v>
      </c>
      <c r="K99">
        <v>-11.190200000000001</v>
      </c>
      <c r="N99" s="6">
        <f t="shared" si="12"/>
        <v>19.326530612244998</v>
      </c>
      <c r="O99" s="11">
        <f t="shared" si="15"/>
        <v>-56.780349999999999</v>
      </c>
      <c r="P99" s="6">
        <f t="shared" si="13"/>
        <v>-51.780349999999999</v>
      </c>
    </row>
    <row r="100" spans="2:16" x14ac:dyDescent="0.25">
      <c r="B100">
        <v>18821428571.429001</v>
      </c>
      <c r="C100">
        <v>-9.3315029000000003</v>
      </c>
      <c r="F100" s="6">
        <f t="shared" si="10"/>
        <v>19.494897959183998</v>
      </c>
      <c r="G100" s="11">
        <f t="shared" si="14"/>
        <v>-55.032940000000004</v>
      </c>
      <c r="H100" s="6">
        <f t="shared" si="11"/>
        <v>-50.032940000000004</v>
      </c>
      <c r="J100">
        <v>18821428571.429001</v>
      </c>
      <c r="K100">
        <v>-11.350421000000001</v>
      </c>
      <c r="N100" s="6">
        <f t="shared" si="12"/>
        <v>19.494897959183998</v>
      </c>
      <c r="O100" s="11">
        <f t="shared" si="15"/>
        <v>-58.122275999999999</v>
      </c>
      <c r="P100" s="6">
        <f t="shared" si="13"/>
        <v>-53.122275999999999</v>
      </c>
    </row>
    <row r="101" spans="2:16" x14ac:dyDescent="0.25">
      <c r="B101">
        <v>18989795918.367001</v>
      </c>
      <c r="C101">
        <v>-9.4041099999999993</v>
      </c>
      <c r="F101" s="6">
        <f t="shared" ref="F101:F103" si="16">B209/1000000000</f>
        <v>19.663265306122003</v>
      </c>
      <c r="G101" s="11">
        <f t="shared" si="14"/>
        <v>-55.008442000000002</v>
      </c>
      <c r="H101" s="6">
        <f t="shared" ref="H101:H103" si="17">D209</f>
        <v>-50.008442000000002</v>
      </c>
      <c r="J101">
        <v>18989795918.367001</v>
      </c>
      <c r="K101">
        <v>-11.515817</v>
      </c>
      <c r="N101" s="6">
        <f t="shared" ref="N101:N103" si="18">J209/1000000000</f>
        <v>19.663265306122003</v>
      </c>
      <c r="O101" s="11">
        <f t="shared" si="15"/>
        <v>-58.828491</v>
      </c>
      <c r="P101" s="6">
        <f t="shared" ref="P101:P103" si="19">L209</f>
        <v>-53.828491</v>
      </c>
    </row>
    <row r="102" spans="2:16" x14ac:dyDescent="0.25">
      <c r="B102">
        <v>19158163265.306</v>
      </c>
      <c r="C102">
        <v>-9.5707359000000007</v>
      </c>
      <c r="F102" s="6">
        <f t="shared" si="16"/>
        <v>19.831632653061</v>
      </c>
      <c r="G102" s="11">
        <f t="shared" si="14"/>
        <v>-54.524116999999997</v>
      </c>
      <c r="H102" s="6">
        <f t="shared" si="17"/>
        <v>-49.524116999999997</v>
      </c>
      <c r="J102">
        <v>19158163265.306</v>
      </c>
      <c r="K102">
        <v>-11.75352</v>
      </c>
      <c r="N102" s="6">
        <f t="shared" si="18"/>
        <v>19.831632653061</v>
      </c>
      <c r="O102" s="11">
        <f t="shared" si="15"/>
        <v>-59.061016000000002</v>
      </c>
      <c r="P102" s="6">
        <f t="shared" si="19"/>
        <v>-54.061016000000002</v>
      </c>
    </row>
    <row r="103" spans="2:16" x14ac:dyDescent="0.25">
      <c r="B103">
        <v>19326530612.244999</v>
      </c>
      <c r="C103">
        <v>-9.6503715999999997</v>
      </c>
      <c r="F103" s="6">
        <f t="shared" si="16"/>
        <v>20</v>
      </c>
      <c r="G103" s="11">
        <f t="shared" si="14"/>
        <v>-53.794552000000003</v>
      </c>
      <c r="H103" s="6">
        <f t="shared" si="17"/>
        <v>-48.794552000000003</v>
      </c>
      <c r="J103">
        <v>19326530612.244999</v>
      </c>
      <c r="K103">
        <v>-11.878268</v>
      </c>
      <c r="N103" s="6">
        <f t="shared" si="18"/>
        <v>20</v>
      </c>
      <c r="O103" s="11">
        <f t="shared" si="15"/>
        <v>-58.966656</v>
      </c>
      <c r="P103" s="6">
        <f t="shared" si="19"/>
        <v>-53.966656</v>
      </c>
    </row>
    <row r="104" spans="2:16" x14ac:dyDescent="0.25">
      <c r="B104">
        <v>19494897959.183998</v>
      </c>
      <c r="C104">
        <v>-9.7367972999999992</v>
      </c>
      <c r="J104">
        <v>19494897959.183998</v>
      </c>
      <c r="K104">
        <v>-11.919297</v>
      </c>
      <c r="O104" s="11"/>
    </row>
    <row r="105" spans="2:16" x14ac:dyDescent="0.25">
      <c r="B105">
        <v>19663265306.122002</v>
      </c>
      <c r="C105">
        <v>-9.8700314000000002</v>
      </c>
      <c r="J105">
        <v>19663265306.122002</v>
      </c>
      <c r="K105">
        <v>-11.992151</v>
      </c>
    </row>
    <row r="106" spans="2:16" x14ac:dyDescent="0.25">
      <c r="B106">
        <v>19831632653.061001</v>
      </c>
      <c r="C106">
        <v>-10.056664</v>
      </c>
      <c r="J106">
        <v>19831632653.061001</v>
      </c>
      <c r="K106">
        <v>-12.106465999999999</v>
      </c>
    </row>
    <row r="107" spans="2:16" x14ac:dyDescent="0.25">
      <c r="B107">
        <v>20000000000</v>
      </c>
      <c r="C107">
        <v>-10.262988</v>
      </c>
      <c r="J107">
        <v>20000000000</v>
      </c>
      <c r="K107">
        <v>-12.142022000000001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123</v>
      </c>
      <c r="D112" t="s">
        <v>41</v>
      </c>
      <c r="J112" t="s">
        <v>23</v>
      </c>
      <c r="K112" t="s">
        <v>123</v>
      </c>
      <c r="L112" t="s">
        <v>41</v>
      </c>
    </row>
    <row r="113" spans="2:12" x14ac:dyDescent="0.25">
      <c r="B113">
        <v>3500000000</v>
      </c>
      <c r="C113">
        <v>-69.357910000000004</v>
      </c>
      <c r="D113">
        <v>-59.264327999999999</v>
      </c>
      <c r="J113">
        <v>3500000000</v>
      </c>
      <c r="K113">
        <v>-62.511150000000001</v>
      </c>
      <c r="L113">
        <v>-51.141621000000001</v>
      </c>
    </row>
    <row r="114" spans="2:12" x14ac:dyDescent="0.25">
      <c r="B114">
        <v>3668367346.9387999</v>
      </c>
      <c r="C114">
        <v>-65.747001999999995</v>
      </c>
      <c r="D114">
        <v>-57.631649000000003</v>
      </c>
      <c r="J114">
        <v>3668367346.9387999</v>
      </c>
      <c r="K114">
        <v>-56.286307999999998</v>
      </c>
      <c r="L114">
        <v>-48.344425000000001</v>
      </c>
    </row>
    <row r="115" spans="2:12" x14ac:dyDescent="0.25">
      <c r="B115">
        <v>3836734693.8776002</v>
      </c>
      <c r="C115">
        <v>-64.032387</v>
      </c>
      <c r="D115">
        <v>-55.166058</v>
      </c>
      <c r="J115">
        <v>3836734693.8776002</v>
      </c>
      <c r="K115">
        <v>-52.960872999999999</v>
      </c>
      <c r="L115">
        <v>-45.072040999999999</v>
      </c>
    </row>
    <row r="116" spans="2:12" x14ac:dyDescent="0.25">
      <c r="B116">
        <v>4005102040.8162999</v>
      </c>
      <c r="C116">
        <v>-61.354351000000001</v>
      </c>
      <c r="D116">
        <v>-53.582005000000002</v>
      </c>
      <c r="J116">
        <v>4005102040.8162999</v>
      </c>
      <c r="K116">
        <v>-51.273350000000001</v>
      </c>
      <c r="L116">
        <v>-43.919598000000001</v>
      </c>
    </row>
    <row r="117" spans="2:12" x14ac:dyDescent="0.25">
      <c r="B117">
        <v>4173469387.7550998</v>
      </c>
      <c r="C117">
        <v>-60.258591000000003</v>
      </c>
      <c r="D117">
        <v>-51.932198</v>
      </c>
      <c r="J117">
        <v>4173469387.7550998</v>
      </c>
      <c r="K117">
        <v>-51.946376999999998</v>
      </c>
      <c r="L117">
        <v>-43.895274999999998</v>
      </c>
    </row>
    <row r="118" spans="2:12" x14ac:dyDescent="0.25">
      <c r="B118">
        <v>4341836734.6939001</v>
      </c>
      <c r="C118">
        <v>-58.593257999999999</v>
      </c>
      <c r="D118">
        <v>-51.259472000000002</v>
      </c>
      <c r="J118">
        <v>4341836734.6939001</v>
      </c>
      <c r="K118">
        <v>-52.328854</v>
      </c>
      <c r="L118">
        <v>-44.820328000000003</v>
      </c>
    </row>
    <row r="119" spans="2:12" x14ac:dyDescent="0.25">
      <c r="B119">
        <v>4510204081.6327</v>
      </c>
      <c r="C119">
        <v>-58.863982999999998</v>
      </c>
      <c r="D119">
        <v>-51.213120000000004</v>
      </c>
      <c r="J119">
        <v>4510204081.6327</v>
      </c>
      <c r="K119">
        <v>-53.669032999999999</v>
      </c>
      <c r="L119">
        <v>-45.774048000000001</v>
      </c>
    </row>
    <row r="120" spans="2:12" x14ac:dyDescent="0.25">
      <c r="B120">
        <v>4678571428.5713997</v>
      </c>
      <c r="C120">
        <v>-59.696629000000001</v>
      </c>
      <c r="D120">
        <v>-51.806854000000001</v>
      </c>
      <c r="J120">
        <v>4678571428.5713997</v>
      </c>
      <c r="K120">
        <v>-54.624839999999999</v>
      </c>
      <c r="L120">
        <v>-46.80397</v>
      </c>
    </row>
    <row r="121" spans="2:12" x14ac:dyDescent="0.25">
      <c r="B121">
        <v>4846938775.5101995</v>
      </c>
      <c r="C121">
        <v>-59.936290999999997</v>
      </c>
      <c r="D121">
        <v>-52.163319000000001</v>
      </c>
      <c r="J121">
        <v>4846938775.5101995</v>
      </c>
      <c r="K121">
        <v>-55.504272</v>
      </c>
      <c r="L121">
        <v>-47.824553999999999</v>
      </c>
    </row>
    <row r="122" spans="2:12" x14ac:dyDescent="0.25">
      <c r="B122">
        <v>5015306122.4490004</v>
      </c>
      <c r="C122">
        <v>-59.671805999999997</v>
      </c>
      <c r="D122">
        <v>-52.297153000000002</v>
      </c>
      <c r="J122">
        <v>5015306122.4490004</v>
      </c>
      <c r="K122">
        <v>-56.924045999999997</v>
      </c>
      <c r="L122">
        <v>-48.979393000000002</v>
      </c>
    </row>
    <row r="123" spans="2:12" x14ac:dyDescent="0.25">
      <c r="B123">
        <v>5183673469.3878002</v>
      </c>
      <c r="C123">
        <v>-59.883597999999999</v>
      </c>
      <c r="D123">
        <v>-51.521320000000003</v>
      </c>
      <c r="J123">
        <v>5183673469.3878002</v>
      </c>
      <c r="K123">
        <v>-58.347754999999999</v>
      </c>
      <c r="L123">
        <v>-50.664631</v>
      </c>
    </row>
    <row r="124" spans="2:12" x14ac:dyDescent="0.25">
      <c r="B124">
        <v>5352040816.3264999</v>
      </c>
      <c r="C124">
        <v>-57.363697000000002</v>
      </c>
      <c r="D124">
        <v>-51.487946000000001</v>
      </c>
      <c r="J124">
        <v>5352040816.3264999</v>
      </c>
      <c r="K124">
        <v>-60.812407999999998</v>
      </c>
      <c r="L124">
        <v>-51.842972000000003</v>
      </c>
    </row>
    <row r="125" spans="2:12" x14ac:dyDescent="0.25">
      <c r="B125">
        <v>5520408163.2652998</v>
      </c>
      <c r="C125">
        <v>-59.169277000000001</v>
      </c>
      <c r="D125">
        <v>-52.171368000000001</v>
      </c>
      <c r="J125">
        <v>5520408163.2652998</v>
      </c>
      <c r="K125">
        <v>-60.813521999999999</v>
      </c>
      <c r="L125">
        <v>-52.691147000000001</v>
      </c>
    </row>
    <row r="126" spans="2:12" x14ac:dyDescent="0.25">
      <c r="B126">
        <v>5688775510.2040997</v>
      </c>
      <c r="C126">
        <v>-61.643185000000003</v>
      </c>
      <c r="D126">
        <v>-54.144981000000001</v>
      </c>
      <c r="J126">
        <v>5688775510.2040997</v>
      </c>
      <c r="K126">
        <v>-61.240650000000002</v>
      </c>
      <c r="L126">
        <v>-53.101357</v>
      </c>
    </row>
    <row r="127" spans="2:12" x14ac:dyDescent="0.25">
      <c r="B127">
        <v>5857142857.1429005</v>
      </c>
      <c r="C127">
        <v>-62.992783000000003</v>
      </c>
      <c r="D127">
        <v>-54.739502000000002</v>
      </c>
      <c r="J127">
        <v>5857142857.1429005</v>
      </c>
      <c r="K127">
        <v>-62.296470999999997</v>
      </c>
      <c r="L127">
        <v>-53.416542</v>
      </c>
    </row>
    <row r="128" spans="2:12" x14ac:dyDescent="0.25">
      <c r="B128">
        <v>6025510204.0816002</v>
      </c>
      <c r="C128">
        <v>-60.772053</v>
      </c>
      <c r="D128">
        <v>-55.080021000000002</v>
      </c>
      <c r="J128">
        <v>6025510204.0816002</v>
      </c>
      <c r="K128">
        <v>-61.924610000000001</v>
      </c>
      <c r="L128">
        <v>-53.982875999999997</v>
      </c>
    </row>
    <row r="129" spans="2:12" x14ac:dyDescent="0.25">
      <c r="B129">
        <v>6193877551.0204</v>
      </c>
      <c r="C129">
        <v>-62.512241000000003</v>
      </c>
      <c r="D129">
        <v>-54.783737000000002</v>
      </c>
      <c r="J129">
        <v>6193877551.0204</v>
      </c>
      <c r="K129">
        <v>-63.040683999999999</v>
      </c>
      <c r="L129">
        <v>-53.815826000000001</v>
      </c>
    </row>
    <row r="130" spans="2:12" x14ac:dyDescent="0.25">
      <c r="B130">
        <v>6362244897.9591999</v>
      </c>
      <c r="C130">
        <v>-62.017834000000001</v>
      </c>
      <c r="D130">
        <v>-56.613163</v>
      </c>
      <c r="J130">
        <v>6362244897.9591999</v>
      </c>
      <c r="K130">
        <v>-61.886650000000003</v>
      </c>
      <c r="L130">
        <v>-54.193522999999999</v>
      </c>
    </row>
    <row r="131" spans="2:12" x14ac:dyDescent="0.25">
      <c r="B131">
        <v>6530612244.8979998</v>
      </c>
      <c r="C131">
        <v>-66.122062999999997</v>
      </c>
      <c r="D131">
        <v>-57.470036</v>
      </c>
      <c r="J131">
        <v>6530612244.8979998</v>
      </c>
      <c r="K131">
        <v>-63.139603000000001</v>
      </c>
      <c r="L131">
        <v>-54.932507000000001</v>
      </c>
    </row>
    <row r="132" spans="2:12" x14ac:dyDescent="0.25">
      <c r="B132">
        <v>6698979591.8367004</v>
      </c>
      <c r="C132">
        <v>-64.985703000000001</v>
      </c>
      <c r="D132">
        <v>-58.538066999999998</v>
      </c>
      <c r="J132">
        <v>6698979591.8367004</v>
      </c>
      <c r="K132">
        <v>-65.343215999999998</v>
      </c>
      <c r="L132">
        <v>-56.779696999999999</v>
      </c>
    </row>
    <row r="133" spans="2:12" x14ac:dyDescent="0.25">
      <c r="B133">
        <v>6867346938.7755003</v>
      </c>
      <c r="C133">
        <v>-65.149306999999993</v>
      </c>
      <c r="D133">
        <v>-58.623119000000003</v>
      </c>
      <c r="J133">
        <v>6867346938.7755003</v>
      </c>
      <c r="K133">
        <v>-67.507071999999994</v>
      </c>
      <c r="L133">
        <v>-58.404327000000002</v>
      </c>
    </row>
    <row r="134" spans="2:12" x14ac:dyDescent="0.25">
      <c r="B134">
        <v>7035714285.7143002</v>
      </c>
      <c r="C134">
        <v>-66.396584000000004</v>
      </c>
      <c r="D134">
        <v>-58.915207000000002</v>
      </c>
      <c r="J134">
        <v>7035714285.7143002</v>
      </c>
      <c r="K134">
        <v>-68.088408999999999</v>
      </c>
      <c r="L134">
        <v>-58.184688999999999</v>
      </c>
    </row>
    <row r="135" spans="2:12" x14ac:dyDescent="0.25">
      <c r="B135">
        <v>7204081632.6531</v>
      </c>
      <c r="C135">
        <v>-65.945419000000001</v>
      </c>
      <c r="D135">
        <v>-59.613365000000002</v>
      </c>
      <c r="J135">
        <v>7204081632.6531</v>
      </c>
      <c r="K135">
        <v>-64.721710000000002</v>
      </c>
      <c r="L135">
        <v>-57.308357000000001</v>
      </c>
    </row>
    <row r="136" spans="2:12" x14ac:dyDescent="0.25">
      <c r="B136">
        <v>7372448979.5917997</v>
      </c>
      <c r="C136">
        <v>-67.284828000000005</v>
      </c>
      <c r="D136">
        <v>-59.147906999999996</v>
      </c>
      <c r="J136">
        <v>7372448979.5917997</v>
      </c>
      <c r="K136">
        <v>-64.854645000000005</v>
      </c>
      <c r="L136">
        <v>-55.706909000000003</v>
      </c>
    </row>
    <row r="137" spans="2:12" x14ac:dyDescent="0.25">
      <c r="B137">
        <v>7540816326.5305996</v>
      </c>
      <c r="C137">
        <v>-65.134383999999997</v>
      </c>
      <c r="D137">
        <v>-59.061584000000003</v>
      </c>
      <c r="J137">
        <v>7540816326.5305996</v>
      </c>
      <c r="K137">
        <v>-63.272564000000003</v>
      </c>
      <c r="L137">
        <v>-55.388461999999997</v>
      </c>
    </row>
    <row r="138" spans="2:12" x14ac:dyDescent="0.25">
      <c r="B138">
        <v>7709183673.4694004</v>
      </c>
      <c r="C138">
        <v>-65.826744000000005</v>
      </c>
      <c r="D138">
        <v>-58.226233999999998</v>
      </c>
      <c r="J138">
        <v>7709183673.4694004</v>
      </c>
      <c r="K138">
        <v>-63.812514999999998</v>
      </c>
      <c r="L138">
        <v>-54.696148000000001</v>
      </c>
    </row>
    <row r="139" spans="2:12" x14ac:dyDescent="0.25">
      <c r="B139">
        <v>7877551020.4082003</v>
      </c>
      <c r="C139">
        <v>-65.012444000000002</v>
      </c>
      <c r="D139">
        <v>-57.983181000000002</v>
      </c>
      <c r="J139">
        <v>7877551020.4082003</v>
      </c>
      <c r="K139">
        <v>-62.912796</v>
      </c>
      <c r="L139">
        <v>-55.500506999999999</v>
      </c>
    </row>
    <row r="140" spans="2:12" x14ac:dyDescent="0.25">
      <c r="B140">
        <v>8045918367.3469</v>
      </c>
      <c r="C140">
        <v>-64.642250000000004</v>
      </c>
      <c r="D140">
        <v>-57.240425000000002</v>
      </c>
      <c r="J140">
        <v>8045918367.3469</v>
      </c>
      <c r="K140">
        <v>-65.942604000000003</v>
      </c>
      <c r="L140">
        <v>-58.884768999999999</v>
      </c>
    </row>
    <row r="141" spans="2:12" x14ac:dyDescent="0.25">
      <c r="B141">
        <v>8214285714.2856998</v>
      </c>
      <c r="C141">
        <v>-63.890037999999997</v>
      </c>
      <c r="D141">
        <v>-56.558838000000002</v>
      </c>
      <c r="J141">
        <v>8214285714.2856998</v>
      </c>
      <c r="K141">
        <v>-74.315314999999998</v>
      </c>
      <c r="L141">
        <v>-60.643279999999997</v>
      </c>
    </row>
    <row r="142" spans="2:12" x14ac:dyDescent="0.25">
      <c r="B142">
        <v>8382653061.2244997</v>
      </c>
      <c r="C142">
        <v>-63.264538000000002</v>
      </c>
      <c r="D142">
        <v>-55.664180999999999</v>
      </c>
      <c r="J142">
        <v>8382653061.2244997</v>
      </c>
      <c r="K142">
        <v>-68.592094000000003</v>
      </c>
      <c r="L142">
        <v>-59.309555000000003</v>
      </c>
    </row>
    <row r="143" spans="2:12" x14ac:dyDescent="0.25">
      <c r="B143">
        <v>8551020408.1632996</v>
      </c>
      <c r="C143">
        <v>-62.174973000000001</v>
      </c>
      <c r="D143">
        <v>-56.549145000000003</v>
      </c>
      <c r="J143">
        <v>8551020408.1632996</v>
      </c>
      <c r="K143">
        <v>-62.246192999999998</v>
      </c>
      <c r="L143">
        <v>-54.786544999999997</v>
      </c>
    </row>
    <row r="144" spans="2:12" x14ac:dyDescent="0.25">
      <c r="B144">
        <v>8719387755.1019993</v>
      </c>
      <c r="C144">
        <v>-66.786429999999996</v>
      </c>
      <c r="D144">
        <v>-57.632938000000003</v>
      </c>
      <c r="J144">
        <v>8719387755.1019993</v>
      </c>
      <c r="K144">
        <v>-60.867279000000003</v>
      </c>
      <c r="L144">
        <v>-51.924605999999997</v>
      </c>
    </row>
    <row r="145" spans="2:12" x14ac:dyDescent="0.25">
      <c r="B145">
        <v>8887755102.0408001</v>
      </c>
      <c r="C145">
        <v>-66.727829</v>
      </c>
      <c r="D145">
        <v>-59.581989</v>
      </c>
      <c r="J145">
        <v>8887755102.0408001</v>
      </c>
      <c r="K145">
        <v>-60.069240999999998</v>
      </c>
      <c r="L145">
        <v>-51.564067999999999</v>
      </c>
    </row>
    <row r="146" spans="2:12" x14ac:dyDescent="0.25">
      <c r="B146">
        <v>9056122448.9796009</v>
      </c>
      <c r="C146">
        <v>-68.176529000000002</v>
      </c>
      <c r="D146">
        <v>-60.528053</v>
      </c>
      <c r="J146">
        <v>9056122448.9796009</v>
      </c>
      <c r="K146">
        <v>-61.082447000000002</v>
      </c>
      <c r="L146">
        <v>-52.874003999999999</v>
      </c>
    </row>
    <row r="147" spans="2:12" x14ac:dyDescent="0.25">
      <c r="B147">
        <v>9224489795.9183998</v>
      </c>
      <c r="C147">
        <v>-69.716194000000002</v>
      </c>
      <c r="D147">
        <v>-60.579177999999999</v>
      </c>
      <c r="J147">
        <v>9224489795.9183998</v>
      </c>
      <c r="K147">
        <v>-64.682868999999997</v>
      </c>
      <c r="L147">
        <v>-54.517364999999998</v>
      </c>
    </row>
    <row r="148" spans="2:12" x14ac:dyDescent="0.25">
      <c r="B148">
        <v>9392857142.8570995</v>
      </c>
      <c r="C148">
        <v>-66.917297000000005</v>
      </c>
      <c r="D148">
        <v>-60.403336000000003</v>
      </c>
      <c r="J148">
        <v>9392857142.8570995</v>
      </c>
      <c r="K148">
        <v>-64.802368000000001</v>
      </c>
      <c r="L148">
        <v>-56.562266999999999</v>
      </c>
    </row>
    <row r="149" spans="2:12" x14ac:dyDescent="0.25">
      <c r="B149">
        <v>9561224489.7959003</v>
      </c>
      <c r="C149">
        <v>-67.747451999999996</v>
      </c>
      <c r="D149">
        <v>-59.835464000000002</v>
      </c>
      <c r="J149">
        <v>9561224489.7959003</v>
      </c>
      <c r="K149">
        <v>-66.999572999999998</v>
      </c>
      <c r="L149">
        <v>-57.725456000000001</v>
      </c>
    </row>
    <row r="150" spans="2:12" x14ac:dyDescent="0.25">
      <c r="B150">
        <v>9729591836.7346992</v>
      </c>
      <c r="C150">
        <v>-68.084121999999994</v>
      </c>
      <c r="D150">
        <v>-60.153365999999998</v>
      </c>
      <c r="J150">
        <v>9729591836.7346992</v>
      </c>
      <c r="K150">
        <v>-68.001403999999994</v>
      </c>
      <c r="L150">
        <v>-59.202171</v>
      </c>
    </row>
    <row r="151" spans="2:12" x14ac:dyDescent="0.25">
      <c r="B151">
        <v>9897959183.6735001</v>
      </c>
      <c r="C151">
        <v>-67.919669999999996</v>
      </c>
      <c r="D151">
        <v>-60.977359999999997</v>
      </c>
      <c r="J151">
        <v>9897959183.6735001</v>
      </c>
      <c r="K151">
        <v>-69.048812999999996</v>
      </c>
      <c r="L151">
        <v>-59.598056999999997</v>
      </c>
    </row>
    <row r="152" spans="2:12" x14ac:dyDescent="0.25">
      <c r="B152">
        <v>10066326530.612</v>
      </c>
      <c r="C152">
        <v>-70.331505000000007</v>
      </c>
      <c r="D152">
        <v>-61.132835</v>
      </c>
      <c r="J152">
        <v>10066326530.612</v>
      </c>
      <c r="K152">
        <v>-68.092849999999999</v>
      </c>
      <c r="L152">
        <v>-60.786155999999998</v>
      </c>
    </row>
    <row r="153" spans="2:12" x14ac:dyDescent="0.25">
      <c r="B153">
        <v>10234693877.551001</v>
      </c>
      <c r="C153">
        <v>-68.609870999999998</v>
      </c>
      <c r="D153">
        <v>-60.102271999999999</v>
      </c>
      <c r="J153">
        <v>10234693877.551001</v>
      </c>
      <c r="K153">
        <v>-71.442267999999999</v>
      </c>
      <c r="L153">
        <v>-61.721156999999998</v>
      </c>
    </row>
    <row r="154" spans="2:12" x14ac:dyDescent="0.25">
      <c r="B154">
        <v>10403061224.49</v>
      </c>
      <c r="C154">
        <v>-64.888214000000005</v>
      </c>
      <c r="D154">
        <v>-58.043712999999997</v>
      </c>
      <c r="J154">
        <v>10403061224.49</v>
      </c>
      <c r="K154">
        <v>-71.781127999999995</v>
      </c>
      <c r="L154">
        <v>-62.63485</v>
      </c>
    </row>
    <row r="155" spans="2:12" x14ac:dyDescent="0.25">
      <c r="B155">
        <v>10571428571.429001</v>
      </c>
      <c r="C155">
        <v>-64.153312999999997</v>
      </c>
      <c r="D155">
        <v>-56.447249999999997</v>
      </c>
      <c r="J155">
        <v>10571428571.429001</v>
      </c>
      <c r="K155">
        <v>-70.723145000000002</v>
      </c>
      <c r="L155">
        <v>-62.641651000000003</v>
      </c>
    </row>
    <row r="156" spans="2:12" x14ac:dyDescent="0.25">
      <c r="B156">
        <v>10739795918.367001</v>
      </c>
      <c r="C156">
        <v>-63.812320999999997</v>
      </c>
      <c r="D156">
        <v>-55.719043999999997</v>
      </c>
      <c r="J156">
        <v>10739795918.367001</v>
      </c>
      <c r="K156">
        <v>-71.366591999999997</v>
      </c>
      <c r="L156">
        <v>-62.833163999999996</v>
      </c>
    </row>
    <row r="157" spans="2:12" x14ac:dyDescent="0.25">
      <c r="B157">
        <v>10908163265.306</v>
      </c>
      <c r="C157">
        <v>-62.773884000000002</v>
      </c>
      <c r="D157">
        <v>-55.143642</v>
      </c>
      <c r="J157">
        <v>10908163265.306</v>
      </c>
      <c r="K157">
        <v>-72.298079999999999</v>
      </c>
      <c r="L157">
        <v>-63.208950000000002</v>
      </c>
    </row>
    <row r="158" spans="2:12" x14ac:dyDescent="0.25">
      <c r="B158">
        <v>11076530612.245001</v>
      </c>
      <c r="C158">
        <v>-62.467869</v>
      </c>
      <c r="D158">
        <v>-54.081302999999998</v>
      </c>
      <c r="J158">
        <v>11076530612.245001</v>
      </c>
      <c r="K158">
        <v>-71.795699999999997</v>
      </c>
      <c r="L158">
        <v>-63.312378000000002</v>
      </c>
    </row>
    <row r="159" spans="2:12" x14ac:dyDescent="0.25">
      <c r="B159">
        <v>11244897959.184</v>
      </c>
      <c r="C159">
        <v>-60.683799999999998</v>
      </c>
      <c r="D159">
        <v>-53.53783</v>
      </c>
      <c r="J159">
        <v>11244897959.184</v>
      </c>
      <c r="K159">
        <v>-71.621703999999994</v>
      </c>
      <c r="L159">
        <v>-64.795119999999997</v>
      </c>
    </row>
    <row r="160" spans="2:12" x14ac:dyDescent="0.25">
      <c r="B160">
        <v>11413265306.122</v>
      </c>
      <c r="C160">
        <v>-61.149326000000002</v>
      </c>
      <c r="D160">
        <v>-52.771526000000001</v>
      </c>
      <c r="J160">
        <v>11413265306.122</v>
      </c>
      <c r="K160">
        <v>-76.642525000000006</v>
      </c>
      <c r="L160">
        <v>-64.247230999999999</v>
      </c>
    </row>
    <row r="161" spans="2:12" x14ac:dyDescent="0.25">
      <c r="B161">
        <v>11581632653.061001</v>
      </c>
      <c r="C161">
        <v>-60.138863000000001</v>
      </c>
      <c r="D161">
        <v>-52.572738999999999</v>
      </c>
      <c r="J161">
        <v>11581632653.061001</v>
      </c>
      <c r="K161">
        <v>-70.069076999999993</v>
      </c>
      <c r="L161">
        <v>-63.473503000000001</v>
      </c>
    </row>
    <row r="162" spans="2:12" x14ac:dyDescent="0.25">
      <c r="B162">
        <v>11750000000</v>
      </c>
      <c r="C162">
        <v>-60.170203999999998</v>
      </c>
      <c r="D162">
        <v>-52.197040999999999</v>
      </c>
      <c r="J162">
        <v>11750000000</v>
      </c>
      <c r="K162">
        <v>-69.296715000000006</v>
      </c>
      <c r="L162">
        <v>-60.857174000000001</v>
      </c>
    </row>
    <row r="163" spans="2:12" x14ac:dyDescent="0.25">
      <c r="B163">
        <v>11918367346.938999</v>
      </c>
      <c r="C163">
        <v>-60.142783999999999</v>
      </c>
      <c r="D163">
        <v>-52.241610999999999</v>
      </c>
      <c r="J163">
        <v>11918367346.938999</v>
      </c>
      <c r="K163">
        <v>-68.796906000000007</v>
      </c>
      <c r="L163">
        <v>-59.500988</v>
      </c>
    </row>
    <row r="164" spans="2:12" x14ac:dyDescent="0.25">
      <c r="B164">
        <v>12086734693.878</v>
      </c>
      <c r="C164">
        <v>-60.573593000000002</v>
      </c>
      <c r="D164">
        <v>-52.100558999999997</v>
      </c>
      <c r="J164">
        <v>12086734693.878</v>
      </c>
      <c r="K164">
        <v>-66.103538999999998</v>
      </c>
      <c r="L164">
        <v>-58.230209000000002</v>
      </c>
    </row>
    <row r="165" spans="2:12" x14ac:dyDescent="0.25">
      <c r="B165">
        <v>12255102040.816</v>
      </c>
      <c r="C165">
        <v>-59.980713000000002</v>
      </c>
      <c r="D165">
        <v>-52.257469</v>
      </c>
      <c r="J165">
        <v>12255102040.816</v>
      </c>
      <c r="K165">
        <v>-65.629761000000002</v>
      </c>
      <c r="L165">
        <v>-58.132252000000001</v>
      </c>
    </row>
    <row r="166" spans="2:12" x14ac:dyDescent="0.25">
      <c r="B166">
        <v>12423469387.754999</v>
      </c>
      <c r="C166">
        <v>-60.885204000000002</v>
      </c>
      <c r="D166">
        <v>-52.964526999999997</v>
      </c>
      <c r="J166">
        <v>12423469387.754999</v>
      </c>
      <c r="K166">
        <v>-68.693213999999998</v>
      </c>
      <c r="L166">
        <v>-60.825096000000002</v>
      </c>
    </row>
    <row r="167" spans="2:12" x14ac:dyDescent="0.25">
      <c r="B167">
        <v>12591836734.694</v>
      </c>
      <c r="C167">
        <v>-62.844462999999998</v>
      </c>
      <c r="D167">
        <v>-55.183562999999999</v>
      </c>
      <c r="J167">
        <v>12591836734.694</v>
      </c>
      <c r="K167">
        <v>-74.371489999999994</v>
      </c>
      <c r="L167">
        <v>-64.868972999999997</v>
      </c>
    </row>
    <row r="168" spans="2:12" x14ac:dyDescent="0.25">
      <c r="B168">
        <v>12760204081.632999</v>
      </c>
      <c r="C168">
        <v>-66.698853</v>
      </c>
      <c r="D168">
        <v>-57.589317000000001</v>
      </c>
      <c r="J168">
        <v>12760204081.632999</v>
      </c>
      <c r="K168">
        <v>-77.925194000000005</v>
      </c>
      <c r="L168">
        <v>-66.504745</v>
      </c>
    </row>
    <row r="169" spans="2:12" x14ac:dyDescent="0.25">
      <c r="B169">
        <v>12928571428.570999</v>
      </c>
      <c r="C169">
        <v>-68.041435000000007</v>
      </c>
      <c r="D169">
        <v>-59.553798999999998</v>
      </c>
      <c r="J169">
        <v>12928571428.570999</v>
      </c>
      <c r="K169">
        <v>-73.805817000000005</v>
      </c>
      <c r="L169">
        <v>-65.355186000000003</v>
      </c>
    </row>
    <row r="170" spans="2:12" x14ac:dyDescent="0.25">
      <c r="B170">
        <v>13096938775.51</v>
      </c>
      <c r="C170">
        <v>-68.670883000000003</v>
      </c>
      <c r="D170">
        <v>-59.898589999999999</v>
      </c>
      <c r="J170">
        <v>13096938775.51</v>
      </c>
      <c r="K170">
        <v>-71.093933000000007</v>
      </c>
      <c r="L170">
        <v>-64.353194999999999</v>
      </c>
    </row>
    <row r="171" spans="2:12" x14ac:dyDescent="0.25">
      <c r="B171">
        <v>13265306122.448999</v>
      </c>
      <c r="C171">
        <v>-67.63485</v>
      </c>
      <c r="D171">
        <v>-59.317917000000001</v>
      </c>
      <c r="J171">
        <v>13265306122.448999</v>
      </c>
      <c r="K171">
        <v>-75.024467000000001</v>
      </c>
      <c r="L171">
        <v>-63.931106999999997</v>
      </c>
    </row>
    <row r="172" spans="2:12" x14ac:dyDescent="0.25">
      <c r="B172">
        <v>13433673469.388</v>
      </c>
      <c r="C172">
        <v>-66.252296000000001</v>
      </c>
      <c r="D172">
        <v>-58.023269999999997</v>
      </c>
      <c r="J172">
        <v>13433673469.388</v>
      </c>
      <c r="K172">
        <v>-72.637566000000007</v>
      </c>
      <c r="L172">
        <v>-65.317183999999997</v>
      </c>
    </row>
    <row r="173" spans="2:12" x14ac:dyDescent="0.25">
      <c r="B173">
        <v>13602040816.327</v>
      </c>
      <c r="C173">
        <v>-64.743797000000001</v>
      </c>
      <c r="D173">
        <v>-55.7742</v>
      </c>
      <c r="J173">
        <v>13602040816.327</v>
      </c>
      <c r="K173">
        <v>-75.339470000000006</v>
      </c>
      <c r="L173">
        <v>-66.542839000000001</v>
      </c>
    </row>
    <row r="174" spans="2:12" x14ac:dyDescent="0.25">
      <c r="B174">
        <v>13770408163.264999</v>
      </c>
      <c r="C174">
        <v>-60.873477999999999</v>
      </c>
      <c r="D174">
        <v>-53.973906999999997</v>
      </c>
      <c r="J174">
        <v>13770408163.264999</v>
      </c>
      <c r="K174">
        <v>-78.878105000000005</v>
      </c>
      <c r="L174">
        <v>-66.044632000000007</v>
      </c>
    </row>
    <row r="175" spans="2:12" x14ac:dyDescent="0.25">
      <c r="B175">
        <v>13938775510.204</v>
      </c>
      <c r="C175">
        <v>-60.870925999999997</v>
      </c>
      <c r="D175">
        <v>-51.617584000000001</v>
      </c>
      <c r="J175">
        <v>13938775510.204</v>
      </c>
      <c r="K175">
        <v>-71.300956999999997</v>
      </c>
      <c r="L175">
        <v>-62.528126</v>
      </c>
    </row>
    <row r="176" spans="2:12" x14ac:dyDescent="0.25">
      <c r="B176">
        <v>14107142857.143</v>
      </c>
      <c r="C176">
        <v>-57.718094000000001</v>
      </c>
      <c r="D176">
        <v>-49.612850000000002</v>
      </c>
      <c r="J176">
        <v>14107142857.143</v>
      </c>
      <c r="K176">
        <v>-65.012894000000003</v>
      </c>
      <c r="L176">
        <v>-56.718414000000003</v>
      </c>
    </row>
    <row r="177" spans="2:12" x14ac:dyDescent="0.25">
      <c r="B177">
        <v>14275510204.082001</v>
      </c>
      <c r="C177">
        <v>-54.870209000000003</v>
      </c>
      <c r="D177">
        <v>-47.349037000000003</v>
      </c>
      <c r="J177">
        <v>14275510204.082001</v>
      </c>
      <c r="K177">
        <v>-61.676971000000002</v>
      </c>
      <c r="L177">
        <v>-53.124611000000002</v>
      </c>
    </row>
    <row r="178" spans="2:12" x14ac:dyDescent="0.25">
      <c r="B178">
        <v>14443877551.02</v>
      </c>
      <c r="C178">
        <v>-54.118507000000001</v>
      </c>
      <c r="D178">
        <v>-45.383648000000001</v>
      </c>
      <c r="J178">
        <v>14443877551.02</v>
      </c>
      <c r="K178">
        <v>-60.781695999999997</v>
      </c>
      <c r="L178">
        <v>-51.826957999999998</v>
      </c>
    </row>
    <row r="179" spans="2:12" x14ac:dyDescent="0.25">
      <c r="B179">
        <v>14612244897.959</v>
      </c>
      <c r="C179">
        <v>-51.737727999999997</v>
      </c>
      <c r="D179">
        <v>-44.197212</v>
      </c>
      <c r="J179">
        <v>14612244897.959</v>
      </c>
      <c r="K179">
        <v>-61.369819999999997</v>
      </c>
      <c r="L179">
        <v>-52.658802000000001</v>
      </c>
    </row>
    <row r="180" spans="2:12" x14ac:dyDescent="0.25">
      <c r="B180">
        <v>14780612244.898001</v>
      </c>
      <c r="C180">
        <v>-51.33643</v>
      </c>
      <c r="D180">
        <v>-42.847813000000002</v>
      </c>
      <c r="J180">
        <v>14780612244.898001</v>
      </c>
      <c r="K180">
        <v>-64.348174999999998</v>
      </c>
      <c r="L180">
        <v>-53.226337000000001</v>
      </c>
    </row>
    <row r="181" spans="2:12" x14ac:dyDescent="0.25">
      <c r="B181">
        <v>14948979591.837</v>
      </c>
      <c r="C181">
        <v>-50.004756999999998</v>
      </c>
      <c r="D181">
        <v>-42.146960999999997</v>
      </c>
      <c r="J181">
        <v>14948979591.837</v>
      </c>
      <c r="K181">
        <v>-62.658749</v>
      </c>
      <c r="L181">
        <v>-53.080730000000003</v>
      </c>
    </row>
    <row r="182" spans="2:12" x14ac:dyDescent="0.25">
      <c r="B182">
        <v>15117346938.775999</v>
      </c>
      <c r="C182">
        <v>-49.594002000000003</v>
      </c>
      <c r="D182">
        <v>-41.474094000000001</v>
      </c>
      <c r="J182">
        <v>15117346938.775999</v>
      </c>
      <c r="K182">
        <v>-60.984645999999998</v>
      </c>
      <c r="L182">
        <v>-51.007584000000001</v>
      </c>
    </row>
    <row r="183" spans="2:12" x14ac:dyDescent="0.25">
      <c r="B183">
        <v>15285714285.714001</v>
      </c>
      <c r="C183">
        <v>-49.221263999999998</v>
      </c>
      <c r="D183">
        <v>-41.521687</v>
      </c>
      <c r="J183">
        <v>15285714285.714001</v>
      </c>
      <c r="K183">
        <v>-58.220768</v>
      </c>
      <c r="L183">
        <v>-49.875610000000002</v>
      </c>
    </row>
    <row r="184" spans="2:12" x14ac:dyDescent="0.25">
      <c r="B184">
        <v>15454081632.653</v>
      </c>
      <c r="C184">
        <v>-50.101298999999997</v>
      </c>
      <c r="D184">
        <v>-41.859183999999999</v>
      </c>
      <c r="J184">
        <v>15454081632.653</v>
      </c>
      <c r="K184">
        <v>-59.292599000000003</v>
      </c>
      <c r="L184">
        <v>-49.650931999999997</v>
      </c>
    </row>
    <row r="185" spans="2:12" x14ac:dyDescent="0.25">
      <c r="B185">
        <v>15622448979.591999</v>
      </c>
      <c r="C185">
        <v>-50.617564999999999</v>
      </c>
      <c r="D185">
        <v>-42.766685000000003</v>
      </c>
      <c r="J185">
        <v>15622448979.591999</v>
      </c>
      <c r="K185">
        <v>-60.425362</v>
      </c>
      <c r="L185">
        <v>-51.006591999999998</v>
      </c>
    </row>
    <row r="186" spans="2:12" x14ac:dyDescent="0.25">
      <c r="B186">
        <v>15790816326.531</v>
      </c>
      <c r="C186">
        <v>-51.953254999999999</v>
      </c>
      <c r="D186">
        <v>-43.768172999999997</v>
      </c>
      <c r="J186">
        <v>15790816326.531</v>
      </c>
      <c r="K186">
        <v>-62.314335</v>
      </c>
      <c r="L186">
        <v>-52.944797999999999</v>
      </c>
    </row>
    <row r="187" spans="2:12" x14ac:dyDescent="0.25">
      <c r="B187">
        <v>15959183673.469</v>
      </c>
      <c r="C187">
        <v>-53.041308999999998</v>
      </c>
      <c r="D187">
        <v>-44.769112</v>
      </c>
      <c r="J187">
        <v>15959183673.469</v>
      </c>
      <c r="K187">
        <v>-65.208527000000004</v>
      </c>
      <c r="L187">
        <v>-56.238475999999999</v>
      </c>
    </row>
    <row r="188" spans="2:12" x14ac:dyDescent="0.25">
      <c r="B188">
        <v>16127551020.408001</v>
      </c>
      <c r="C188">
        <v>-53.538063000000001</v>
      </c>
      <c r="D188">
        <v>-45.900157999999998</v>
      </c>
      <c r="J188">
        <v>16127551020.408001</v>
      </c>
      <c r="K188">
        <v>-70.321776999999997</v>
      </c>
      <c r="L188">
        <v>-57.405067000000003</v>
      </c>
    </row>
    <row r="189" spans="2:12" x14ac:dyDescent="0.25">
      <c r="B189">
        <v>16295918367.347</v>
      </c>
      <c r="C189">
        <v>-55.323920999999999</v>
      </c>
      <c r="D189">
        <v>-46.534336000000003</v>
      </c>
      <c r="J189">
        <v>16295918367.347</v>
      </c>
      <c r="K189">
        <v>-65.774315000000001</v>
      </c>
      <c r="L189">
        <v>-56.544193</v>
      </c>
    </row>
    <row r="190" spans="2:12" x14ac:dyDescent="0.25">
      <c r="B190">
        <v>16464285714.285999</v>
      </c>
      <c r="C190">
        <v>-55.115245999999999</v>
      </c>
      <c r="D190">
        <v>-46.388827999999997</v>
      </c>
      <c r="J190">
        <v>16464285714.285999</v>
      </c>
      <c r="K190">
        <v>-62.483376</v>
      </c>
      <c r="L190">
        <v>-54.341129000000002</v>
      </c>
    </row>
    <row r="191" spans="2:12" x14ac:dyDescent="0.25">
      <c r="B191">
        <v>16632653061.224001</v>
      </c>
      <c r="C191">
        <v>-53.391491000000002</v>
      </c>
      <c r="D191">
        <v>-46.017639000000003</v>
      </c>
      <c r="J191">
        <v>16632653061.224001</v>
      </c>
      <c r="K191">
        <v>-63.711638999999998</v>
      </c>
      <c r="L191">
        <v>-52.965614000000002</v>
      </c>
    </row>
    <row r="192" spans="2:12" x14ac:dyDescent="0.25">
      <c r="B192">
        <v>16801020408.163</v>
      </c>
      <c r="C192">
        <v>-54.419356999999998</v>
      </c>
      <c r="D192">
        <v>-45.840034000000003</v>
      </c>
      <c r="J192">
        <v>16801020408.163</v>
      </c>
      <c r="K192">
        <v>-61.673381999999997</v>
      </c>
      <c r="L192">
        <v>-51.957096</v>
      </c>
    </row>
    <row r="193" spans="2:12" x14ac:dyDescent="0.25">
      <c r="B193">
        <v>16969387755.101999</v>
      </c>
      <c r="C193">
        <v>-54.741970000000002</v>
      </c>
      <c r="D193">
        <v>-46.229500000000002</v>
      </c>
      <c r="J193">
        <v>16969387755.101999</v>
      </c>
      <c r="K193">
        <v>-59.557155999999999</v>
      </c>
      <c r="L193">
        <v>-51.944515000000003</v>
      </c>
    </row>
    <row r="194" spans="2:12" x14ac:dyDescent="0.25">
      <c r="B194">
        <v>17137755102.041</v>
      </c>
      <c r="C194">
        <v>-54.724406999999999</v>
      </c>
      <c r="D194">
        <v>-46.228839999999998</v>
      </c>
      <c r="J194">
        <v>17137755102.041</v>
      </c>
      <c r="K194">
        <v>-63.723412000000003</v>
      </c>
      <c r="L194">
        <v>-51.524666000000003</v>
      </c>
    </row>
    <row r="195" spans="2:12" x14ac:dyDescent="0.25">
      <c r="B195">
        <v>17306122448.98</v>
      </c>
      <c r="C195">
        <v>-54.597549000000001</v>
      </c>
      <c r="D195">
        <v>-46.093699999999998</v>
      </c>
      <c r="J195">
        <v>17306122448.98</v>
      </c>
      <c r="K195">
        <v>-60.601761000000003</v>
      </c>
      <c r="L195">
        <v>-52.014037999999999</v>
      </c>
    </row>
    <row r="196" spans="2:12" x14ac:dyDescent="0.25">
      <c r="B196">
        <v>17474489795.917999</v>
      </c>
      <c r="C196">
        <v>-54.516716000000002</v>
      </c>
      <c r="D196">
        <v>-46.180618000000003</v>
      </c>
      <c r="J196">
        <v>17474489795.917999</v>
      </c>
      <c r="K196">
        <v>-61.292591000000002</v>
      </c>
      <c r="L196">
        <v>-50.260468000000003</v>
      </c>
    </row>
    <row r="197" spans="2:12" x14ac:dyDescent="0.25">
      <c r="B197">
        <v>17642857142.856998</v>
      </c>
      <c r="C197">
        <v>-55.088425000000001</v>
      </c>
      <c r="D197">
        <v>-46.155434</v>
      </c>
      <c r="J197">
        <v>17642857142.856998</v>
      </c>
      <c r="K197">
        <v>-58.736190999999998</v>
      </c>
      <c r="L197">
        <v>-49.467315999999997</v>
      </c>
    </row>
    <row r="198" spans="2:12" x14ac:dyDescent="0.25">
      <c r="B198">
        <v>17811224489.796001</v>
      </c>
      <c r="C198">
        <v>-54.775317999999999</v>
      </c>
      <c r="D198">
        <v>-46.039558</v>
      </c>
      <c r="J198">
        <v>17811224489.796001</v>
      </c>
      <c r="K198">
        <v>-58.610061999999999</v>
      </c>
      <c r="L198">
        <v>-47.834643999999997</v>
      </c>
    </row>
    <row r="199" spans="2:12" x14ac:dyDescent="0.25">
      <c r="B199">
        <v>17979591836.735001</v>
      </c>
      <c r="C199">
        <v>-54.343071000000002</v>
      </c>
      <c r="D199">
        <v>-46.011974000000002</v>
      </c>
      <c r="J199">
        <v>17979591836.735001</v>
      </c>
      <c r="K199">
        <v>-56.767231000000002</v>
      </c>
      <c r="L199">
        <v>-47.119422999999998</v>
      </c>
    </row>
    <row r="200" spans="2:12" x14ac:dyDescent="0.25">
      <c r="B200">
        <v>18147959183.673</v>
      </c>
      <c r="C200">
        <v>-55.250827999999998</v>
      </c>
      <c r="D200">
        <v>-45.740527999999998</v>
      </c>
      <c r="J200">
        <v>18147959183.673</v>
      </c>
      <c r="K200">
        <v>-57.005608000000002</v>
      </c>
      <c r="L200">
        <v>-46.143031999999998</v>
      </c>
    </row>
    <row r="201" spans="2:12" x14ac:dyDescent="0.25">
      <c r="B201">
        <v>18316326530.612</v>
      </c>
      <c r="C201">
        <v>-54.224499000000002</v>
      </c>
      <c r="D201">
        <v>-45.418998999999999</v>
      </c>
      <c r="J201">
        <v>18316326530.612</v>
      </c>
      <c r="K201">
        <v>-56.347327999999997</v>
      </c>
      <c r="L201">
        <v>-46.032165999999997</v>
      </c>
    </row>
    <row r="202" spans="2:12" x14ac:dyDescent="0.25">
      <c r="B202">
        <v>18484693877.550999</v>
      </c>
      <c r="C202">
        <v>-53.763081</v>
      </c>
      <c r="D202">
        <v>-45.109282999999998</v>
      </c>
      <c r="J202">
        <v>18484693877.550999</v>
      </c>
      <c r="K202">
        <v>-57.060741</v>
      </c>
      <c r="L202">
        <v>-46.174995000000003</v>
      </c>
    </row>
    <row r="203" spans="2:12" x14ac:dyDescent="0.25">
      <c r="B203">
        <v>18653061224.490002</v>
      </c>
      <c r="C203">
        <v>-54.715656000000003</v>
      </c>
      <c r="D203">
        <v>-45.321480000000001</v>
      </c>
      <c r="J203">
        <v>18653061224.490002</v>
      </c>
      <c r="K203">
        <v>-58.176532999999999</v>
      </c>
      <c r="L203">
        <v>-47.038730999999999</v>
      </c>
    </row>
    <row r="204" spans="2:12" x14ac:dyDescent="0.25">
      <c r="B204">
        <v>18821428571.429001</v>
      </c>
      <c r="C204">
        <v>-55.195720999999999</v>
      </c>
      <c r="D204">
        <v>-45.837147000000002</v>
      </c>
      <c r="J204">
        <v>18821428571.429001</v>
      </c>
      <c r="K204">
        <v>-59.400181000000003</v>
      </c>
      <c r="L204">
        <v>-47.901409000000001</v>
      </c>
    </row>
    <row r="205" spans="2:12" x14ac:dyDescent="0.25">
      <c r="B205">
        <v>18989795918.367001</v>
      </c>
      <c r="C205">
        <v>-55.581245000000003</v>
      </c>
      <c r="D205">
        <v>-46.627090000000003</v>
      </c>
      <c r="J205">
        <v>18989795918.367001</v>
      </c>
      <c r="K205">
        <v>-60.183956000000002</v>
      </c>
      <c r="L205">
        <v>-48.885727000000003</v>
      </c>
    </row>
    <row r="206" spans="2:12" x14ac:dyDescent="0.25">
      <c r="B206">
        <v>19158163265.306</v>
      </c>
      <c r="C206">
        <v>-57.410651999999999</v>
      </c>
      <c r="D206">
        <v>-47.899044000000004</v>
      </c>
      <c r="J206">
        <v>19158163265.306</v>
      </c>
      <c r="K206">
        <v>-61.692802</v>
      </c>
      <c r="L206">
        <v>-50.341586999999997</v>
      </c>
    </row>
    <row r="207" spans="2:12" x14ac:dyDescent="0.25">
      <c r="B207">
        <v>19326530612.244999</v>
      </c>
      <c r="C207">
        <v>-59.330452000000001</v>
      </c>
      <c r="D207">
        <v>-49.120502000000002</v>
      </c>
      <c r="J207">
        <v>19326530612.244999</v>
      </c>
      <c r="K207">
        <v>-64.295608999999999</v>
      </c>
      <c r="L207">
        <v>-51.780349999999999</v>
      </c>
    </row>
    <row r="208" spans="2:12" x14ac:dyDescent="0.25">
      <c r="B208">
        <v>19494897959.183998</v>
      </c>
      <c r="C208">
        <v>-59.578311999999997</v>
      </c>
      <c r="D208">
        <v>-50.032940000000004</v>
      </c>
      <c r="J208">
        <v>19494897959.183998</v>
      </c>
      <c r="K208">
        <v>-64.903724999999994</v>
      </c>
      <c r="L208">
        <v>-53.122275999999999</v>
      </c>
    </row>
    <row r="209" spans="2:12" x14ac:dyDescent="0.25">
      <c r="B209">
        <v>19663265306.122002</v>
      </c>
      <c r="C209">
        <v>-60.447257999999998</v>
      </c>
      <c r="D209">
        <v>-50.008442000000002</v>
      </c>
      <c r="J209">
        <v>19663265306.122002</v>
      </c>
      <c r="K209">
        <v>-65.957213999999993</v>
      </c>
      <c r="L209">
        <v>-53.828491</v>
      </c>
    </row>
    <row r="210" spans="2:12" x14ac:dyDescent="0.25">
      <c r="B210">
        <v>19831632653.061001</v>
      </c>
      <c r="C210">
        <v>-59.663249999999998</v>
      </c>
      <c r="D210">
        <v>-49.524116999999997</v>
      </c>
      <c r="J210">
        <v>19831632653.061001</v>
      </c>
      <c r="K210">
        <v>-66.642455999999996</v>
      </c>
      <c r="L210">
        <v>-54.061016000000002</v>
      </c>
    </row>
    <row r="211" spans="2:12" x14ac:dyDescent="0.25">
      <c r="B211">
        <v>20000000000</v>
      </c>
      <c r="C211">
        <v>-58.651519999999998</v>
      </c>
      <c r="D211">
        <v>-48.794552000000003</v>
      </c>
      <c r="J211">
        <v>20000000000</v>
      </c>
      <c r="K211">
        <v>-65.824012999999994</v>
      </c>
      <c r="L211">
        <v>-53.966656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2Ix1L dBc Log Mag(dB)</v>
      </c>
      <c r="J1" t="s">
        <v>101</v>
      </c>
      <c r="N1" s="6" t="s">
        <v>2</v>
      </c>
      <c r="O1" s="13" t="s">
        <v>121</v>
      </c>
      <c r="P1" s="44" t="str">
        <f>L112</f>
        <v>2Ix1L dBc Log Mag(dB)</v>
      </c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H2" s="11"/>
      <c r="I2" s="50" t="s">
        <v>116</v>
      </c>
      <c r="J2" t="s">
        <v>102</v>
      </c>
      <c r="K2" t="s">
        <v>103</v>
      </c>
      <c r="L2" t="s">
        <v>104</v>
      </c>
      <c r="P2" s="11"/>
    </row>
    <row r="3" spans="1:17" s="15" customFormat="1" x14ac:dyDescent="0.25">
      <c r="A3" s="40"/>
      <c r="B3" t="s">
        <v>221</v>
      </c>
      <c r="C3"/>
      <c r="D3"/>
      <c r="E3" s="14"/>
      <c r="F3" s="13" t="s">
        <v>12</v>
      </c>
      <c r="G3" s="13">
        <f>ABS(AVERAGE(G5:G103))</f>
        <v>66.94345132323231</v>
      </c>
      <c r="H3" s="13" t="s">
        <v>246</v>
      </c>
      <c r="I3" s="40"/>
      <c r="J3" t="s">
        <v>221</v>
      </c>
      <c r="K3"/>
      <c r="L3"/>
      <c r="M3" s="14"/>
      <c r="N3" s="13" t="s">
        <v>12</v>
      </c>
      <c r="O3" s="13">
        <f>ABS(AVERAGE(O5:O103))</f>
        <v>64.214199595959599</v>
      </c>
      <c r="P3" s="13" t="s">
        <v>246</v>
      </c>
      <c r="Q3" s="14"/>
    </row>
    <row r="4" spans="1:17" x14ac:dyDescent="0.25">
      <c r="B4" t="s">
        <v>105</v>
      </c>
      <c r="C4" t="s">
        <v>308</v>
      </c>
      <c r="D4" t="s">
        <v>322</v>
      </c>
      <c r="G4" s="11"/>
      <c r="H4" s="11"/>
      <c r="J4" t="s">
        <v>105</v>
      </c>
      <c r="K4" t="s">
        <v>308</v>
      </c>
      <c r="L4" t="s">
        <v>323</v>
      </c>
      <c r="O4" s="11"/>
      <c r="P4" s="11"/>
    </row>
    <row r="5" spans="1:17" x14ac:dyDescent="0.25">
      <c r="B5" t="s">
        <v>106</v>
      </c>
      <c r="F5" s="6">
        <f t="shared" ref="F5:F36" si="0">B113/1000000000</f>
        <v>3.5</v>
      </c>
      <c r="G5" s="11">
        <f>H5-10</f>
        <v>-77.465096000000003</v>
      </c>
      <c r="H5" s="6">
        <f t="shared" ref="H5:H36" si="1">D113</f>
        <v>-67.465096000000003</v>
      </c>
      <c r="J5" t="s">
        <v>106</v>
      </c>
      <c r="N5" s="6">
        <f t="shared" ref="N5:N36" si="2">J113/1000000000</f>
        <v>3.5</v>
      </c>
      <c r="O5" s="11">
        <f>P5-10</f>
        <v>-55.763289999999998</v>
      </c>
      <c r="P5" s="6">
        <f t="shared" ref="P5:P36" si="3">L113</f>
        <v>-45.763289999999998</v>
      </c>
    </row>
    <row r="6" spans="1:17" x14ac:dyDescent="0.25">
      <c r="F6" s="6">
        <f t="shared" si="0"/>
        <v>3.6683673469387998</v>
      </c>
      <c r="G6" s="11">
        <f t="shared" ref="G6:G69" si="4">H6-10</f>
        <v>-78.952972000000003</v>
      </c>
      <c r="H6" s="6">
        <f t="shared" si="1"/>
        <v>-68.952972000000003</v>
      </c>
      <c r="N6" s="6">
        <f t="shared" si="2"/>
        <v>3.6683673469387998</v>
      </c>
      <c r="O6" s="11">
        <f t="shared" ref="O6:O69" si="5">P6-10</f>
        <v>-53.961105000000003</v>
      </c>
      <c r="P6" s="6">
        <f t="shared" si="3"/>
        <v>-43.961105000000003</v>
      </c>
    </row>
    <row r="7" spans="1:17" x14ac:dyDescent="0.25">
      <c r="B7" t="s">
        <v>107</v>
      </c>
      <c r="F7" s="6">
        <f t="shared" si="0"/>
        <v>3.8367346938776001</v>
      </c>
      <c r="G7" s="11">
        <f t="shared" si="4"/>
        <v>-77.160751000000005</v>
      </c>
      <c r="H7" s="6">
        <f t="shared" si="1"/>
        <v>-67.160751000000005</v>
      </c>
      <c r="J7" t="s">
        <v>107</v>
      </c>
      <c r="N7" s="6">
        <f t="shared" si="2"/>
        <v>3.8367346938776001</v>
      </c>
      <c r="O7" s="11">
        <f t="shared" si="5"/>
        <v>-51.288764999999998</v>
      </c>
      <c r="P7" s="6">
        <f t="shared" si="3"/>
        <v>-41.288764999999998</v>
      </c>
    </row>
    <row r="8" spans="1:17" x14ac:dyDescent="0.25">
      <c r="B8" t="s">
        <v>23</v>
      </c>
      <c r="C8" t="s">
        <v>125</v>
      </c>
      <c r="F8" s="6">
        <f t="shared" si="0"/>
        <v>4.0051020408162996</v>
      </c>
      <c r="G8" s="11">
        <f t="shared" si="4"/>
        <v>-76.023392000000001</v>
      </c>
      <c r="H8" s="6">
        <f t="shared" si="1"/>
        <v>-66.023392000000001</v>
      </c>
      <c r="J8" t="s">
        <v>23</v>
      </c>
      <c r="K8" t="s">
        <v>125</v>
      </c>
      <c r="N8" s="6">
        <f t="shared" si="2"/>
        <v>4.0051020408162996</v>
      </c>
      <c r="O8" s="11">
        <f t="shared" si="5"/>
        <v>-49.465843</v>
      </c>
      <c r="P8" s="6">
        <f t="shared" si="3"/>
        <v>-39.465843</v>
      </c>
    </row>
    <row r="9" spans="1:17" x14ac:dyDescent="0.25">
      <c r="B9">
        <v>3500000000</v>
      </c>
      <c r="C9">
        <v>-8.5411158</v>
      </c>
      <c r="F9" s="6">
        <f t="shared" si="0"/>
        <v>4.1734693877550999</v>
      </c>
      <c r="G9" s="11">
        <f t="shared" si="4"/>
        <v>-70.558243000000004</v>
      </c>
      <c r="H9" s="6">
        <f t="shared" si="1"/>
        <v>-60.558242999999997</v>
      </c>
      <c r="J9">
        <v>3500000000</v>
      </c>
      <c r="K9">
        <v>-8.9499464</v>
      </c>
      <c r="N9" s="6">
        <f t="shared" si="2"/>
        <v>4.1734693877550999</v>
      </c>
      <c r="O9" s="11">
        <f t="shared" si="5"/>
        <v>-47.766289</v>
      </c>
      <c r="P9" s="6">
        <f t="shared" si="3"/>
        <v>-37.766289</v>
      </c>
    </row>
    <row r="10" spans="1:17" x14ac:dyDescent="0.25">
      <c r="B10">
        <v>3668367346.9387999</v>
      </c>
      <c r="C10">
        <v>-8.3797274000000002</v>
      </c>
      <c r="F10" s="6">
        <f t="shared" si="0"/>
        <v>4.3418367346939002</v>
      </c>
      <c r="G10" s="11">
        <f t="shared" si="4"/>
        <v>-69.852004999999991</v>
      </c>
      <c r="H10" s="6">
        <f t="shared" si="1"/>
        <v>-59.852004999999998</v>
      </c>
      <c r="J10">
        <v>3668367346.9387999</v>
      </c>
      <c r="K10">
        <v>-8.5247974000000006</v>
      </c>
      <c r="N10" s="6">
        <f t="shared" si="2"/>
        <v>4.3418367346939002</v>
      </c>
      <c r="O10" s="11">
        <f t="shared" si="5"/>
        <v>-46.906578000000003</v>
      </c>
      <c r="P10" s="6">
        <f t="shared" si="3"/>
        <v>-36.906578000000003</v>
      </c>
    </row>
    <row r="11" spans="1:17" x14ac:dyDescent="0.25">
      <c r="B11">
        <v>3836734693.8776002</v>
      </c>
      <c r="C11">
        <v>-8.1939030000000006</v>
      </c>
      <c r="F11" s="6">
        <f t="shared" si="0"/>
        <v>4.5102040816326996</v>
      </c>
      <c r="G11" s="11">
        <f t="shared" si="4"/>
        <v>-67.724823000000001</v>
      </c>
      <c r="H11" s="6">
        <f t="shared" si="1"/>
        <v>-57.724823000000001</v>
      </c>
      <c r="J11">
        <v>3836734693.8776002</v>
      </c>
      <c r="K11">
        <v>-8.0064592000000001</v>
      </c>
      <c r="N11" s="6">
        <f t="shared" si="2"/>
        <v>4.5102040816326996</v>
      </c>
      <c r="O11" s="11">
        <f t="shared" si="5"/>
        <v>-46.876671000000002</v>
      </c>
      <c r="P11" s="6">
        <f t="shared" si="3"/>
        <v>-36.876671000000002</v>
      </c>
    </row>
    <row r="12" spans="1:17" x14ac:dyDescent="0.25">
      <c r="B12">
        <v>4005102040.8162999</v>
      </c>
      <c r="C12">
        <v>-8.0295248000000008</v>
      </c>
      <c r="F12" s="6">
        <f t="shared" si="0"/>
        <v>4.6785714285713995</v>
      </c>
      <c r="G12" s="11">
        <f t="shared" si="4"/>
        <v>-67.012314000000003</v>
      </c>
      <c r="H12" s="6">
        <f t="shared" si="1"/>
        <v>-57.012314000000003</v>
      </c>
      <c r="J12">
        <v>4005102040.8162999</v>
      </c>
      <c r="K12">
        <v>-7.6324801000000004</v>
      </c>
      <c r="N12" s="6">
        <f t="shared" si="2"/>
        <v>4.6785714285713995</v>
      </c>
      <c r="O12" s="11">
        <f t="shared" si="5"/>
        <v>-47.697647000000003</v>
      </c>
      <c r="P12" s="6">
        <f t="shared" si="3"/>
        <v>-37.697647000000003</v>
      </c>
    </row>
    <row r="13" spans="1:17" x14ac:dyDescent="0.25">
      <c r="B13">
        <v>4173469387.7550998</v>
      </c>
      <c r="C13">
        <v>-7.9565301000000002</v>
      </c>
      <c r="F13" s="6">
        <f t="shared" si="0"/>
        <v>4.8469387755101998</v>
      </c>
      <c r="G13" s="11">
        <f t="shared" si="4"/>
        <v>-64.006576999999993</v>
      </c>
      <c r="H13" s="6">
        <f t="shared" si="1"/>
        <v>-54.006577</v>
      </c>
      <c r="J13">
        <v>4173469387.7550998</v>
      </c>
      <c r="K13">
        <v>-7.4457040000000001</v>
      </c>
      <c r="N13" s="6">
        <f t="shared" si="2"/>
        <v>4.8469387755101998</v>
      </c>
      <c r="O13" s="11">
        <f t="shared" si="5"/>
        <v>-49.722678999999999</v>
      </c>
      <c r="P13" s="6">
        <f t="shared" si="3"/>
        <v>-39.722678999999999</v>
      </c>
    </row>
    <row r="14" spans="1:17" x14ac:dyDescent="0.25">
      <c r="B14">
        <v>4341836734.6939001</v>
      </c>
      <c r="C14">
        <v>-7.8193125999999999</v>
      </c>
      <c r="F14" s="6">
        <f t="shared" si="0"/>
        <v>5.0153061224490001</v>
      </c>
      <c r="G14" s="11">
        <f t="shared" si="4"/>
        <v>-63.375877000000003</v>
      </c>
      <c r="H14" s="6">
        <f t="shared" si="1"/>
        <v>-53.375877000000003</v>
      </c>
      <c r="J14">
        <v>4341836734.6939001</v>
      </c>
      <c r="K14">
        <v>-7.3533444000000001</v>
      </c>
      <c r="N14" s="6">
        <f t="shared" si="2"/>
        <v>5.0153061224490001</v>
      </c>
      <c r="O14" s="11">
        <f t="shared" si="5"/>
        <v>-51.45158</v>
      </c>
      <c r="P14" s="6">
        <f t="shared" si="3"/>
        <v>-41.45158</v>
      </c>
    </row>
    <row r="15" spans="1:17" x14ac:dyDescent="0.25">
      <c r="B15">
        <v>4510204081.6327</v>
      </c>
      <c r="C15">
        <v>-7.6341809999999999</v>
      </c>
      <c r="F15" s="6">
        <f t="shared" si="0"/>
        <v>5.1836734693878004</v>
      </c>
      <c r="G15" s="11">
        <f t="shared" si="4"/>
        <v>-61.630352000000002</v>
      </c>
      <c r="H15" s="6">
        <f t="shared" si="1"/>
        <v>-51.630352000000002</v>
      </c>
      <c r="J15">
        <v>4510204081.6327</v>
      </c>
      <c r="K15">
        <v>-7.3196025000000002</v>
      </c>
      <c r="N15" s="6">
        <f t="shared" si="2"/>
        <v>5.1836734693878004</v>
      </c>
      <c r="O15" s="11">
        <f t="shared" si="5"/>
        <v>-54.318249000000002</v>
      </c>
      <c r="P15" s="6">
        <f t="shared" si="3"/>
        <v>-44.318249000000002</v>
      </c>
    </row>
    <row r="16" spans="1:17" x14ac:dyDescent="0.25">
      <c r="B16">
        <v>4678571428.5713997</v>
      </c>
      <c r="C16">
        <v>-7.3828344000000001</v>
      </c>
      <c r="F16" s="6">
        <f t="shared" si="0"/>
        <v>5.3520408163265003</v>
      </c>
      <c r="G16" s="11">
        <f t="shared" si="4"/>
        <v>-61.248767999999998</v>
      </c>
      <c r="H16" s="6">
        <f t="shared" si="1"/>
        <v>-51.248767999999998</v>
      </c>
      <c r="J16">
        <v>4678571428.5713997</v>
      </c>
      <c r="K16">
        <v>-7.2979164000000001</v>
      </c>
      <c r="N16" s="6">
        <f t="shared" si="2"/>
        <v>5.3520408163265003</v>
      </c>
      <c r="O16" s="11">
        <f t="shared" si="5"/>
        <v>-55.744438000000002</v>
      </c>
      <c r="P16" s="6">
        <f t="shared" si="3"/>
        <v>-45.744438000000002</v>
      </c>
    </row>
    <row r="17" spans="2:16" x14ac:dyDescent="0.25">
      <c r="B17">
        <v>4846938775.5101995</v>
      </c>
      <c r="C17">
        <v>-7.1862326000000003</v>
      </c>
      <c r="F17" s="6">
        <f t="shared" si="0"/>
        <v>5.5204081632652997</v>
      </c>
      <c r="G17" s="11">
        <f t="shared" si="4"/>
        <v>-60.514617999999999</v>
      </c>
      <c r="H17" s="6">
        <f t="shared" si="1"/>
        <v>-50.514617999999999</v>
      </c>
      <c r="J17">
        <v>4846938775.5101995</v>
      </c>
      <c r="K17">
        <v>-7.3469829999999998</v>
      </c>
      <c r="N17" s="6">
        <f t="shared" si="2"/>
        <v>5.5204081632652997</v>
      </c>
      <c r="O17" s="11">
        <f t="shared" si="5"/>
        <v>-56.865977999999998</v>
      </c>
      <c r="P17" s="6">
        <f t="shared" si="3"/>
        <v>-46.865977999999998</v>
      </c>
    </row>
    <row r="18" spans="2:16" x14ac:dyDescent="0.25">
      <c r="B18">
        <v>5015306122.4490004</v>
      </c>
      <c r="C18">
        <v>-7.0674067000000003</v>
      </c>
      <c r="F18" s="6">
        <f t="shared" si="0"/>
        <v>5.6887755102041</v>
      </c>
      <c r="G18" s="11">
        <f t="shared" si="4"/>
        <v>-62.188189999999999</v>
      </c>
      <c r="H18" s="6">
        <f t="shared" si="1"/>
        <v>-52.188189999999999</v>
      </c>
      <c r="J18">
        <v>5015306122.4490004</v>
      </c>
      <c r="K18">
        <v>-7.5012002000000004</v>
      </c>
      <c r="N18" s="6">
        <f t="shared" si="2"/>
        <v>5.6887755102041</v>
      </c>
      <c r="O18" s="11">
        <f t="shared" si="5"/>
        <v>-56.571896000000002</v>
      </c>
      <c r="P18" s="6">
        <f t="shared" si="3"/>
        <v>-46.571896000000002</v>
      </c>
    </row>
    <row r="19" spans="2:16" x14ac:dyDescent="0.25">
      <c r="B19">
        <v>5183673469.3878002</v>
      </c>
      <c r="C19">
        <v>-7.0116757999999999</v>
      </c>
      <c r="F19" s="6">
        <f t="shared" si="0"/>
        <v>5.8571428571429003</v>
      </c>
      <c r="G19" s="11">
        <f t="shared" si="4"/>
        <v>-63.172553999999998</v>
      </c>
      <c r="H19" s="6">
        <f t="shared" si="1"/>
        <v>-53.172553999999998</v>
      </c>
      <c r="J19">
        <v>5183673469.3878002</v>
      </c>
      <c r="K19">
        <v>-7.7285342000000004</v>
      </c>
      <c r="N19" s="6">
        <f t="shared" si="2"/>
        <v>5.8571428571429003</v>
      </c>
      <c r="O19" s="11">
        <f t="shared" si="5"/>
        <v>-57.32687</v>
      </c>
      <c r="P19" s="6">
        <f t="shared" si="3"/>
        <v>-47.32687</v>
      </c>
    </row>
    <row r="20" spans="2:16" x14ac:dyDescent="0.25">
      <c r="B20">
        <v>5352040816.3264999</v>
      </c>
      <c r="C20">
        <v>-6.9619993999999998</v>
      </c>
      <c r="F20" s="6">
        <f t="shared" si="0"/>
        <v>6.0255102040816002</v>
      </c>
      <c r="G20" s="11">
        <f t="shared" si="4"/>
        <v>-66.572884000000002</v>
      </c>
      <c r="H20" s="6">
        <f t="shared" si="1"/>
        <v>-56.572884000000002</v>
      </c>
      <c r="J20">
        <v>5352040816.3264999</v>
      </c>
      <c r="K20">
        <v>-7.9258617999999998</v>
      </c>
      <c r="N20" s="6">
        <f t="shared" si="2"/>
        <v>6.0255102040816002</v>
      </c>
      <c r="O20" s="11">
        <f t="shared" si="5"/>
        <v>-57.754421000000001</v>
      </c>
      <c r="P20" s="6">
        <f t="shared" si="3"/>
        <v>-47.754421000000001</v>
      </c>
    </row>
    <row r="21" spans="2:16" x14ac:dyDescent="0.25">
      <c r="B21">
        <v>5520408163.2652998</v>
      </c>
      <c r="C21">
        <v>-6.9112505999999998</v>
      </c>
      <c r="F21" s="6">
        <f t="shared" si="0"/>
        <v>6.1938775510203996</v>
      </c>
      <c r="G21" s="11">
        <f t="shared" si="4"/>
        <v>-69.019531000000001</v>
      </c>
      <c r="H21" s="6">
        <f t="shared" si="1"/>
        <v>-59.019531000000001</v>
      </c>
      <c r="J21">
        <v>5520408163.2652998</v>
      </c>
      <c r="K21">
        <v>-8.0374899000000006</v>
      </c>
      <c r="N21" s="6">
        <f t="shared" si="2"/>
        <v>6.1938775510203996</v>
      </c>
      <c r="O21" s="11">
        <f t="shared" si="5"/>
        <v>-59.286228000000001</v>
      </c>
      <c r="P21" s="6">
        <f t="shared" si="3"/>
        <v>-49.286228000000001</v>
      </c>
    </row>
    <row r="22" spans="2:16" x14ac:dyDescent="0.25">
      <c r="B22">
        <v>5688775510.2040997</v>
      </c>
      <c r="C22">
        <v>-6.8548017000000003</v>
      </c>
      <c r="F22" s="6">
        <f t="shared" si="0"/>
        <v>6.3622448979591999</v>
      </c>
      <c r="G22" s="11">
        <f t="shared" si="4"/>
        <v>-71.999541999999991</v>
      </c>
      <c r="H22" s="6">
        <f t="shared" si="1"/>
        <v>-61.999541999999998</v>
      </c>
      <c r="J22">
        <v>5688775510.2040997</v>
      </c>
      <c r="K22">
        <v>-8.0729132000000003</v>
      </c>
      <c r="N22" s="6">
        <f t="shared" si="2"/>
        <v>6.3622448979591999</v>
      </c>
      <c r="O22" s="11">
        <f t="shared" si="5"/>
        <v>-59.792968999999999</v>
      </c>
      <c r="P22" s="6">
        <f t="shared" si="3"/>
        <v>-49.792968999999999</v>
      </c>
    </row>
    <row r="23" spans="2:16" x14ac:dyDescent="0.25">
      <c r="B23">
        <v>5857142857.1429005</v>
      </c>
      <c r="C23">
        <v>-6.8273339000000002</v>
      </c>
      <c r="F23" s="6">
        <f t="shared" si="0"/>
        <v>6.5306122448980002</v>
      </c>
      <c r="G23" s="11">
        <f t="shared" si="4"/>
        <v>-75.455025000000006</v>
      </c>
      <c r="H23" s="6">
        <f t="shared" si="1"/>
        <v>-65.455025000000006</v>
      </c>
      <c r="J23">
        <v>5857142857.1429005</v>
      </c>
      <c r="K23">
        <v>-8.1265221000000007</v>
      </c>
      <c r="N23" s="6">
        <f t="shared" si="2"/>
        <v>6.5306122448980002</v>
      </c>
      <c r="O23" s="11">
        <f t="shared" si="5"/>
        <v>-62.239497999999998</v>
      </c>
      <c r="P23" s="6">
        <f t="shared" si="3"/>
        <v>-52.239497999999998</v>
      </c>
    </row>
    <row r="24" spans="2:16" x14ac:dyDescent="0.25">
      <c r="B24">
        <v>6025510204.0816002</v>
      </c>
      <c r="C24">
        <v>-6.7995590999999997</v>
      </c>
      <c r="F24" s="6">
        <f t="shared" si="0"/>
        <v>6.6989795918367001</v>
      </c>
      <c r="G24" s="11">
        <f t="shared" si="4"/>
        <v>-76.717315999999997</v>
      </c>
      <c r="H24" s="6">
        <f t="shared" si="1"/>
        <v>-66.717315999999997</v>
      </c>
      <c r="J24">
        <v>6025510204.0816002</v>
      </c>
      <c r="K24">
        <v>-8.2527846999999994</v>
      </c>
      <c r="N24" s="6">
        <f t="shared" si="2"/>
        <v>6.6989795918367001</v>
      </c>
      <c r="O24" s="11">
        <f t="shared" si="5"/>
        <v>-63.046920999999998</v>
      </c>
      <c r="P24" s="6">
        <f t="shared" si="3"/>
        <v>-53.046920999999998</v>
      </c>
    </row>
    <row r="25" spans="2:16" x14ac:dyDescent="0.25">
      <c r="B25">
        <v>6193877551.0204</v>
      </c>
      <c r="C25">
        <v>-6.7775154000000004</v>
      </c>
      <c r="F25" s="6">
        <f t="shared" si="0"/>
        <v>6.8673469387755004</v>
      </c>
      <c r="G25" s="11">
        <f t="shared" si="4"/>
        <v>-76.575912000000002</v>
      </c>
      <c r="H25" s="6">
        <f t="shared" si="1"/>
        <v>-66.575912000000002</v>
      </c>
      <c r="J25">
        <v>6193877551.0204</v>
      </c>
      <c r="K25">
        <v>-8.4208011999999997</v>
      </c>
      <c r="N25" s="6">
        <f t="shared" si="2"/>
        <v>6.8673469387755004</v>
      </c>
      <c r="O25" s="11">
        <f t="shared" si="5"/>
        <v>-65.396289999999993</v>
      </c>
      <c r="P25" s="6">
        <f t="shared" si="3"/>
        <v>-55.39629</v>
      </c>
    </row>
    <row r="26" spans="2:16" x14ac:dyDescent="0.25">
      <c r="B26">
        <v>6362244897.9591999</v>
      </c>
      <c r="C26">
        <v>-6.7414508</v>
      </c>
      <c r="F26" s="6">
        <f t="shared" si="0"/>
        <v>7.0357142857142998</v>
      </c>
      <c r="G26" s="11">
        <f t="shared" si="4"/>
        <v>-74.208175999999995</v>
      </c>
      <c r="H26" s="6">
        <f t="shared" si="1"/>
        <v>-64.208175999999995</v>
      </c>
      <c r="J26">
        <v>6362244897.9591999</v>
      </c>
      <c r="K26">
        <v>-8.5386267</v>
      </c>
      <c r="N26" s="6">
        <f t="shared" si="2"/>
        <v>7.0357142857142998</v>
      </c>
      <c r="O26" s="11">
        <f t="shared" si="5"/>
        <v>-65.83503300000001</v>
      </c>
      <c r="P26" s="6">
        <f t="shared" si="3"/>
        <v>-55.835033000000003</v>
      </c>
    </row>
    <row r="27" spans="2:16" x14ac:dyDescent="0.25">
      <c r="B27">
        <v>6530612244.8979998</v>
      </c>
      <c r="C27">
        <v>-6.7450298999999996</v>
      </c>
      <c r="F27" s="6">
        <f t="shared" si="0"/>
        <v>7.2040816326531001</v>
      </c>
      <c r="G27" s="11">
        <f t="shared" si="4"/>
        <v>-72.958564999999993</v>
      </c>
      <c r="H27" s="6">
        <f t="shared" si="1"/>
        <v>-62.958565</v>
      </c>
      <c r="J27">
        <v>6530612244.8979998</v>
      </c>
      <c r="K27">
        <v>-8.6024703999999996</v>
      </c>
      <c r="N27" s="6">
        <f t="shared" si="2"/>
        <v>7.2040816326531001</v>
      </c>
      <c r="O27" s="11">
        <f t="shared" si="5"/>
        <v>-67.321811999999994</v>
      </c>
      <c r="P27" s="6">
        <f t="shared" si="3"/>
        <v>-57.321812000000001</v>
      </c>
    </row>
    <row r="28" spans="2:16" x14ac:dyDescent="0.25">
      <c r="B28">
        <v>6698979591.8367004</v>
      </c>
      <c r="C28">
        <v>-6.7683600999999998</v>
      </c>
      <c r="F28" s="6">
        <f t="shared" si="0"/>
        <v>7.3724489795918</v>
      </c>
      <c r="G28" s="11">
        <f t="shared" si="4"/>
        <v>-72.439864999999998</v>
      </c>
      <c r="H28" s="6">
        <f t="shared" si="1"/>
        <v>-62.439864999999998</v>
      </c>
      <c r="J28">
        <v>6698979591.8367004</v>
      </c>
      <c r="K28">
        <v>-8.5695914999999996</v>
      </c>
      <c r="N28" s="6">
        <f t="shared" si="2"/>
        <v>7.3724489795918</v>
      </c>
      <c r="O28" s="11">
        <f t="shared" si="5"/>
        <v>-66.740302999999997</v>
      </c>
      <c r="P28" s="6">
        <f t="shared" si="3"/>
        <v>-56.740302999999997</v>
      </c>
    </row>
    <row r="29" spans="2:16" x14ac:dyDescent="0.25">
      <c r="B29">
        <v>6867346938.7755003</v>
      </c>
      <c r="C29">
        <v>-6.8228016</v>
      </c>
      <c r="F29" s="6">
        <f t="shared" si="0"/>
        <v>7.5408163265305994</v>
      </c>
      <c r="G29" s="11">
        <f t="shared" si="4"/>
        <v>-72.698616000000001</v>
      </c>
      <c r="H29" s="6">
        <f t="shared" si="1"/>
        <v>-62.698616000000001</v>
      </c>
      <c r="J29">
        <v>6867346938.7755003</v>
      </c>
      <c r="K29">
        <v>-8.5335292999999997</v>
      </c>
      <c r="N29" s="6">
        <f t="shared" si="2"/>
        <v>7.5408163265305994</v>
      </c>
      <c r="O29" s="11">
        <f t="shared" si="5"/>
        <v>-66.990680999999995</v>
      </c>
      <c r="P29" s="6">
        <f t="shared" si="3"/>
        <v>-56.990681000000002</v>
      </c>
    </row>
    <row r="30" spans="2:16" x14ac:dyDescent="0.25">
      <c r="B30">
        <v>7035714285.7143002</v>
      </c>
      <c r="C30">
        <v>-6.8785733999999996</v>
      </c>
      <c r="F30" s="6">
        <f t="shared" si="0"/>
        <v>7.7091836734694006</v>
      </c>
      <c r="G30" s="11">
        <f t="shared" si="4"/>
        <v>-73.260147000000003</v>
      </c>
      <c r="H30" s="6">
        <f t="shared" si="1"/>
        <v>-63.260147000000003</v>
      </c>
      <c r="J30">
        <v>7035714285.7143002</v>
      </c>
      <c r="K30">
        <v>-8.5024195000000002</v>
      </c>
      <c r="N30" s="6">
        <f t="shared" si="2"/>
        <v>7.7091836734694006</v>
      </c>
      <c r="O30" s="11">
        <f t="shared" si="5"/>
        <v>-66.029694000000006</v>
      </c>
      <c r="P30" s="6">
        <f t="shared" si="3"/>
        <v>-56.029693999999999</v>
      </c>
    </row>
    <row r="31" spans="2:16" x14ac:dyDescent="0.25">
      <c r="B31">
        <v>7204081632.6531</v>
      </c>
      <c r="C31">
        <v>-6.9460839999999999</v>
      </c>
      <c r="F31" s="6">
        <f t="shared" si="0"/>
        <v>7.8775510204082</v>
      </c>
      <c r="G31" s="11">
        <f t="shared" si="4"/>
        <v>-74.185501000000002</v>
      </c>
      <c r="H31" s="6">
        <f t="shared" si="1"/>
        <v>-64.185501000000002</v>
      </c>
      <c r="J31">
        <v>7204081632.6531</v>
      </c>
      <c r="K31">
        <v>-8.5790223999999995</v>
      </c>
      <c r="N31" s="6">
        <f t="shared" si="2"/>
        <v>7.8775510204082</v>
      </c>
      <c r="O31" s="11">
        <f t="shared" si="5"/>
        <v>-65.520904999999999</v>
      </c>
      <c r="P31" s="6">
        <f t="shared" si="3"/>
        <v>-55.520904999999999</v>
      </c>
    </row>
    <row r="32" spans="2:16" x14ac:dyDescent="0.25">
      <c r="B32">
        <v>7372448979.5917997</v>
      </c>
      <c r="C32">
        <v>-7.0388245999999999</v>
      </c>
      <c r="F32" s="6">
        <f t="shared" si="0"/>
        <v>8.0459183673468999</v>
      </c>
      <c r="G32" s="11">
        <f t="shared" si="4"/>
        <v>-74.100189</v>
      </c>
      <c r="H32" s="6">
        <f t="shared" si="1"/>
        <v>-64.100189</v>
      </c>
      <c r="J32">
        <v>7372448979.5917997</v>
      </c>
      <c r="K32">
        <v>-8.6961908000000001</v>
      </c>
      <c r="N32" s="6">
        <f t="shared" si="2"/>
        <v>8.0459183673468999</v>
      </c>
      <c r="O32" s="11">
        <f t="shared" si="5"/>
        <v>-63.186748999999999</v>
      </c>
      <c r="P32" s="6">
        <f t="shared" si="3"/>
        <v>-53.186748999999999</v>
      </c>
    </row>
    <row r="33" spans="2:16" x14ac:dyDescent="0.25">
      <c r="B33">
        <v>7540816326.5305996</v>
      </c>
      <c r="C33">
        <v>-7.1289787000000002</v>
      </c>
      <c r="F33" s="6">
        <f t="shared" si="0"/>
        <v>8.2142857142856993</v>
      </c>
      <c r="G33" s="11">
        <f t="shared" si="4"/>
        <v>-75.636200000000002</v>
      </c>
      <c r="H33" s="6">
        <f t="shared" si="1"/>
        <v>-65.636200000000002</v>
      </c>
      <c r="J33">
        <v>7540816326.5305996</v>
      </c>
      <c r="K33">
        <v>-8.8737984000000001</v>
      </c>
      <c r="N33" s="6">
        <f t="shared" si="2"/>
        <v>8.2142857142856993</v>
      </c>
      <c r="O33" s="11">
        <f t="shared" si="5"/>
        <v>-61.071506999999997</v>
      </c>
      <c r="P33" s="6">
        <f t="shared" si="3"/>
        <v>-51.071506999999997</v>
      </c>
    </row>
    <row r="34" spans="2:16" x14ac:dyDescent="0.25">
      <c r="B34">
        <v>7709183673.4694004</v>
      </c>
      <c r="C34">
        <v>-7.2498689000000001</v>
      </c>
      <c r="F34" s="6">
        <f t="shared" si="0"/>
        <v>8.3826530612245005</v>
      </c>
      <c r="G34" s="11">
        <f t="shared" si="4"/>
        <v>-76.649574000000001</v>
      </c>
      <c r="H34" s="6">
        <f t="shared" si="1"/>
        <v>-66.649574000000001</v>
      </c>
      <c r="J34">
        <v>7709183673.4694004</v>
      </c>
      <c r="K34">
        <v>-8.9674157999999995</v>
      </c>
      <c r="N34" s="6">
        <f t="shared" si="2"/>
        <v>8.3826530612245005</v>
      </c>
      <c r="O34" s="11">
        <f t="shared" si="5"/>
        <v>-59.658543000000002</v>
      </c>
      <c r="P34" s="6">
        <f t="shared" si="3"/>
        <v>-49.658543000000002</v>
      </c>
    </row>
    <row r="35" spans="2:16" x14ac:dyDescent="0.25">
      <c r="B35">
        <v>7877551020.4082003</v>
      </c>
      <c r="C35">
        <v>-7.3353042999999998</v>
      </c>
      <c r="F35" s="6">
        <f t="shared" si="0"/>
        <v>8.5510204081632999</v>
      </c>
      <c r="G35" s="11">
        <f t="shared" si="4"/>
        <v>-77.333824000000007</v>
      </c>
      <c r="H35" s="6">
        <f t="shared" si="1"/>
        <v>-67.333824000000007</v>
      </c>
      <c r="J35">
        <v>7877551020.4082003</v>
      </c>
      <c r="K35">
        <v>-9.0696297000000001</v>
      </c>
      <c r="N35" s="6">
        <f t="shared" si="2"/>
        <v>8.5510204081632999</v>
      </c>
      <c r="O35" s="11">
        <f t="shared" si="5"/>
        <v>-60.458542000000001</v>
      </c>
      <c r="P35" s="6">
        <f t="shared" si="3"/>
        <v>-50.458542000000001</v>
      </c>
    </row>
    <row r="36" spans="2:16" x14ac:dyDescent="0.25">
      <c r="B36">
        <v>8045918367.3469</v>
      </c>
      <c r="C36">
        <v>-7.4754066000000003</v>
      </c>
      <c r="F36" s="6">
        <f t="shared" si="0"/>
        <v>8.7193877551019998</v>
      </c>
      <c r="G36" s="11">
        <f t="shared" si="4"/>
        <v>-77.375572000000005</v>
      </c>
      <c r="H36" s="6">
        <f t="shared" si="1"/>
        <v>-67.375572000000005</v>
      </c>
      <c r="J36">
        <v>8045918367.3469</v>
      </c>
      <c r="K36">
        <v>-9.2016764000000002</v>
      </c>
      <c r="N36" s="6">
        <f t="shared" si="2"/>
        <v>8.7193877551019998</v>
      </c>
      <c r="O36" s="11">
        <f t="shared" si="5"/>
        <v>-63.643554999999999</v>
      </c>
      <c r="P36" s="6">
        <f t="shared" si="3"/>
        <v>-53.643554999999999</v>
      </c>
    </row>
    <row r="37" spans="2:16" x14ac:dyDescent="0.25">
      <c r="B37">
        <v>8214285714.2856998</v>
      </c>
      <c r="C37">
        <v>-7.6306986999999999</v>
      </c>
      <c r="F37" s="6">
        <f t="shared" ref="F37:F68" si="6">B145/1000000000</f>
        <v>8.8877551020407992</v>
      </c>
      <c r="G37" s="11">
        <f t="shared" si="4"/>
        <v>-76.156029000000004</v>
      </c>
      <c r="H37" s="6">
        <f t="shared" ref="H37:H68" si="7">D145</f>
        <v>-66.156029000000004</v>
      </c>
      <c r="J37">
        <v>8214285714.2856998</v>
      </c>
      <c r="K37">
        <v>-9.3437280999999999</v>
      </c>
      <c r="N37" s="6">
        <f t="shared" ref="N37:N68" si="8">J145/1000000000</f>
        <v>8.8877551020407992</v>
      </c>
      <c r="O37" s="11">
        <f t="shared" si="5"/>
        <v>-66.529522</v>
      </c>
      <c r="P37" s="6">
        <f t="shared" ref="P37:P68" si="9">L145</f>
        <v>-56.529522</v>
      </c>
    </row>
    <row r="38" spans="2:16" x14ac:dyDescent="0.25">
      <c r="B38">
        <v>8382653061.2244997</v>
      </c>
      <c r="C38">
        <v>-7.7818855999999998</v>
      </c>
      <c r="F38" s="6">
        <f t="shared" si="6"/>
        <v>9.0561224489796004</v>
      </c>
      <c r="G38" s="11">
        <f t="shared" si="4"/>
        <v>-76.575714000000005</v>
      </c>
      <c r="H38" s="6">
        <f t="shared" si="7"/>
        <v>-66.575714000000005</v>
      </c>
      <c r="J38">
        <v>8382653061.2244997</v>
      </c>
      <c r="K38">
        <v>-9.4435158000000001</v>
      </c>
      <c r="N38" s="6">
        <f t="shared" si="8"/>
        <v>9.0561224489796004</v>
      </c>
      <c r="O38" s="11">
        <f t="shared" si="5"/>
        <v>-68.584877000000006</v>
      </c>
      <c r="P38" s="6">
        <f t="shared" si="9"/>
        <v>-58.584876999999999</v>
      </c>
    </row>
    <row r="39" spans="2:16" x14ac:dyDescent="0.25">
      <c r="B39">
        <v>8551020408.1632996</v>
      </c>
      <c r="C39">
        <v>-7.8901496</v>
      </c>
      <c r="F39" s="6">
        <f t="shared" si="6"/>
        <v>9.2244897959183998</v>
      </c>
      <c r="G39" s="11">
        <f t="shared" si="4"/>
        <v>-75.238158999999996</v>
      </c>
      <c r="H39" s="6">
        <f t="shared" si="7"/>
        <v>-65.238158999999996</v>
      </c>
      <c r="J39">
        <v>8551020408.1632996</v>
      </c>
      <c r="K39">
        <v>-9.4567508999999994</v>
      </c>
      <c r="N39" s="6">
        <f t="shared" si="8"/>
        <v>9.2244897959183998</v>
      </c>
      <c r="O39" s="11">
        <f t="shared" si="5"/>
        <v>-68.376698000000005</v>
      </c>
      <c r="P39" s="6">
        <f t="shared" si="9"/>
        <v>-58.376697999999998</v>
      </c>
    </row>
    <row r="40" spans="2:16" x14ac:dyDescent="0.25">
      <c r="B40">
        <v>8719387755.1019993</v>
      </c>
      <c r="C40">
        <v>-7.8574733999999999</v>
      </c>
      <c r="F40" s="6">
        <f t="shared" si="6"/>
        <v>9.3928571428570997</v>
      </c>
      <c r="G40" s="11">
        <f t="shared" si="4"/>
        <v>-75.735343999999998</v>
      </c>
      <c r="H40" s="6">
        <f t="shared" si="7"/>
        <v>-65.735343999999998</v>
      </c>
      <c r="J40">
        <v>8719387755.1019993</v>
      </c>
      <c r="K40">
        <v>-9.4736098999999996</v>
      </c>
      <c r="N40" s="6">
        <f t="shared" si="8"/>
        <v>9.3928571428570997</v>
      </c>
      <c r="O40" s="11">
        <f t="shared" si="5"/>
        <v>-68.606330999999997</v>
      </c>
      <c r="P40" s="6">
        <f t="shared" si="9"/>
        <v>-58.606330999999997</v>
      </c>
    </row>
    <row r="41" spans="2:16" x14ac:dyDescent="0.25">
      <c r="B41">
        <v>8887755102.0408001</v>
      </c>
      <c r="C41">
        <v>-7.7935729</v>
      </c>
      <c r="F41" s="6">
        <f t="shared" si="6"/>
        <v>9.5612244897959009</v>
      </c>
      <c r="G41" s="11">
        <f t="shared" si="4"/>
        <v>-74.741462999999996</v>
      </c>
      <c r="H41" s="6">
        <f t="shared" si="7"/>
        <v>-64.741462999999996</v>
      </c>
      <c r="J41">
        <v>8887755102.0408001</v>
      </c>
      <c r="K41">
        <v>-9.5481701000000001</v>
      </c>
      <c r="N41" s="6">
        <f t="shared" si="8"/>
        <v>9.5612244897959009</v>
      </c>
      <c r="O41" s="11">
        <f t="shared" si="5"/>
        <v>-70.635066999999992</v>
      </c>
      <c r="P41" s="6">
        <f t="shared" si="9"/>
        <v>-60.635066999999999</v>
      </c>
    </row>
    <row r="42" spans="2:16" x14ac:dyDescent="0.25">
      <c r="B42">
        <v>9056122448.9796009</v>
      </c>
      <c r="C42">
        <v>-7.7671371000000002</v>
      </c>
      <c r="F42" s="6">
        <f t="shared" si="6"/>
        <v>9.7295918367346985</v>
      </c>
      <c r="G42" s="11">
        <f t="shared" si="4"/>
        <v>-78.346290999999994</v>
      </c>
      <c r="H42" s="6">
        <f t="shared" si="7"/>
        <v>-68.346290999999994</v>
      </c>
      <c r="J42">
        <v>9056122448.9796009</v>
      </c>
      <c r="K42">
        <v>-9.5362778000000006</v>
      </c>
      <c r="N42" s="6">
        <f t="shared" si="8"/>
        <v>9.7295918367346985</v>
      </c>
      <c r="O42" s="11">
        <f t="shared" si="5"/>
        <v>-72.613461000000001</v>
      </c>
      <c r="P42" s="6">
        <f t="shared" si="9"/>
        <v>-62.613461000000001</v>
      </c>
    </row>
    <row r="43" spans="2:16" x14ac:dyDescent="0.25">
      <c r="B43">
        <v>9224489795.9183998</v>
      </c>
      <c r="C43">
        <v>-7.8516164000000002</v>
      </c>
      <c r="F43" s="6">
        <f t="shared" si="6"/>
        <v>9.8979591836734997</v>
      </c>
      <c r="G43" s="11">
        <f t="shared" si="4"/>
        <v>-78.060562000000004</v>
      </c>
      <c r="H43" s="6">
        <f t="shared" si="7"/>
        <v>-68.060562000000004</v>
      </c>
      <c r="J43">
        <v>9224489795.9183998</v>
      </c>
      <c r="K43">
        <v>-9.3950577000000006</v>
      </c>
      <c r="N43" s="6">
        <f t="shared" si="8"/>
        <v>9.8979591836734997</v>
      </c>
      <c r="O43" s="11">
        <f t="shared" si="5"/>
        <v>-73.604973000000001</v>
      </c>
      <c r="P43" s="6">
        <f t="shared" si="9"/>
        <v>-63.604973000000001</v>
      </c>
    </row>
    <row r="44" spans="2:16" x14ac:dyDescent="0.25">
      <c r="B44">
        <v>9392857142.8570995</v>
      </c>
      <c r="C44">
        <v>-7.9963597999999996</v>
      </c>
      <c r="F44" s="6">
        <f t="shared" si="6"/>
        <v>10.066326530611999</v>
      </c>
      <c r="G44" s="11">
        <f t="shared" si="4"/>
        <v>-78.549201999999994</v>
      </c>
      <c r="H44" s="6">
        <f t="shared" si="7"/>
        <v>-68.549201999999994</v>
      </c>
      <c r="J44">
        <v>9392857142.8570995</v>
      </c>
      <c r="K44">
        <v>-9.2035332000000007</v>
      </c>
      <c r="N44" s="6">
        <f t="shared" si="8"/>
        <v>10.066326530611999</v>
      </c>
      <c r="O44" s="11">
        <f t="shared" si="5"/>
        <v>-73.541518999999994</v>
      </c>
      <c r="P44" s="6">
        <f t="shared" si="9"/>
        <v>-63.541519000000001</v>
      </c>
    </row>
    <row r="45" spans="2:16" x14ac:dyDescent="0.25">
      <c r="B45">
        <v>9561224489.7959003</v>
      </c>
      <c r="C45">
        <v>-8.1461506000000004</v>
      </c>
      <c r="F45" s="6">
        <f t="shared" si="6"/>
        <v>10.234693877551001</v>
      </c>
      <c r="G45" s="11">
        <f t="shared" si="4"/>
        <v>-75.196113999999994</v>
      </c>
      <c r="H45" s="6">
        <f t="shared" si="7"/>
        <v>-65.196113999999994</v>
      </c>
      <c r="J45">
        <v>9561224489.7959003</v>
      </c>
      <c r="K45">
        <v>-9.0559014999999992</v>
      </c>
      <c r="N45" s="6">
        <f t="shared" si="8"/>
        <v>10.234693877551001</v>
      </c>
      <c r="O45" s="11">
        <f t="shared" si="5"/>
        <v>-73.316326000000004</v>
      </c>
      <c r="P45" s="6">
        <f t="shared" si="9"/>
        <v>-63.316325999999997</v>
      </c>
    </row>
    <row r="46" spans="2:16" x14ac:dyDescent="0.25">
      <c r="B46">
        <v>9729591836.7346992</v>
      </c>
      <c r="C46">
        <v>-8.1583051999999991</v>
      </c>
      <c r="F46" s="6">
        <f t="shared" si="6"/>
        <v>10.403061224489999</v>
      </c>
      <c r="G46" s="11">
        <f t="shared" si="4"/>
        <v>-74.140450000000001</v>
      </c>
      <c r="H46" s="6">
        <f t="shared" si="7"/>
        <v>-64.140450000000001</v>
      </c>
      <c r="J46">
        <v>9729591836.7346992</v>
      </c>
      <c r="K46">
        <v>-9.0276747000000004</v>
      </c>
      <c r="N46" s="6">
        <f t="shared" si="8"/>
        <v>10.403061224489999</v>
      </c>
      <c r="O46" s="11">
        <f t="shared" si="5"/>
        <v>-73.50136599999999</v>
      </c>
      <c r="P46" s="6">
        <f t="shared" si="9"/>
        <v>-63.501365999999997</v>
      </c>
    </row>
    <row r="47" spans="2:16" x14ac:dyDescent="0.25">
      <c r="B47">
        <v>9897959183.6735001</v>
      </c>
      <c r="C47">
        <v>-8.0846967999999997</v>
      </c>
      <c r="F47" s="6">
        <f t="shared" si="6"/>
        <v>10.571428571429001</v>
      </c>
      <c r="G47" s="11">
        <f t="shared" si="4"/>
        <v>-72.730896000000001</v>
      </c>
      <c r="H47" s="6">
        <f t="shared" si="7"/>
        <v>-62.730896000000001</v>
      </c>
      <c r="J47">
        <v>9897959183.6735001</v>
      </c>
      <c r="K47">
        <v>-8.9948616000000001</v>
      </c>
      <c r="N47" s="6">
        <f t="shared" si="8"/>
        <v>10.571428571429001</v>
      </c>
      <c r="O47" s="11">
        <f t="shared" si="5"/>
        <v>-73.234298999999993</v>
      </c>
      <c r="P47" s="6">
        <f t="shared" si="9"/>
        <v>-63.234299</v>
      </c>
    </row>
    <row r="48" spans="2:16" x14ac:dyDescent="0.25">
      <c r="B48">
        <v>10066326530.612</v>
      </c>
      <c r="C48">
        <v>-8.0040674000000003</v>
      </c>
      <c r="F48" s="6">
        <f t="shared" si="6"/>
        <v>10.739795918367001</v>
      </c>
      <c r="G48" s="11">
        <f t="shared" si="4"/>
        <v>-70.901702999999998</v>
      </c>
      <c r="H48" s="6">
        <f t="shared" si="7"/>
        <v>-60.901702999999998</v>
      </c>
      <c r="J48">
        <v>10066326530.612</v>
      </c>
      <c r="K48">
        <v>-8.9533690999999997</v>
      </c>
      <c r="N48" s="6">
        <f t="shared" si="8"/>
        <v>10.739795918367001</v>
      </c>
      <c r="O48" s="11">
        <f t="shared" si="5"/>
        <v>-72.674438000000009</v>
      </c>
      <c r="P48" s="6">
        <f t="shared" si="9"/>
        <v>-62.674438000000002</v>
      </c>
    </row>
    <row r="49" spans="2:16" x14ac:dyDescent="0.25">
      <c r="B49">
        <v>10234693877.551001</v>
      </c>
      <c r="C49">
        <v>-8.0006962000000001</v>
      </c>
      <c r="F49" s="6">
        <f t="shared" si="6"/>
        <v>10.908163265305999</v>
      </c>
      <c r="G49" s="11">
        <f t="shared" si="4"/>
        <v>-70.035938000000002</v>
      </c>
      <c r="H49" s="6">
        <f t="shared" si="7"/>
        <v>-60.035938000000002</v>
      </c>
      <c r="J49">
        <v>10234693877.551001</v>
      </c>
      <c r="K49">
        <v>-8.9014149000000007</v>
      </c>
      <c r="N49" s="6">
        <f t="shared" si="8"/>
        <v>10.908163265305999</v>
      </c>
      <c r="O49" s="11">
        <f t="shared" si="5"/>
        <v>-71.407200000000003</v>
      </c>
      <c r="P49" s="6">
        <f t="shared" si="9"/>
        <v>-61.407200000000003</v>
      </c>
    </row>
    <row r="50" spans="2:16" x14ac:dyDescent="0.25">
      <c r="B50">
        <v>10403061224.49</v>
      </c>
      <c r="C50">
        <v>-8.0415974000000006</v>
      </c>
      <c r="F50" s="6">
        <f t="shared" si="6"/>
        <v>11.076530612245001</v>
      </c>
      <c r="G50" s="11">
        <f t="shared" si="4"/>
        <v>-68.875492000000008</v>
      </c>
      <c r="H50" s="6">
        <f t="shared" si="7"/>
        <v>-58.875492000000001</v>
      </c>
      <c r="J50">
        <v>10403061224.49</v>
      </c>
      <c r="K50">
        <v>-8.8370972000000005</v>
      </c>
      <c r="N50" s="6">
        <f t="shared" si="8"/>
        <v>11.076530612245001</v>
      </c>
      <c r="O50" s="11">
        <f t="shared" si="5"/>
        <v>-69.999202999999994</v>
      </c>
      <c r="P50" s="6">
        <f t="shared" si="9"/>
        <v>-59.999203000000001</v>
      </c>
    </row>
    <row r="51" spans="2:16" x14ac:dyDescent="0.25">
      <c r="B51">
        <v>10571428571.429001</v>
      </c>
      <c r="C51">
        <v>-8.0840139000000004</v>
      </c>
      <c r="F51" s="6">
        <f t="shared" si="6"/>
        <v>11.244897959184</v>
      </c>
      <c r="G51" s="11">
        <f t="shared" si="4"/>
        <v>-68.914814000000007</v>
      </c>
      <c r="H51" s="6">
        <f t="shared" si="7"/>
        <v>-58.914814</v>
      </c>
      <c r="J51">
        <v>10571428571.429001</v>
      </c>
      <c r="K51">
        <v>-8.8245305999999992</v>
      </c>
      <c r="N51" s="6">
        <f t="shared" si="8"/>
        <v>11.244897959184</v>
      </c>
      <c r="O51" s="11">
        <f t="shared" si="5"/>
        <v>-70.954281000000009</v>
      </c>
      <c r="P51" s="6">
        <f t="shared" si="9"/>
        <v>-60.954281000000002</v>
      </c>
    </row>
    <row r="52" spans="2:16" x14ac:dyDescent="0.25">
      <c r="B52">
        <v>10739795918.367001</v>
      </c>
      <c r="C52">
        <v>-8.0639676999999992</v>
      </c>
      <c r="F52" s="6">
        <f t="shared" si="6"/>
        <v>11.413265306122</v>
      </c>
      <c r="G52" s="11">
        <f t="shared" si="4"/>
        <v>-69.915806000000003</v>
      </c>
      <c r="H52" s="6">
        <f t="shared" si="7"/>
        <v>-59.915806000000003</v>
      </c>
      <c r="J52">
        <v>10739795918.367001</v>
      </c>
      <c r="K52">
        <v>-8.8362932000000001</v>
      </c>
      <c r="N52" s="6">
        <f t="shared" si="8"/>
        <v>11.413265306122</v>
      </c>
      <c r="O52" s="11">
        <f t="shared" si="5"/>
        <v>-73.060119999999998</v>
      </c>
      <c r="P52" s="6">
        <f t="shared" si="9"/>
        <v>-63.060119999999998</v>
      </c>
    </row>
    <row r="53" spans="2:16" x14ac:dyDescent="0.25">
      <c r="B53">
        <v>10908163265.306</v>
      </c>
      <c r="C53">
        <v>-8.0733566000000003</v>
      </c>
      <c r="F53" s="6">
        <f t="shared" si="6"/>
        <v>11.581632653061002</v>
      </c>
      <c r="G53" s="11">
        <f t="shared" si="4"/>
        <v>-71.037093999999996</v>
      </c>
      <c r="H53" s="6">
        <f t="shared" si="7"/>
        <v>-61.037094000000003</v>
      </c>
      <c r="J53">
        <v>10908163265.306</v>
      </c>
      <c r="K53">
        <v>-8.8459444000000005</v>
      </c>
      <c r="N53" s="6">
        <f t="shared" si="8"/>
        <v>11.581632653061002</v>
      </c>
      <c r="O53" s="11">
        <f t="shared" si="5"/>
        <v>-76.696419000000006</v>
      </c>
      <c r="P53" s="6">
        <f t="shared" si="9"/>
        <v>-66.696419000000006</v>
      </c>
    </row>
    <row r="54" spans="2:16" x14ac:dyDescent="0.25">
      <c r="B54">
        <v>11076530612.245001</v>
      </c>
      <c r="C54">
        <v>-8.0217352000000002</v>
      </c>
      <c r="F54" s="6">
        <f t="shared" si="6"/>
        <v>11.75</v>
      </c>
      <c r="G54" s="11">
        <f t="shared" si="4"/>
        <v>-71.681080000000009</v>
      </c>
      <c r="H54" s="6">
        <f t="shared" si="7"/>
        <v>-61.681080000000001</v>
      </c>
      <c r="J54">
        <v>11076530612.245001</v>
      </c>
      <c r="K54">
        <v>-8.8322886999999994</v>
      </c>
      <c r="N54" s="6">
        <f t="shared" si="8"/>
        <v>11.75</v>
      </c>
      <c r="O54" s="11">
        <f t="shared" si="5"/>
        <v>-79.790215000000003</v>
      </c>
      <c r="P54" s="6">
        <f t="shared" si="9"/>
        <v>-69.790215000000003</v>
      </c>
    </row>
    <row r="55" spans="2:16" x14ac:dyDescent="0.25">
      <c r="B55">
        <v>11244897959.184</v>
      </c>
      <c r="C55">
        <v>-8.0493565</v>
      </c>
      <c r="F55" s="6">
        <f t="shared" si="6"/>
        <v>11.918367346938998</v>
      </c>
      <c r="G55" s="11">
        <f t="shared" si="4"/>
        <v>-71.242125999999999</v>
      </c>
      <c r="H55" s="6">
        <f t="shared" si="7"/>
        <v>-61.242125999999999</v>
      </c>
      <c r="J55">
        <v>11244897959.184</v>
      </c>
      <c r="K55">
        <v>-8.8214778999999997</v>
      </c>
      <c r="N55" s="6">
        <f t="shared" si="8"/>
        <v>11.918367346938998</v>
      </c>
      <c r="O55" s="11">
        <f t="shared" si="5"/>
        <v>-80.274918</v>
      </c>
      <c r="P55" s="6">
        <f t="shared" si="9"/>
        <v>-70.274918</v>
      </c>
    </row>
    <row r="56" spans="2:16" x14ac:dyDescent="0.25">
      <c r="B56">
        <v>11413265306.122</v>
      </c>
      <c r="C56">
        <v>-8.0787220000000008</v>
      </c>
      <c r="F56" s="6">
        <f t="shared" si="6"/>
        <v>12.086734693878</v>
      </c>
      <c r="G56" s="11">
        <f t="shared" si="4"/>
        <v>-70.456717999999995</v>
      </c>
      <c r="H56" s="6">
        <f t="shared" si="7"/>
        <v>-60.456718000000002</v>
      </c>
      <c r="J56">
        <v>11413265306.122</v>
      </c>
      <c r="K56">
        <v>-8.8414363999999992</v>
      </c>
      <c r="N56" s="6">
        <f t="shared" si="8"/>
        <v>12.086734693878</v>
      </c>
      <c r="O56" s="11">
        <f t="shared" si="5"/>
        <v>-77.969971000000001</v>
      </c>
      <c r="P56" s="6">
        <f t="shared" si="9"/>
        <v>-67.969971000000001</v>
      </c>
    </row>
    <row r="57" spans="2:16" x14ac:dyDescent="0.25">
      <c r="B57">
        <v>11581632653.061001</v>
      </c>
      <c r="C57">
        <v>-8.1434631</v>
      </c>
      <c r="F57" s="6">
        <f t="shared" si="6"/>
        <v>12.255102040816</v>
      </c>
      <c r="G57" s="11">
        <f t="shared" si="4"/>
        <v>-69.255829000000006</v>
      </c>
      <c r="H57" s="6">
        <f t="shared" si="7"/>
        <v>-59.255828999999999</v>
      </c>
      <c r="J57">
        <v>11581632653.061001</v>
      </c>
      <c r="K57">
        <v>-8.8705272999999991</v>
      </c>
      <c r="N57" s="6">
        <f t="shared" si="8"/>
        <v>12.255102040816</v>
      </c>
      <c r="O57" s="11">
        <f t="shared" si="5"/>
        <v>-73.936042999999998</v>
      </c>
      <c r="P57" s="6">
        <f t="shared" si="9"/>
        <v>-63.936042999999998</v>
      </c>
    </row>
    <row r="58" spans="2:16" x14ac:dyDescent="0.25">
      <c r="B58">
        <v>11750000000</v>
      </c>
      <c r="C58">
        <v>-8.2174291999999998</v>
      </c>
      <c r="F58" s="6">
        <f t="shared" si="6"/>
        <v>12.423469387754999</v>
      </c>
      <c r="G58" s="11">
        <f t="shared" si="4"/>
        <v>-69.031540000000007</v>
      </c>
      <c r="H58" s="6">
        <f t="shared" si="7"/>
        <v>-59.03154</v>
      </c>
      <c r="J58">
        <v>11750000000</v>
      </c>
      <c r="K58">
        <v>-8.9234076000000009</v>
      </c>
      <c r="N58" s="6">
        <f t="shared" si="8"/>
        <v>12.423469387754999</v>
      </c>
      <c r="O58" s="11">
        <f t="shared" si="5"/>
        <v>-70.818127000000004</v>
      </c>
      <c r="P58" s="6">
        <f t="shared" si="9"/>
        <v>-60.818126999999997</v>
      </c>
    </row>
    <row r="59" spans="2:16" x14ac:dyDescent="0.25">
      <c r="B59">
        <v>11918367346.938999</v>
      </c>
      <c r="C59">
        <v>-8.3126143999999993</v>
      </c>
      <c r="F59" s="6">
        <f t="shared" si="6"/>
        <v>12.591836734694001</v>
      </c>
      <c r="G59" s="11">
        <f t="shared" si="4"/>
        <v>-69.757244</v>
      </c>
      <c r="H59" s="6">
        <f t="shared" si="7"/>
        <v>-59.757244</v>
      </c>
      <c r="J59">
        <v>11918367346.938999</v>
      </c>
      <c r="K59">
        <v>-8.9595403999999998</v>
      </c>
      <c r="N59" s="6">
        <f t="shared" si="8"/>
        <v>12.591836734694001</v>
      </c>
      <c r="O59" s="11">
        <f t="shared" si="5"/>
        <v>-68.65349599999999</v>
      </c>
      <c r="P59" s="6">
        <f t="shared" si="9"/>
        <v>-58.653495999999997</v>
      </c>
    </row>
    <row r="60" spans="2:16" x14ac:dyDescent="0.25">
      <c r="B60">
        <v>12086734693.878</v>
      </c>
      <c r="C60">
        <v>-8.3998927999999999</v>
      </c>
      <c r="F60" s="6">
        <f t="shared" si="6"/>
        <v>12.760204081632999</v>
      </c>
      <c r="G60" s="11">
        <f t="shared" si="4"/>
        <v>-71.213359999999994</v>
      </c>
      <c r="H60" s="6">
        <f t="shared" si="7"/>
        <v>-61.213360000000002</v>
      </c>
      <c r="J60">
        <v>12086734693.878</v>
      </c>
      <c r="K60">
        <v>-8.9989623999999999</v>
      </c>
      <c r="N60" s="6">
        <f t="shared" si="8"/>
        <v>12.760204081632999</v>
      </c>
      <c r="O60" s="11">
        <f t="shared" si="5"/>
        <v>-66.659408999999997</v>
      </c>
      <c r="P60" s="6">
        <f t="shared" si="9"/>
        <v>-56.659408999999997</v>
      </c>
    </row>
    <row r="61" spans="2:16" x14ac:dyDescent="0.25">
      <c r="B61">
        <v>12255102040.816</v>
      </c>
      <c r="C61">
        <v>-8.5428028000000005</v>
      </c>
      <c r="F61" s="6">
        <f t="shared" si="6"/>
        <v>12.928571428570999</v>
      </c>
      <c r="G61" s="11">
        <f t="shared" si="4"/>
        <v>-72.258408000000003</v>
      </c>
      <c r="H61" s="6">
        <f t="shared" si="7"/>
        <v>-62.258408000000003</v>
      </c>
      <c r="J61">
        <v>12255102040.816</v>
      </c>
      <c r="K61">
        <v>-9.0451364999999999</v>
      </c>
      <c r="N61" s="6">
        <f t="shared" si="8"/>
        <v>12.928571428570999</v>
      </c>
      <c r="O61" s="11">
        <f t="shared" si="5"/>
        <v>-65.579800000000006</v>
      </c>
      <c r="P61" s="6">
        <f t="shared" si="9"/>
        <v>-55.579799999999999</v>
      </c>
    </row>
    <row r="62" spans="2:16" x14ac:dyDescent="0.25">
      <c r="B62">
        <v>12423469387.754999</v>
      </c>
      <c r="C62">
        <v>-8.5640286999999997</v>
      </c>
      <c r="F62" s="6">
        <f t="shared" si="6"/>
        <v>13.096938775510001</v>
      </c>
      <c r="G62" s="11">
        <f t="shared" si="4"/>
        <v>-71.989272999999997</v>
      </c>
      <c r="H62" s="6">
        <f t="shared" si="7"/>
        <v>-61.989272999999997</v>
      </c>
      <c r="J62">
        <v>12423469387.754999</v>
      </c>
      <c r="K62">
        <v>-9.1016349999999999</v>
      </c>
      <c r="N62" s="6">
        <f t="shared" si="8"/>
        <v>13.096938775510001</v>
      </c>
      <c r="O62" s="11">
        <f t="shared" si="5"/>
        <v>-64.597392999999997</v>
      </c>
      <c r="P62" s="6">
        <f t="shared" si="9"/>
        <v>-54.597392999999997</v>
      </c>
    </row>
    <row r="63" spans="2:16" x14ac:dyDescent="0.25">
      <c r="B63">
        <v>12591836734.694</v>
      </c>
      <c r="C63">
        <v>-8.5721483000000003</v>
      </c>
      <c r="F63" s="6">
        <f t="shared" si="6"/>
        <v>13.265306122448999</v>
      </c>
      <c r="G63" s="11">
        <f t="shared" si="4"/>
        <v>-70.92787899999999</v>
      </c>
      <c r="H63" s="6">
        <f t="shared" si="7"/>
        <v>-60.927878999999997</v>
      </c>
      <c r="J63">
        <v>12591836734.694</v>
      </c>
      <c r="K63">
        <v>-9.1188134999999999</v>
      </c>
      <c r="N63" s="6">
        <f t="shared" si="8"/>
        <v>13.265306122448999</v>
      </c>
      <c r="O63" s="11">
        <f t="shared" si="5"/>
        <v>-63.502495000000003</v>
      </c>
      <c r="P63" s="6">
        <f t="shared" si="9"/>
        <v>-53.502495000000003</v>
      </c>
    </row>
    <row r="64" spans="2:16" x14ac:dyDescent="0.25">
      <c r="B64">
        <v>12760204081.632999</v>
      </c>
      <c r="C64">
        <v>-8.4413318999999998</v>
      </c>
      <c r="F64" s="6">
        <f t="shared" si="6"/>
        <v>13.433673469388001</v>
      </c>
      <c r="G64" s="11">
        <f t="shared" si="4"/>
        <v>-69.590157000000005</v>
      </c>
      <c r="H64" s="6">
        <f t="shared" si="7"/>
        <v>-59.590156999999998</v>
      </c>
      <c r="J64">
        <v>12760204081.632999</v>
      </c>
      <c r="K64">
        <v>-9.1170082000000008</v>
      </c>
      <c r="N64" s="6">
        <f t="shared" si="8"/>
        <v>13.433673469388001</v>
      </c>
      <c r="O64" s="11">
        <f t="shared" si="5"/>
        <v>-62.868034000000002</v>
      </c>
      <c r="P64" s="6">
        <f t="shared" si="9"/>
        <v>-52.868034000000002</v>
      </c>
    </row>
    <row r="65" spans="2:16" x14ac:dyDescent="0.25">
      <c r="B65">
        <v>12928571428.570999</v>
      </c>
      <c r="C65">
        <v>-8.4974041000000007</v>
      </c>
      <c r="F65" s="6">
        <f t="shared" si="6"/>
        <v>13.602040816326999</v>
      </c>
      <c r="G65" s="11">
        <f t="shared" si="4"/>
        <v>-68.822628000000009</v>
      </c>
      <c r="H65" s="6">
        <f t="shared" si="7"/>
        <v>-58.822628000000002</v>
      </c>
      <c r="J65">
        <v>12928571428.570999</v>
      </c>
      <c r="K65">
        <v>-9.1391191000000003</v>
      </c>
      <c r="N65" s="6">
        <f t="shared" si="8"/>
        <v>13.602040816326999</v>
      </c>
      <c r="O65" s="11">
        <f t="shared" si="5"/>
        <v>-62.131393000000003</v>
      </c>
      <c r="P65" s="6">
        <f t="shared" si="9"/>
        <v>-52.131393000000003</v>
      </c>
    </row>
    <row r="66" spans="2:16" x14ac:dyDescent="0.25">
      <c r="B66">
        <v>13096938775.51</v>
      </c>
      <c r="C66">
        <v>-8.4609146000000006</v>
      </c>
      <c r="F66" s="6">
        <f t="shared" si="6"/>
        <v>13.770408163265</v>
      </c>
      <c r="G66" s="11">
        <f t="shared" si="4"/>
        <v>-68.283023999999997</v>
      </c>
      <c r="H66" s="6">
        <f t="shared" si="7"/>
        <v>-58.283023999999997</v>
      </c>
      <c r="J66">
        <v>13096938775.51</v>
      </c>
      <c r="K66">
        <v>-9.2333832000000005</v>
      </c>
      <c r="N66" s="6">
        <f t="shared" si="8"/>
        <v>13.770408163265</v>
      </c>
      <c r="O66" s="11">
        <f t="shared" si="5"/>
        <v>-62.294578999999999</v>
      </c>
      <c r="P66" s="6">
        <f t="shared" si="9"/>
        <v>-52.294578999999999</v>
      </c>
    </row>
    <row r="67" spans="2:16" x14ac:dyDescent="0.25">
      <c r="B67">
        <v>13265306122.448999</v>
      </c>
      <c r="C67">
        <v>-8.6271439000000001</v>
      </c>
      <c r="F67" s="6">
        <f t="shared" si="6"/>
        <v>13.938775510204</v>
      </c>
      <c r="G67" s="11">
        <f t="shared" si="4"/>
        <v>-67.255627000000004</v>
      </c>
      <c r="H67" s="6">
        <f t="shared" si="7"/>
        <v>-57.255626999999997</v>
      </c>
      <c r="J67">
        <v>13265306122.448999</v>
      </c>
      <c r="K67">
        <v>-9.3829899000000001</v>
      </c>
      <c r="N67" s="6">
        <f t="shared" si="8"/>
        <v>13.938775510204</v>
      </c>
      <c r="O67" s="11">
        <f t="shared" si="5"/>
        <v>-62.740307000000001</v>
      </c>
      <c r="P67" s="6">
        <f t="shared" si="9"/>
        <v>-52.740307000000001</v>
      </c>
    </row>
    <row r="68" spans="2:16" x14ac:dyDescent="0.25">
      <c r="B68">
        <v>13433673469.388</v>
      </c>
      <c r="C68">
        <v>-8.5890807999999996</v>
      </c>
      <c r="F68" s="6">
        <f t="shared" si="6"/>
        <v>14.107142857143</v>
      </c>
      <c r="G68" s="11">
        <f t="shared" si="4"/>
        <v>-65.831775999999991</v>
      </c>
      <c r="H68" s="6">
        <f t="shared" si="7"/>
        <v>-55.831775999999998</v>
      </c>
      <c r="J68">
        <v>13433673469.388</v>
      </c>
      <c r="K68">
        <v>-9.4984789000000003</v>
      </c>
      <c r="N68" s="6">
        <f t="shared" si="8"/>
        <v>14.107142857143</v>
      </c>
      <c r="O68" s="11">
        <f t="shared" si="5"/>
        <v>-63.674812000000003</v>
      </c>
      <c r="P68" s="6">
        <f t="shared" si="9"/>
        <v>-53.674812000000003</v>
      </c>
    </row>
    <row r="69" spans="2:16" x14ac:dyDescent="0.25">
      <c r="B69">
        <v>13602040816.327</v>
      </c>
      <c r="C69">
        <v>-8.5576153000000001</v>
      </c>
      <c r="F69" s="6">
        <f t="shared" ref="F69:F100" si="10">B177/1000000000</f>
        <v>14.275510204082</v>
      </c>
      <c r="G69" s="11">
        <f t="shared" si="4"/>
        <v>-63.668022000000001</v>
      </c>
      <c r="H69" s="6">
        <f t="shared" ref="H69:H100" si="11">D177</f>
        <v>-53.668022000000001</v>
      </c>
      <c r="J69">
        <v>13602040816.327</v>
      </c>
      <c r="K69">
        <v>-9.6136312000000004</v>
      </c>
      <c r="N69" s="6">
        <f t="shared" ref="N69:N100" si="12">J177/1000000000</f>
        <v>14.275510204082</v>
      </c>
      <c r="O69" s="11">
        <f t="shared" si="5"/>
        <v>-64.31298799999999</v>
      </c>
      <c r="P69" s="6">
        <f t="shared" ref="P69:P100" si="13">L177</f>
        <v>-54.312987999999997</v>
      </c>
    </row>
    <row r="70" spans="2:16" x14ac:dyDescent="0.25">
      <c r="B70">
        <v>13770408163.264999</v>
      </c>
      <c r="C70">
        <v>-8.3631363000000007</v>
      </c>
      <c r="F70" s="6">
        <f t="shared" si="10"/>
        <v>14.44387755102</v>
      </c>
      <c r="G70" s="11">
        <f t="shared" ref="G70:G103" si="14">H70-10</f>
        <v>-61.985176000000003</v>
      </c>
      <c r="H70" s="6">
        <f t="shared" si="11"/>
        <v>-51.985176000000003</v>
      </c>
      <c r="J70">
        <v>13770408163.264999</v>
      </c>
      <c r="K70">
        <v>-9.6175069999999998</v>
      </c>
      <c r="N70" s="6">
        <f t="shared" si="12"/>
        <v>14.44387755102</v>
      </c>
      <c r="O70" s="11">
        <f t="shared" ref="O70:O103" si="15">P70-10</f>
        <v>-63.981445000000001</v>
      </c>
      <c r="P70" s="6">
        <f t="shared" si="13"/>
        <v>-53.981445000000001</v>
      </c>
    </row>
    <row r="71" spans="2:16" x14ac:dyDescent="0.25">
      <c r="B71">
        <v>13938775510.204</v>
      </c>
      <c r="C71">
        <v>-8.3143405999999995</v>
      </c>
      <c r="F71" s="6">
        <f t="shared" si="10"/>
        <v>14.612244897959</v>
      </c>
      <c r="G71" s="11">
        <f t="shared" si="14"/>
        <v>-60.678283999999998</v>
      </c>
      <c r="H71" s="6">
        <f t="shared" si="11"/>
        <v>-50.678283999999998</v>
      </c>
      <c r="J71">
        <v>13938775510.204</v>
      </c>
      <c r="K71">
        <v>-9.6460866999999997</v>
      </c>
      <c r="N71" s="6">
        <f t="shared" si="12"/>
        <v>14.612244897959</v>
      </c>
      <c r="O71" s="11">
        <f t="shared" si="15"/>
        <v>-63.940013999999998</v>
      </c>
      <c r="P71" s="6">
        <f t="shared" si="13"/>
        <v>-53.940013999999998</v>
      </c>
    </row>
    <row r="72" spans="2:16" x14ac:dyDescent="0.25">
      <c r="B72">
        <v>14107142857.143</v>
      </c>
      <c r="C72">
        <v>-8.2999954000000002</v>
      </c>
      <c r="F72" s="6">
        <f t="shared" si="10"/>
        <v>14.780612244898</v>
      </c>
      <c r="G72" s="11">
        <f t="shared" si="14"/>
        <v>-60.548782000000003</v>
      </c>
      <c r="H72" s="6">
        <f t="shared" si="11"/>
        <v>-50.548782000000003</v>
      </c>
      <c r="J72">
        <v>14107142857.143</v>
      </c>
      <c r="K72">
        <v>-9.7128153000000008</v>
      </c>
      <c r="N72" s="6">
        <f t="shared" si="12"/>
        <v>14.780612244898</v>
      </c>
      <c r="O72" s="11">
        <f t="shared" si="15"/>
        <v>-64.059601000000001</v>
      </c>
      <c r="P72" s="6">
        <f t="shared" si="13"/>
        <v>-54.059601000000001</v>
      </c>
    </row>
    <row r="73" spans="2:16" x14ac:dyDescent="0.25">
      <c r="B73">
        <v>14275510204.082001</v>
      </c>
      <c r="C73">
        <v>-8.3713225999999992</v>
      </c>
      <c r="F73" s="6">
        <f t="shared" si="10"/>
        <v>14.948979591837</v>
      </c>
      <c r="G73" s="11">
        <f t="shared" si="14"/>
        <v>-61.181739999999998</v>
      </c>
      <c r="H73" s="6">
        <f t="shared" si="11"/>
        <v>-51.181739999999998</v>
      </c>
      <c r="J73">
        <v>14275510204.082001</v>
      </c>
      <c r="K73">
        <v>-9.7784042000000007</v>
      </c>
      <c r="N73" s="6">
        <f t="shared" si="12"/>
        <v>14.948979591837</v>
      </c>
      <c r="O73" s="11">
        <f t="shared" si="15"/>
        <v>-65.188434999999998</v>
      </c>
      <c r="P73" s="6">
        <f t="shared" si="13"/>
        <v>-55.188434999999998</v>
      </c>
    </row>
    <row r="74" spans="2:16" x14ac:dyDescent="0.25">
      <c r="B74">
        <v>14443877551.02</v>
      </c>
      <c r="C74">
        <v>-8.2889832999999999</v>
      </c>
      <c r="F74" s="6">
        <f t="shared" si="10"/>
        <v>15.117346938775999</v>
      </c>
      <c r="G74" s="11">
        <f t="shared" si="14"/>
        <v>-62.343418</v>
      </c>
      <c r="H74" s="6">
        <f t="shared" si="11"/>
        <v>-52.343418</v>
      </c>
      <c r="J74">
        <v>14443877551.02</v>
      </c>
      <c r="K74">
        <v>-9.8891354000000007</v>
      </c>
      <c r="N74" s="6">
        <f t="shared" si="12"/>
        <v>15.117346938775999</v>
      </c>
      <c r="O74" s="11">
        <f t="shared" si="15"/>
        <v>-66.508952999999991</v>
      </c>
      <c r="P74" s="6">
        <f t="shared" si="13"/>
        <v>-56.508952999999998</v>
      </c>
    </row>
    <row r="75" spans="2:16" x14ac:dyDescent="0.25">
      <c r="B75">
        <v>14612244897.959</v>
      </c>
      <c r="C75">
        <v>-8.3649062999999995</v>
      </c>
      <c r="F75" s="6">
        <f t="shared" si="10"/>
        <v>15.285714285714</v>
      </c>
      <c r="G75" s="11">
        <f t="shared" si="14"/>
        <v>-63.144351999999998</v>
      </c>
      <c r="H75" s="6">
        <f t="shared" si="11"/>
        <v>-53.144351999999998</v>
      </c>
      <c r="J75">
        <v>14612244897.959</v>
      </c>
      <c r="K75">
        <v>-9.7625121999999998</v>
      </c>
      <c r="N75" s="6">
        <f t="shared" si="12"/>
        <v>15.285714285714</v>
      </c>
      <c r="O75" s="11">
        <f t="shared" si="15"/>
        <v>-67.684311000000008</v>
      </c>
      <c r="P75" s="6">
        <f t="shared" si="13"/>
        <v>-57.684311000000001</v>
      </c>
    </row>
    <row r="76" spans="2:16" x14ac:dyDescent="0.25">
      <c r="B76">
        <v>14780612244.898001</v>
      </c>
      <c r="C76">
        <v>-8.2591686000000006</v>
      </c>
      <c r="F76" s="6">
        <f t="shared" si="10"/>
        <v>15.454081632653001</v>
      </c>
      <c r="G76" s="11">
        <f t="shared" si="14"/>
        <v>-64.344741999999997</v>
      </c>
      <c r="H76" s="6">
        <f t="shared" si="11"/>
        <v>-54.344741999999997</v>
      </c>
      <c r="J76">
        <v>14780612244.898001</v>
      </c>
      <c r="K76">
        <v>-9.7793282999999995</v>
      </c>
      <c r="N76" s="6">
        <f t="shared" si="12"/>
        <v>15.454081632653001</v>
      </c>
      <c r="O76" s="11">
        <f t="shared" si="15"/>
        <v>-69.530113</v>
      </c>
      <c r="P76" s="6">
        <f t="shared" si="13"/>
        <v>-59.530113</v>
      </c>
    </row>
    <row r="77" spans="2:16" x14ac:dyDescent="0.25">
      <c r="B77">
        <v>14948979591.837</v>
      </c>
      <c r="C77">
        <v>-8.3113899</v>
      </c>
      <c r="F77" s="6">
        <f t="shared" si="10"/>
        <v>15.622448979591999</v>
      </c>
      <c r="G77" s="11">
        <f t="shared" si="14"/>
        <v>-66.140132999999992</v>
      </c>
      <c r="H77" s="6">
        <f t="shared" si="11"/>
        <v>-56.140132999999999</v>
      </c>
      <c r="J77">
        <v>14948979591.837</v>
      </c>
      <c r="K77">
        <v>-9.7502890000000004</v>
      </c>
      <c r="N77" s="6">
        <f t="shared" si="12"/>
        <v>15.622448979591999</v>
      </c>
      <c r="O77" s="11">
        <f t="shared" si="15"/>
        <v>-69.803314</v>
      </c>
      <c r="P77" s="6">
        <f t="shared" si="13"/>
        <v>-59.803314</v>
      </c>
    </row>
    <row r="78" spans="2:16" x14ac:dyDescent="0.25">
      <c r="B78">
        <v>15117346938.775999</v>
      </c>
      <c r="C78">
        <v>-8.1621188999999994</v>
      </c>
      <c r="F78" s="6">
        <f t="shared" si="10"/>
        <v>15.790816326531001</v>
      </c>
      <c r="G78" s="11">
        <f t="shared" si="14"/>
        <v>-68.633633000000003</v>
      </c>
      <c r="H78" s="6">
        <f t="shared" si="11"/>
        <v>-58.633633000000003</v>
      </c>
      <c r="J78">
        <v>15117346938.775999</v>
      </c>
      <c r="K78">
        <v>-9.8842753999999999</v>
      </c>
      <c r="N78" s="6">
        <f t="shared" si="12"/>
        <v>15.790816326531001</v>
      </c>
      <c r="O78" s="11">
        <f t="shared" si="15"/>
        <v>-69.635612000000009</v>
      </c>
      <c r="P78" s="6">
        <f t="shared" si="13"/>
        <v>-59.635612000000002</v>
      </c>
    </row>
    <row r="79" spans="2:16" x14ac:dyDescent="0.25">
      <c r="B79">
        <v>15285714285.714001</v>
      </c>
      <c r="C79">
        <v>-8.2279911000000006</v>
      </c>
      <c r="F79" s="6">
        <f t="shared" si="10"/>
        <v>15.959183673468999</v>
      </c>
      <c r="G79" s="11">
        <f t="shared" si="14"/>
        <v>-70.670151000000004</v>
      </c>
      <c r="H79" s="6">
        <f t="shared" si="11"/>
        <v>-60.670150999999997</v>
      </c>
      <c r="J79">
        <v>15285714285.714001</v>
      </c>
      <c r="K79">
        <v>-9.9907961000000007</v>
      </c>
      <c r="N79" s="6">
        <f t="shared" si="12"/>
        <v>15.959183673468999</v>
      </c>
      <c r="O79" s="11">
        <f t="shared" si="15"/>
        <v>-69.076674999999994</v>
      </c>
      <c r="P79" s="6">
        <f t="shared" si="13"/>
        <v>-59.076675000000002</v>
      </c>
    </row>
    <row r="80" spans="2:16" x14ac:dyDescent="0.25">
      <c r="B80">
        <v>15454081632.653</v>
      </c>
      <c r="C80">
        <v>-8.0487117999999995</v>
      </c>
      <c r="F80" s="6">
        <f t="shared" si="10"/>
        <v>16.127551020407999</v>
      </c>
      <c r="G80" s="11">
        <f t="shared" si="14"/>
        <v>-71.635002</v>
      </c>
      <c r="H80" s="6">
        <f t="shared" si="11"/>
        <v>-61.635002</v>
      </c>
      <c r="J80">
        <v>15454081632.653</v>
      </c>
      <c r="K80">
        <v>-9.9069833999999997</v>
      </c>
      <c r="N80" s="6">
        <f t="shared" si="12"/>
        <v>16.127551020407999</v>
      </c>
      <c r="O80" s="11">
        <f t="shared" si="15"/>
        <v>-69.729351000000008</v>
      </c>
      <c r="P80" s="6">
        <f t="shared" si="13"/>
        <v>-59.729351000000001</v>
      </c>
    </row>
    <row r="81" spans="2:16" x14ac:dyDescent="0.25">
      <c r="B81">
        <v>15622448979.591999</v>
      </c>
      <c r="C81">
        <v>-8.0352011000000001</v>
      </c>
      <c r="F81" s="6">
        <f t="shared" si="10"/>
        <v>16.295918367346999</v>
      </c>
      <c r="G81" s="11">
        <f t="shared" si="14"/>
        <v>-71.464995999999999</v>
      </c>
      <c r="H81" s="6">
        <f t="shared" si="11"/>
        <v>-61.464995999999999</v>
      </c>
      <c r="J81">
        <v>15622448979.591999</v>
      </c>
      <c r="K81">
        <v>-9.6072264000000001</v>
      </c>
      <c r="N81" s="6">
        <f t="shared" si="12"/>
        <v>16.295918367346999</v>
      </c>
      <c r="O81" s="11">
        <f t="shared" si="15"/>
        <v>-72.319560999999993</v>
      </c>
      <c r="P81" s="6">
        <f t="shared" si="13"/>
        <v>-62.319561</v>
      </c>
    </row>
    <row r="82" spans="2:16" x14ac:dyDescent="0.25">
      <c r="B82">
        <v>15790816326.531</v>
      </c>
      <c r="C82">
        <v>-7.9177308000000002</v>
      </c>
      <c r="F82" s="6">
        <f t="shared" si="10"/>
        <v>16.464285714286</v>
      </c>
      <c r="G82" s="11">
        <f t="shared" si="14"/>
        <v>-68.692970000000003</v>
      </c>
      <c r="H82" s="6">
        <f t="shared" si="11"/>
        <v>-58.692970000000003</v>
      </c>
      <c r="J82">
        <v>15790816326.531</v>
      </c>
      <c r="K82">
        <v>-9.3708285999999994</v>
      </c>
      <c r="N82" s="6">
        <f t="shared" si="12"/>
        <v>16.464285714286</v>
      </c>
      <c r="O82" s="11">
        <f t="shared" si="15"/>
        <v>-73.770336</v>
      </c>
      <c r="P82" s="6">
        <f t="shared" si="13"/>
        <v>-63.770336</v>
      </c>
    </row>
    <row r="83" spans="2:16" x14ac:dyDescent="0.25">
      <c r="B83">
        <v>15959183673.469</v>
      </c>
      <c r="C83">
        <v>-7.9592780999999997</v>
      </c>
      <c r="F83" s="6">
        <f t="shared" si="10"/>
        <v>16.632653061224001</v>
      </c>
      <c r="G83" s="11">
        <f t="shared" si="14"/>
        <v>-65.209438000000006</v>
      </c>
      <c r="H83" s="6">
        <f t="shared" si="11"/>
        <v>-55.209437999999999</v>
      </c>
      <c r="J83">
        <v>15959183673.469</v>
      </c>
      <c r="K83">
        <v>-9.2310276000000009</v>
      </c>
      <c r="N83" s="6">
        <f t="shared" si="12"/>
        <v>16.632653061224001</v>
      </c>
      <c r="O83" s="11">
        <f t="shared" si="15"/>
        <v>-74.980461000000005</v>
      </c>
      <c r="P83" s="6">
        <f t="shared" si="13"/>
        <v>-64.980461000000005</v>
      </c>
    </row>
    <row r="84" spans="2:16" x14ac:dyDescent="0.25">
      <c r="B84">
        <v>16127551020.408001</v>
      </c>
      <c r="C84">
        <v>-7.9381585000000001</v>
      </c>
      <c r="F84" s="6">
        <f t="shared" si="10"/>
        <v>16.801020408163001</v>
      </c>
      <c r="G84" s="11">
        <f t="shared" si="14"/>
        <v>-61.467396000000001</v>
      </c>
      <c r="H84" s="6">
        <f t="shared" si="11"/>
        <v>-51.467396000000001</v>
      </c>
      <c r="J84">
        <v>16127551020.408001</v>
      </c>
      <c r="K84">
        <v>-9.2811003000000003</v>
      </c>
      <c r="N84" s="6">
        <f t="shared" si="12"/>
        <v>16.801020408163001</v>
      </c>
      <c r="O84" s="11">
        <f t="shared" si="15"/>
        <v>-72.809833999999995</v>
      </c>
      <c r="P84" s="6">
        <f t="shared" si="13"/>
        <v>-62.809834000000002</v>
      </c>
    </row>
    <row r="85" spans="2:16" x14ac:dyDescent="0.25">
      <c r="B85">
        <v>16295918367.347</v>
      </c>
      <c r="C85">
        <v>-7.9447884999999996</v>
      </c>
      <c r="F85" s="6">
        <f t="shared" si="10"/>
        <v>16.969387755101998</v>
      </c>
      <c r="G85" s="11">
        <f t="shared" si="14"/>
        <v>-59.041598999999998</v>
      </c>
      <c r="H85" s="6">
        <f t="shared" si="11"/>
        <v>-49.041598999999998</v>
      </c>
      <c r="J85">
        <v>16295918367.347</v>
      </c>
      <c r="K85">
        <v>-9.1366452999999996</v>
      </c>
      <c r="N85" s="6">
        <f t="shared" si="12"/>
        <v>16.969387755101998</v>
      </c>
      <c r="O85" s="11">
        <f t="shared" si="15"/>
        <v>-70.55059399999999</v>
      </c>
      <c r="P85" s="6">
        <f t="shared" si="13"/>
        <v>-60.550593999999997</v>
      </c>
    </row>
    <row r="86" spans="2:16" x14ac:dyDescent="0.25">
      <c r="B86">
        <v>16464285714.285999</v>
      </c>
      <c r="C86">
        <v>-7.9164251999999999</v>
      </c>
      <c r="F86" s="6">
        <f t="shared" si="10"/>
        <v>17.137755102041002</v>
      </c>
      <c r="G86" s="11">
        <f t="shared" si="14"/>
        <v>-57.453079000000002</v>
      </c>
      <c r="H86" s="6">
        <f t="shared" si="11"/>
        <v>-47.453079000000002</v>
      </c>
      <c r="J86">
        <v>16464285714.285999</v>
      </c>
      <c r="K86">
        <v>-9.1123265999999994</v>
      </c>
      <c r="N86" s="6">
        <f t="shared" si="12"/>
        <v>17.137755102041002</v>
      </c>
      <c r="O86" s="11">
        <f t="shared" si="15"/>
        <v>-67.847678999999999</v>
      </c>
      <c r="P86" s="6">
        <f t="shared" si="13"/>
        <v>-57.847678999999999</v>
      </c>
    </row>
    <row r="87" spans="2:16" x14ac:dyDescent="0.25">
      <c r="B87">
        <v>16632653061.224001</v>
      </c>
      <c r="C87">
        <v>-7.9129972000000004</v>
      </c>
      <c r="F87" s="6">
        <f t="shared" si="10"/>
        <v>17.306122448979998</v>
      </c>
      <c r="G87" s="11">
        <f t="shared" si="14"/>
        <v>-55.995331</v>
      </c>
      <c r="H87" s="6">
        <f t="shared" si="11"/>
        <v>-45.995331</v>
      </c>
      <c r="J87">
        <v>16632653061.224001</v>
      </c>
      <c r="K87">
        <v>-8.9522314000000005</v>
      </c>
      <c r="N87" s="6">
        <f t="shared" si="12"/>
        <v>17.306122448979998</v>
      </c>
      <c r="O87" s="11">
        <f t="shared" si="15"/>
        <v>-66.347026999999997</v>
      </c>
      <c r="P87" s="6">
        <f t="shared" si="13"/>
        <v>-56.347026999999997</v>
      </c>
    </row>
    <row r="88" spans="2:16" x14ac:dyDescent="0.25">
      <c r="B88">
        <v>16801020408.163</v>
      </c>
      <c r="C88">
        <v>-7.9559746000000002</v>
      </c>
      <c r="F88" s="6">
        <f t="shared" si="10"/>
        <v>17.474489795918</v>
      </c>
      <c r="G88" s="11">
        <f t="shared" si="14"/>
        <v>-55.270080999999998</v>
      </c>
      <c r="H88" s="6">
        <f t="shared" si="11"/>
        <v>-45.270080999999998</v>
      </c>
      <c r="J88">
        <v>16801020408.163</v>
      </c>
      <c r="K88">
        <v>-9.0660295000000009</v>
      </c>
      <c r="N88" s="6">
        <f t="shared" si="12"/>
        <v>17.474489795918</v>
      </c>
      <c r="O88" s="11">
        <f t="shared" si="15"/>
        <v>-65.165652999999992</v>
      </c>
      <c r="P88" s="6">
        <f t="shared" si="13"/>
        <v>-55.165652999999999</v>
      </c>
    </row>
    <row r="89" spans="2:16" x14ac:dyDescent="0.25">
      <c r="B89">
        <v>16969387755.101999</v>
      </c>
      <c r="C89">
        <v>-8.0726385000000001</v>
      </c>
      <c r="F89" s="6">
        <f t="shared" si="10"/>
        <v>17.642857142856997</v>
      </c>
      <c r="G89" s="11">
        <f t="shared" si="14"/>
        <v>-54.428040000000003</v>
      </c>
      <c r="H89" s="6">
        <f t="shared" si="11"/>
        <v>-44.428040000000003</v>
      </c>
      <c r="J89">
        <v>16969387755.101999</v>
      </c>
      <c r="K89">
        <v>-9.0361595000000001</v>
      </c>
      <c r="N89" s="6">
        <f t="shared" si="12"/>
        <v>17.642857142856997</v>
      </c>
      <c r="O89" s="11">
        <f t="shared" si="15"/>
        <v>-63.653267</v>
      </c>
      <c r="P89" s="6">
        <f t="shared" si="13"/>
        <v>-53.653267</v>
      </c>
    </row>
    <row r="90" spans="2:16" x14ac:dyDescent="0.25">
      <c r="B90">
        <v>17137755102.041</v>
      </c>
      <c r="C90">
        <v>-8.2139082000000005</v>
      </c>
      <c r="F90" s="6">
        <f t="shared" si="10"/>
        <v>17.811224489796</v>
      </c>
      <c r="G90" s="11">
        <f t="shared" si="14"/>
        <v>-54.054366999999999</v>
      </c>
      <c r="H90" s="6">
        <f t="shared" si="11"/>
        <v>-44.054366999999999</v>
      </c>
      <c r="J90">
        <v>17137755102.041</v>
      </c>
      <c r="K90">
        <v>-9.2207793999999996</v>
      </c>
      <c r="N90" s="6">
        <f t="shared" si="12"/>
        <v>17.811224489796</v>
      </c>
      <c r="O90" s="11">
        <f t="shared" si="15"/>
        <v>-62.829402999999999</v>
      </c>
      <c r="P90" s="6">
        <f t="shared" si="13"/>
        <v>-52.829402999999999</v>
      </c>
    </row>
    <row r="91" spans="2:16" x14ac:dyDescent="0.25">
      <c r="B91">
        <v>17306122448.98</v>
      </c>
      <c r="C91">
        <v>-8.3079672000000002</v>
      </c>
      <c r="F91" s="6">
        <f t="shared" si="10"/>
        <v>17.979591836735</v>
      </c>
      <c r="G91" s="11">
        <f t="shared" si="14"/>
        <v>-53.503216000000002</v>
      </c>
      <c r="H91" s="6">
        <f t="shared" si="11"/>
        <v>-43.503216000000002</v>
      </c>
      <c r="J91">
        <v>17306122448.98</v>
      </c>
      <c r="K91">
        <v>-9.1595057999999998</v>
      </c>
      <c r="N91" s="6">
        <f t="shared" si="12"/>
        <v>17.979591836735</v>
      </c>
      <c r="O91" s="11">
        <f t="shared" si="15"/>
        <v>-61.891762</v>
      </c>
      <c r="P91" s="6">
        <f t="shared" si="13"/>
        <v>-51.891762</v>
      </c>
    </row>
    <row r="92" spans="2:16" x14ac:dyDescent="0.25">
      <c r="B92">
        <v>17474489795.917999</v>
      </c>
      <c r="C92">
        <v>-8.4351730000000007</v>
      </c>
      <c r="F92" s="6">
        <f t="shared" si="10"/>
        <v>18.147959183672999</v>
      </c>
      <c r="G92" s="11">
        <f t="shared" si="14"/>
        <v>-53.175201000000001</v>
      </c>
      <c r="H92" s="6">
        <f t="shared" si="11"/>
        <v>-43.175201000000001</v>
      </c>
      <c r="J92">
        <v>17474489795.917999</v>
      </c>
      <c r="K92">
        <v>-9.2054787000000005</v>
      </c>
      <c r="N92" s="6">
        <f t="shared" si="12"/>
        <v>18.147959183672999</v>
      </c>
      <c r="O92" s="11">
        <f t="shared" si="15"/>
        <v>-61.302669999999999</v>
      </c>
      <c r="P92" s="6">
        <f t="shared" si="13"/>
        <v>-51.302669999999999</v>
      </c>
    </row>
    <row r="93" spans="2:16" x14ac:dyDescent="0.25">
      <c r="B93">
        <v>17642857142.856998</v>
      </c>
      <c r="C93">
        <v>-8.5732268999999999</v>
      </c>
      <c r="F93" s="6">
        <f t="shared" si="10"/>
        <v>18.316326530611999</v>
      </c>
      <c r="G93" s="11">
        <f t="shared" si="14"/>
        <v>-52.589848000000003</v>
      </c>
      <c r="H93" s="6">
        <f t="shared" si="11"/>
        <v>-42.589848000000003</v>
      </c>
      <c r="J93">
        <v>17642857142.856998</v>
      </c>
      <c r="K93">
        <v>-9.1777572999999997</v>
      </c>
      <c r="N93" s="6">
        <f t="shared" si="12"/>
        <v>18.316326530611999</v>
      </c>
      <c r="O93" s="11">
        <f t="shared" si="15"/>
        <v>-61.213894000000003</v>
      </c>
      <c r="P93" s="6">
        <f t="shared" si="13"/>
        <v>-51.213894000000003</v>
      </c>
    </row>
    <row r="94" spans="2:16" x14ac:dyDescent="0.25">
      <c r="B94">
        <v>17811224489.796001</v>
      </c>
      <c r="C94">
        <v>-8.7457132000000009</v>
      </c>
      <c r="F94" s="6">
        <f t="shared" si="10"/>
        <v>18.484693877550999</v>
      </c>
      <c r="G94" s="11">
        <f t="shared" si="14"/>
        <v>-52.076740000000001</v>
      </c>
      <c r="H94" s="6">
        <f t="shared" si="11"/>
        <v>-42.076740000000001</v>
      </c>
      <c r="J94">
        <v>17811224489.796001</v>
      </c>
      <c r="K94">
        <v>-9.3016596000000007</v>
      </c>
      <c r="N94" s="6">
        <f t="shared" si="12"/>
        <v>18.484693877550999</v>
      </c>
      <c r="O94" s="11">
        <f t="shared" si="15"/>
        <v>-60.861980000000003</v>
      </c>
      <c r="P94" s="6">
        <f t="shared" si="13"/>
        <v>-50.861980000000003</v>
      </c>
    </row>
    <row r="95" spans="2:16" x14ac:dyDescent="0.25">
      <c r="B95">
        <v>17979591836.735001</v>
      </c>
      <c r="C95">
        <v>-9.0008944999999994</v>
      </c>
      <c r="F95" s="6">
        <f t="shared" si="10"/>
        <v>18.653061224490003</v>
      </c>
      <c r="G95" s="11">
        <f t="shared" si="14"/>
        <v>-51.187519000000002</v>
      </c>
      <c r="H95" s="6">
        <f t="shared" si="11"/>
        <v>-41.187519000000002</v>
      </c>
      <c r="J95">
        <v>17979591836.735001</v>
      </c>
      <c r="K95">
        <v>-9.4890899999999991</v>
      </c>
      <c r="N95" s="6">
        <f t="shared" si="12"/>
        <v>18.653061224490003</v>
      </c>
      <c r="O95" s="11">
        <f t="shared" si="15"/>
        <v>-60.825890000000001</v>
      </c>
      <c r="P95" s="6">
        <f t="shared" si="13"/>
        <v>-50.825890000000001</v>
      </c>
    </row>
    <row r="96" spans="2:16" x14ac:dyDescent="0.25">
      <c r="B96">
        <v>18147959183.673</v>
      </c>
      <c r="C96">
        <v>-9.0950375000000001</v>
      </c>
      <c r="F96" s="6">
        <f t="shared" si="10"/>
        <v>18.821428571428999</v>
      </c>
      <c r="G96" s="11">
        <f t="shared" si="14"/>
        <v>-50.506641000000002</v>
      </c>
      <c r="H96" s="6">
        <f t="shared" si="11"/>
        <v>-40.506641000000002</v>
      </c>
      <c r="J96">
        <v>18147959183.673</v>
      </c>
      <c r="K96">
        <v>-9.7687682999999996</v>
      </c>
      <c r="N96" s="6">
        <f t="shared" si="12"/>
        <v>18.821428571428999</v>
      </c>
      <c r="O96" s="11">
        <f t="shared" si="15"/>
        <v>-59.986393</v>
      </c>
      <c r="P96" s="6">
        <f t="shared" si="13"/>
        <v>-49.986393</v>
      </c>
    </row>
    <row r="97" spans="2:16" x14ac:dyDescent="0.25">
      <c r="B97">
        <v>18316326530.612</v>
      </c>
      <c r="C97">
        <v>-9.1373891999999994</v>
      </c>
      <c r="F97" s="6">
        <f t="shared" si="10"/>
        <v>18.989795918367001</v>
      </c>
      <c r="G97" s="11">
        <f t="shared" si="14"/>
        <v>-50.233463</v>
      </c>
      <c r="H97" s="6">
        <f t="shared" si="11"/>
        <v>-40.233463</v>
      </c>
      <c r="J97">
        <v>18316326530.612</v>
      </c>
      <c r="K97">
        <v>-9.8558892999999994</v>
      </c>
      <c r="N97" s="6">
        <f t="shared" si="12"/>
        <v>18.989795918367001</v>
      </c>
      <c r="O97" s="11">
        <f t="shared" si="15"/>
        <v>-59.408123000000003</v>
      </c>
      <c r="P97" s="6">
        <f t="shared" si="13"/>
        <v>-49.408123000000003</v>
      </c>
    </row>
    <row r="98" spans="2:16" x14ac:dyDescent="0.25">
      <c r="B98">
        <v>18484693877.550999</v>
      </c>
      <c r="C98">
        <v>-9.1555634000000001</v>
      </c>
      <c r="F98" s="6">
        <f t="shared" si="10"/>
        <v>19.158163265306001</v>
      </c>
      <c r="G98" s="11">
        <f t="shared" si="14"/>
        <v>-49.947456000000003</v>
      </c>
      <c r="H98" s="6">
        <f t="shared" si="11"/>
        <v>-39.947456000000003</v>
      </c>
      <c r="J98">
        <v>18484693877.550999</v>
      </c>
      <c r="K98">
        <v>-10.068346999999999</v>
      </c>
      <c r="N98" s="6">
        <f t="shared" si="12"/>
        <v>19.158163265306001</v>
      </c>
      <c r="O98" s="11">
        <f t="shared" si="15"/>
        <v>-58.566833000000003</v>
      </c>
      <c r="P98" s="6">
        <f t="shared" si="13"/>
        <v>-48.566833000000003</v>
      </c>
    </row>
    <row r="99" spans="2:16" x14ac:dyDescent="0.25">
      <c r="B99">
        <v>18653061224.490002</v>
      </c>
      <c r="C99">
        <v>-9.2896423000000006</v>
      </c>
      <c r="F99" s="6">
        <f t="shared" si="10"/>
        <v>19.326530612244998</v>
      </c>
      <c r="G99" s="11">
        <f t="shared" si="14"/>
        <v>-49.810321999999999</v>
      </c>
      <c r="H99" s="6">
        <f t="shared" si="11"/>
        <v>-39.810321999999999</v>
      </c>
      <c r="J99">
        <v>18653061224.490002</v>
      </c>
      <c r="K99">
        <v>-10.181839</v>
      </c>
      <c r="N99" s="6">
        <f t="shared" si="12"/>
        <v>19.326530612244998</v>
      </c>
      <c r="O99" s="11">
        <f t="shared" si="15"/>
        <v>-57.750374000000001</v>
      </c>
      <c r="P99" s="6">
        <f t="shared" si="13"/>
        <v>-47.750374000000001</v>
      </c>
    </row>
    <row r="100" spans="2:16" x14ac:dyDescent="0.25">
      <c r="B100">
        <v>18821428571.429001</v>
      </c>
      <c r="C100">
        <v>-9.5562792000000005</v>
      </c>
      <c r="F100" s="6">
        <f t="shared" si="10"/>
        <v>19.494897959183998</v>
      </c>
      <c r="G100" s="11">
        <f t="shared" si="14"/>
        <v>-49.807040999999998</v>
      </c>
      <c r="H100" s="6">
        <f t="shared" si="11"/>
        <v>-39.807040999999998</v>
      </c>
      <c r="J100">
        <v>18821428571.429001</v>
      </c>
      <c r="K100">
        <v>-10.575675</v>
      </c>
      <c r="N100" s="6">
        <f t="shared" si="12"/>
        <v>19.494897959183998</v>
      </c>
      <c r="O100" s="11">
        <f t="shared" si="15"/>
        <v>-56.853962000000003</v>
      </c>
      <c r="P100" s="6">
        <f t="shared" si="13"/>
        <v>-46.853962000000003</v>
      </c>
    </row>
    <row r="101" spans="2:16" x14ac:dyDescent="0.25">
      <c r="B101">
        <v>18989795918.367001</v>
      </c>
      <c r="C101">
        <v>-9.7295742000000001</v>
      </c>
      <c r="F101" s="6">
        <f t="shared" ref="F101:F103" si="16">B209/1000000000</f>
        <v>19.663265306122003</v>
      </c>
      <c r="G101" s="11">
        <f t="shared" si="14"/>
        <v>-50.257294000000002</v>
      </c>
      <c r="H101" s="6">
        <f t="shared" ref="H101:H103" si="17">D209</f>
        <v>-40.257294000000002</v>
      </c>
      <c r="J101">
        <v>18989795918.367001</v>
      </c>
      <c r="K101">
        <v>-10.712263999999999</v>
      </c>
      <c r="N101" s="6">
        <f t="shared" ref="N101:N103" si="18">J209/1000000000</f>
        <v>19.663265306122003</v>
      </c>
      <c r="O101" s="11">
        <f t="shared" si="15"/>
        <v>-56.118251999999998</v>
      </c>
      <c r="P101" s="6">
        <f t="shared" ref="P101:P103" si="19">L209</f>
        <v>-46.118251999999998</v>
      </c>
    </row>
    <row r="102" spans="2:16" x14ac:dyDescent="0.25">
      <c r="B102">
        <v>19158163265.306</v>
      </c>
      <c r="C102">
        <v>-10.021982</v>
      </c>
      <c r="F102" s="6">
        <f t="shared" si="16"/>
        <v>19.831632653061</v>
      </c>
      <c r="G102" s="11">
        <f t="shared" si="14"/>
        <v>-51.982269000000002</v>
      </c>
      <c r="H102" s="6">
        <f t="shared" si="17"/>
        <v>-41.982269000000002</v>
      </c>
      <c r="J102">
        <v>19158163265.306</v>
      </c>
      <c r="K102">
        <v>-11.069601</v>
      </c>
      <c r="N102" s="6">
        <f t="shared" si="18"/>
        <v>19.831632653061</v>
      </c>
      <c r="O102" s="11">
        <f t="shared" si="15"/>
        <v>-55.286746999999998</v>
      </c>
      <c r="P102" s="6">
        <f t="shared" si="19"/>
        <v>-45.286746999999998</v>
      </c>
    </row>
    <row r="103" spans="2:16" x14ac:dyDescent="0.25">
      <c r="B103">
        <v>19326530612.244999</v>
      </c>
      <c r="C103">
        <v>-10.306039</v>
      </c>
      <c r="F103" s="6">
        <f t="shared" si="16"/>
        <v>20</v>
      </c>
      <c r="G103" s="11">
        <f t="shared" si="14"/>
        <v>-53.453228000000003</v>
      </c>
      <c r="H103" s="6">
        <f t="shared" si="17"/>
        <v>-43.453228000000003</v>
      </c>
      <c r="J103">
        <v>19326530612.244999</v>
      </c>
      <c r="K103">
        <v>-11.262086999999999</v>
      </c>
      <c r="N103" s="6">
        <f t="shared" si="18"/>
        <v>20</v>
      </c>
      <c r="O103" s="11">
        <f t="shared" si="15"/>
        <v>-54.885632000000001</v>
      </c>
      <c r="P103" s="6">
        <f t="shared" si="19"/>
        <v>-44.885632000000001</v>
      </c>
    </row>
    <row r="104" spans="2:16" x14ac:dyDescent="0.25">
      <c r="B104">
        <v>19494897959.183998</v>
      </c>
      <c r="C104">
        <v>-10.551332</v>
      </c>
      <c r="J104">
        <v>19494897959.183998</v>
      </c>
      <c r="K104">
        <v>-11.535606</v>
      </c>
    </row>
    <row r="105" spans="2:16" x14ac:dyDescent="0.25">
      <c r="B105">
        <v>19663265306.122002</v>
      </c>
      <c r="C105">
        <v>-10.785094000000001</v>
      </c>
      <c r="J105">
        <v>19663265306.122002</v>
      </c>
      <c r="K105">
        <v>-11.632057</v>
      </c>
    </row>
    <row r="106" spans="2:16" x14ac:dyDescent="0.25">
      <c r="B106">
        <v>19831632653.061001</v>
      </c>
      <c r="C106">
        <v>-10.830473</v>
      </c>
      <c r="J106">
        <v>19831632653.061001</v>
      </c>
      <c r="K106">
        <v>-11.699042</v>
      </c>
    </row>
    <row r="107" spans="2:16" x14ac:dyDescent="0.25">
      <c r="B107">
        <v>20000000000</v>
      </c>
      <c r="C107">
        <v>-10.908172</v>
      </c>
      <c r="J107">
        <v>20000000000</v>
      </c>
      <c r="K107">
        <v>-11.723243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126</v>
      </c>
      <c r="D112" t="s">
        <v>81</v>
      </c>
      <c r="J112" t="s">
        <v>23</v>
      </c>
      <c r="K112" t="s">
        <v>126</v>
      </c>
      <c r="L112" t="s">
        <v>81</v>
      </c>
    </row>
    <row r="113" spans="2:12" x14ac:dyDescent="0.25">
      <c r="B113">
        <v>3500000000</v>
      </c>
      <c r="C113">
        <v>-76.006209999999996</v>
      </c>
      <c r="D113">
        <v>-67.465096000000003</v>
      </c>
      <c r="J113">
        <v>3500000000</v>
      </c>
      <c r="K113">
        <v>-54.713234</v>
      </c>
      <c r="L113">
        <v>-45.763289999999998</v>
      </c>
    </row>
    <row r="114" spans="2:12" x14ac:dyDescent="0.25">
      <c r="B114">
        <v>3668367346.9387999</v>
      </c>
      <c r="C114">
        <v>-77.332695000000001</v>
      </c>
      <c r="D114">
        <v>-68.952972000000003</v>
      </c>
      <c r="J114">
        <v>3668367346.9387999</v>
      </c>
      <c r="K114">
        <v>-52.485905000000002</v>
      </c>
      <c r="L114">
        <v>-43.961105000000003</v>
      </c>
    </row>
    <row r="115" spans="2:12" x14ac:dyDescent="0.25">
      <c r="B115">
        <v>3836734693.8776002</v>
      </c>
      <c r="C115">
        <v>-75.354645000000005</v>
      </c>
      <c r="D115">
        <v>-67.160751000000005</v>
      </c>
      <c r="J115">
        <v>3836734693.8776002</v>
      </c>
      <c r="K115">
        <v>-49.295223</v>
      </c>
      <c r="L115">
        <v>-41.288764999999998</v>
      </c>
    </row>
    <row r="116" spans="2:12" x14ac:dyDescent="0.25">
      <c r="B116">
        <v>4005102040.8162999</v>
      </c>
      <c r="C116">
        <v>-74.052909999999997</v>
      </c>
      <c r="D116">
        <v>-66.023392000000001</v>
      </c>
      <c r="J116">
        <v>4005102040.8162999</v>
      </c>
      <c r="K116">
        <v>-47.098323999999998</v>
      </c>
      <c r="L116">
        <v>-39.465843</v>
      </c>
    </row>
    <row r="117" spans="2:12" x14ac:dyDescent="0.25">
      <c r="B117">
        <v>4173469387.7550998</v>
      </c>
      <c r="C117">
        <v>-68.514770999999996</v>
      </c>
      <c r="D117">
        <v>-60.558242999999997</v>
      </c>
      <c r="J117">
        <v>4173469387.7550998</v>
      </c>
      <c r="K117">
        <v>-45.21199</v>
      </c>
      <c r="L117">
        <v>-37.766289</v>
      </c>
    </row>
    <row r="118" spans="2:12" x14ac:dyDescent="0.25">
      <c r="B118">
        <v>4341836734.6939001</v>
      </c>
      <c r="C118">
        <v>-67.671317999999999</v>
      </c>
      <c r="D118">
        <v>-59.852004999999998</v>
      </c>
      <c r="J118">
        <v>4341836734.6939001</v>
      </c>
      <c r="K118">
        <v>-44.259922000000003</v>
      </c>
      <c r="L118">
        <v>-36.906578000000003</v>
      </c>
    </row>
    <row r="119" spans="2:12" x14ac:dyDescent="0.25">
      <c r="B119">
        <v>4510204081.6327</v>
      </c>
      <c r="C119">
        <v>-65.359001000000006</v>
      </c>
      <c r="D119">
        <v>-57.724823000000001</v>
      </c>
      <c r="J119">
        <v>4510204081.6327</v>
      </c>
      <c r="K119">
        <v>-44.196269999999998</v>
      </c>
      <c r="L119">
        <v>-36.876671000000002</v>
      </c>
    </row>
    <row r="120" spans="2:12" x14ac:dyDescent="0.25">
      <c r="B120">
        <v>4678571428.5713997</v>
      </c>
      <c r="C120">
        <v>-64.395149000000004</v>
      </c>
      <c r="D120">
        <v>-57.012314000000003</v>
      </c>
      <c r="J120">
        <v>4678571428.5713997</v>
      </c>
      <c r="K120">
        <v>-44.995564000000002</v>
      </c>
      <c r="L120">
        <v>-37.697647000000003</v>
      </c>
    </row>
    <row r="121" spans="2:12" x14ac:dyDescent="0.25">
      <c r="B121">
        <v>4846938775.5101995</v>
      </c>
      <c r="C121">
        <v>-61.192805999999997</v>
      </c>
      <c r="D121">
        <v>-54.006577</v>
      </c>
      <c r="J121">
        <v>4846938775.5101995</v>
      </c>
      <c r="K121">
        <v>-47.069664000000003</v>
      </c>
      <c r="L121">
        <v>-39.722678999999999</v>
      </c>
    </row>
    <row r="122" spans="2:12" x14ac:dyDescent="0.25">
      <c r="B122">
        <v>5015306122.4490004</v>
      </c>
      <c r="C122">
        <v>-60.443283000000001</v>
      </c>
      <c r="D122">
        <v>-53.375877000000003</v>
      </c>
      <c r="J122">
        <v>5015306122.4490004</v>
      </c>
      <c r="K122">
        <v>-48.952781999999999</v>
      </c>
      <c r="L122">
        <v>-41.45158</v>
      </c>
    </row>
    <row r="123" spans="2:12" x14ac:dyDescent="0.25">
      <c r="B123">
        <v>5183673469.3878002</v>
      </c>
      <c r="C123">
        <v>-58.642029000000001</v>
      </c>
      <c r="D123">
        <v>-51.630352000000002</v>
      </c>
      <c r="J123">
        <v>5183673469.3878002</v>
      </c>
      <c r="K123">
        <v>-52.046782999999998</v>
      </c>
      <c r="L123">
        <v>-44.318249000000002</v>
      </c>
    </row>
    <row r="124" spans="2:12" x14ac:dyDescent="0.25">
      <c r="B124">
        <v>5352040816.3264999</v>
      </c>
      <c r="C124">
        <v>-58.210769999999997</v>
      </c>
      <c r="D124">
        <v>-51.248767999999998</v>
      </c>
      <c r="J124">
        <v>5352040816.3264999</v>
      </c>
      <c r="K124">
        <v>-53.670299999999997</v>
      </c>
      <c r="L124">
        <v>-45.744438000000002</v>
      </c>
    </row>
    <row r="125" spans="2:12" x14ac:dyDescent="0.25">
      <c r="B125">
        <v>5520408163.2652998</v>
      </c>
      <c r="C125">
        <v>-57.425865000000002</v>
      </c>
      <c r="D125">
        <v>-50.514617999999999</v>
      </c>
      <c r="J125">
        <v>5520408163.2652998</v>
      </c>
      <c r="K125">
        <v>-54.903469000000001</v>
      </c>
      <c r="L125">
        <v>-46.865977999999998</v>
      </c>
    </row>
    <row r="126" spans="2:12" x14ac:dyDescent="0.25">
      <c r="B126">
        <v>5688775510.2040997</v>
      </c>
      <c r="C126">
        <v>-59.042991999999998</v>
      </c>
      <c r="D126">
        <v>-52.188189999999999</v>
      </c>
      <c r="J126">
        <v>5688775510.2040997</v>
      </c>
      <c r="K126">
        <v>-54.64481</v>
      </c>
      <c r="L126">
        <v>-46.571896000000002</v>
      </c>
    </row>
    <row r="127" spans="2:12" x14ac:dyDescent="0.25">
      <c r="B127">
        <v>5857142857.1429005</v>
      </c>
      <c r="C127">
        <v>-59.999885999999996</v>
      </c>
      <c r="D127">
        <v>-53.172553999999998</v>
      </c>
      <c r="J127">
        <v>5857142857.1429005</v>
      </c>
      <c r="K127">
        <v>-55.453392000000001</v>
      </c>
      <c r="L127">
        <v>-47.32687</v>
      </c>
    </row>
    <row r="128" spans="2:12" x14ac:dyDescent="0.25">
      <c r="B128">
        <v>6025510204.0816002</v>
      </c>
      <c r="C128">
        <v>-63.372439999999997</v>
      </c>
      <c r="D128">
        <v>-56.572884000000002</v>
      </c>
      <c r="J128">
        <v>6025510204.0816002</v>
      </c>
      <c r="K128">
        <v>-56.007205999999996</v>
      </c>
      <c r="L128">
        <v>-47.754421000000001</v>
      </c>
    </row>
    <row r="129" spans="2:12" x14ac:dyDescent="0.25">
      <c r="B129">
        <v>6193877551.0204</v>
      </c>
      <c r="C129">
        <v>-65.797043000000002</v>
      </c>
      <c r="D129">
        <v>-59.019531000000001</v>
      </c>
      <c r="J129">
        <v>6193877551.0204</v>
      </c>
      <c r="K129">
        <v>-57.707026999999997</v>
      </c>
      <c r="L129">
        <v>-49.286228000000001</v>
      </c>
    </row>
    <row r="130" spans="2:12" x14ac:dyDescent="0.25">
      <c r="B130">
        <v>6362244897.9591999</v>
      </c>
      <c r="C130">
        <v>-68.740989999999996</v>
      </c>
      <c r="D130">
        <v>-61.999541999999998</v>
      </c>
      <c r="J130">
        <v>6362244897.9591999</v>
      </c>
      <c r="K130">
        <v>-58.331595999999998</v>
      </c>
      <c r="L130">
        <v>-49.792968999999999</v>
      </c>
    </row>
    <row r="131" spans="2:12" x14ac:dyDescent="0.25">
      <c r="B131">
        <v>6530612244.8979998</v>
      </c>
      <c r="C131">
        <v>-72.200050000000005</v>
      </c>
      <c r="D131">
        <v>-65.455025000000006</v>
      </c>
      <c r="J131">
        <v>6530612244.8979998</v>
      </c>
      <c r="K131">
        <v>-60.841965000000002</v>
      </c>
      <c r="L131">
        <v>-52.239497999999998</v>
      </c>
    </row>
    <row r="132" spans="2:12" x14ac:dyDescent="0.25">
      <c r="B132">
        <v>6698979591.8367004</v>
      </c>
      <c r="C132">
        <v>-73.485671999999994</v>
      </c>
      <c r="D132">
        <v>-66.717315999999997</v>
      </c>
      <c r="J132">
        <v>6698979591.8367004</v>
      </c>
      <c r="K132">
        <v>-61.616508000000003</v>
      </c>
      <c r="L132">
        <v>-53.046920999999998</v>
      </c>
    </row>
    <row r="133" spans="2:12" x14ac:dyDescent="0.25">
      <c r="B133">
        <v>6867346938.7755003</v>
      </c>
      <c r="C133">
        <v>-73.398712000000003</v>
      </c>
      <c r="D133">
        <v>-66.575912000000002</v>
      </c>
      <c r="J133">
        <v>6867346938.7755003</v>
      </c>
      <c r="K133">
        <v>-63.929820999999997</v>
      </c>
      <c r="L133">
        <v>-55.39629</v>
      </c>
    </row>
    <row r="134" spans="2:12" x14ac:dyDescent="0.25">
      <c r="B134">
        <v>7035714285.7143002</v>
      </c>
      <c r="C134">
        <v>-71.086746000000005</v>
      </c>
      <c r="D134">
        <v>-64.208175999999995</v>
      </c>
      <c r="J134">
        <v>7035714285.7143002</v>
      </c>
      <c r="K134">
        <v>-64.337456000000003</v>
      </c>
      <c r="L134">
        <v>-55.835033000000003</v>
      </c>
    </row>
    <row r="135" spans="2:12" x14ac:dyDescent="0.25">
      <c r="B135">
        <v>7204081632.6531</v>
      </c>
      <c r="C135">
        <v>-69.904647999999995</v>
      </c>
      <c r="D135">
        <v>-62.958565</v>
      </c>
      <c r="J135">
        <v>7204081632.6531</v>
      </c>
      <c r="K135">
        <v>-65.900841</v>
      </c>
      <c r="L135">
        <v>-57.321812000000001</v>
      </c>
    </row>
    <row r="136" spans="2:12" x14ac:dyDescent="0.25">
      <c r="B136">
        <v>7372448979.5917997</v>
      </c>
      <c r="C136">
        <v>-69.478690999999998</v>
      </c>
      <c r="D136">
        <v>-62.439864999999998</v>
      </c>
      <c r="J136">
        <v>7372448979.5917997</v>
      </c>
      <c r="K136">
        <v>-65.436492999999999</v>
      </c>
      <c r="L136">
        <v>-56.740302999999997</v>
      </c>
    </row>
    <row r="137" spans="2:12" x14ac:dyDescent="0.25">
      <c r="B137">
        <v>7540816326.5305996</v>
      </c>
      <c r="C137">
        <v>-69.827599000000006</v>
      </c>
      <c r="D137">
        <v>-62.698616000000001</v>
      </c>
      <c r="J137">
        <v>7540816326.5305996</v>
      </c>
      <c r="K137">
        <v>-65.864479000000003</v>
      </c>
      <c r="L137">
        <v>-56.990681000000002</v>
      </c>
    </row>
    <row r="138" spans="2:12" x14ac:dyDescent="0.25">
      <c r="B138">
        <v>7709183673.4694004</v>
      </c>
      <c r="C138">
        <v>-70.510017000000005</v>
      </c>
      <c r="D138">
        <v>-63.260147000000003</v>
      </c>
      <c r="J138">
        <v>7709183673.4694004</v>
      </c>
      <c r="K138">
        <v>-64.997107999999997</v>
      </c>
      <c r="L138">
        <v>-56.029693999999999</v>
      </c>
    </row>
    <row r="139" spans="2:12" x14ac:dyDescent="0.25">
      <c r="B139">
        <v>7877551020.4082003</v>
      </c>
      <c r="C139">
        <v>-71.520804999999996</v>
      </c>
      <c r="D139">
        <v>-64.185501000000002</v>
      </c>
      <c r="J139">
        <v>7877551020.4082003</v>
      </c>
      <c r="K139">
        <v>-64.590530000000001</v>
      </c>
      <c r="L139">
        <v>-55.520904999999999</v>
      </c>
    </row>
    <row r="140" spans="2:12" x14ac:dyDescent="0.25">
      <c r="B140">
        <v>8045918367.3469</v>
      </c>
      <c r="C140">
        <v>-71.575599999999994</v>
      </c>
      <c r="D140">
        <v>-64.100189</v>
      </c>
      <c r="J140">
        <v>8045918367.3469</v>
      </c>
      <c r="K140">
        <v>-62.388424000000001</v>
      </c>
      <c r="L140">
        <v>-53.186748999999999</v>
      </c>
    </row>
    <row r="141" spans="2:12" x14ac:dyDescent="0.25">
      <c r="B141">
        <v>8214285714.2856998</v>
      </c>
      <c r="C141">
        <v>-73.266891000000001</v>
      </c>
      <c r="D141">
        <v>-65.636200000000002</v>
      </c>
      <c r="J141">
        <v>8214285714.2856998</v>
      </c>
      <c r="K141">
        <v>-60.415236999999998</v>
      </c>
      <c r="L141">
        <v>-51.071506999999997</v>
      </c>
    </row>
    <row r="142" spans="2:12" x14ac:dyDescent="0.25">
      <c r="B142">
        <v>8382653061.2244997</v>
      </c>
      <c r="C142">
        <v>-74.431458000000006</v>
      </c>
      <c r="D142">
        <v>-66.649574000000001</v>
      </c>
      <c r="J142">
        <v>8382653061.2244997</v>
      </c>
      <c r="K142">
        <v>-59.102058</v>
      </c>
      <c r="L142">
        <v>-49.658543000000002</v>
      </c>
    </row>
    <row r="143" spans="2:12" x14ac:dyDescent="0.25">
      <c r="B143">
        <v>8551020408.1632996</v>
      </c>
      <c r="C143">
        <v>-75.223975999999993</v>
      </c>
      <c r="D143">
        <v>-67.333824000000007</v>
      </c>
      <c r="J143">
        <v>8551020408.1632996</v>
      </c>
      <c r="K143">
        <v>-59.915291000000003</v>
      </c>
      <c r="L143">
        <v>-50.458542000000001</v>
      </c>
    </row>
    <row r="144" spans="2:12" x14ac:dyDescent="0.25">
      <c r="B144">
        <v>8719387755.1019993</v>
      </c>
      <c r="C144">
        <v>-75.233046999999999</v>
      </c>
      <c r="D144">
        <v>-67.375572000000005</v>
      </c>
      <c r="J144">
        <v>8719387755.1019993</v>
      </c>
      <c r="K144">
        <v>-63.117165</v>
      </c>
      <c r="L144">
        <v>-53.643554999999999</v>
      </c>
    </row>
    <row r="145" spans="2:12" x14ac:dyDescent="0.25">
      <c r="B145">
        <v>8887755102.0408001</v>
      </c>
      <c r="C145">
        <v>-73.949607999999998</v>
      </c>
      <c r="D145">
        <v>-66.156029000000004</v>
      </c>
      <c r="J145">
        <v>8887755102.0408001</v>
      </c>
      <c r="K145">
        <v>-66.077690000000004</v>
      </c>
      <c r="L145">
        <v>-56.529522</v>
      </c>
    </row>
    <row r="146" spans="2:12" x14ac:dyDescent="0.25">
      <c r="B146">
        <v>9056122448.9796009</v>
      </c>
      <c r="C146">
        <v>-74.342849999999999</v>
      </c>
      <c r="D146">
        <v>-66.575714000000005</v>
      </c>
      <c r="J146">
        <v>9056122448.9796009</v>
      </c>
      <c r="K146">
        <v>-68.121155000000002</v>
      </c>
      <c r="L146">
        <v>-58.584876999999999</v>
      </c>
    </row>
    <row r="147" spans="2:12" x14ac:dyDescent="0.25">
      <c r="B147">
        <v>9224489795.9183998</v>
      </c>
      <c r="C147">
        <v>-73.089775000000003</v>
      </c>
      <c r="D147">
        <v>-65.238158999999996</v>
      </c>
      <c r="J147">
        <v>9224489795.9183998</v>
      </c>
      <c r="K147">
        <v>-67.771750999999995</v>
      </c>
      <c r="L147">
        <v>-58.376697999999998</v>
      </c>
    </row>
    <row r="148" spans="2:12" x14ac:dyDescent="0.25">
      <c r="B148">
        <v>9392857142.8570995</v>
      </c>
      <c r="C148">
        <v>-73.731705000000005</v>
      </c>
      <c r="D148">
        <v>-65.735343999999998</v>
      </c>
      <c r="J148">
        <v>9392857142.8570995</v>
      </c>
      <c r="K148">
        <v>-67.809867999999994</v>
      </c>
      <c r="L148">
        <v>-58.606330999999997</v>
      </c>
    </row>
    <row r="149" spans="2:12" x14ac:dyDescent="0.25">
      <c r="B149">
        <v>9561224489.7959003</v>
      </c>
      <c r="C149">
        <v>-72.887619000000001</v>
      </c>
      <c r="D149">
        <v>-64.741462999999996</v>
      </c>
      <c r="J149">
        <v>9561224489.7959003</v>
      </c>
      <c r="K149">
        <v>-69.690971000000005</v>
      </c>
      <c r="L149">
        <v>-60.635066999999999</v>
      </c>
    </row>
    <row r="150" spans="2:12" x14ac:dyDescent="0.25">
      <c r="B150">
        <v>9729591836.7346992</v>
      </c>
      <c r="C150">
        <v>-76.504600999999994</v>
      </c>
      <c r="D150">
        <v>-68.346290999999994</v>
      </c>
      <c r="J150">
        <v>9729591836.7346992</v>
      </c>
      <c r="K150">
        <v>-71.641136000000003</v>
      </c>
      <c r="L150">
        <v>-62.613461000000001</v>
      </c>
    </row>
    <row r="151" spans="2:12" x14ac:dyDescent="0.25">
      <c r="B151">
        <v>9897959183.6735001</v>
      </c>
      <c r="C151">
        <v>-76.145263999999997</v>
      </c>
      <c r="D151">
        <v>-68.060562000000004</v>
      </c>
      <c r="J151">
        <v>9897959183.6735001</v>
      </c>
      <c r="K151">
        <v>-72.599838000000005</v>
      </c>
      <c r="L151">
        <v>-63.604973000000001</v>
      </c>
    </row>
    <row r="152" spans="2:12" x14ac:dyDescent="0.25">
      <c r="B152">
        <v>10066326530.612</v>
      </c>
      <c r="C152">
        <v>-76.553268000000003</v>
      </c>
      <c r="D152">
        <v>-68.549201999999994</v>
      </c>
      <c r="J152">
        <v>10066326530.612</v>
      </c>
      <c r="K152">
        <v>-72.494888000000003</v>
      </c>
      <c r="L152">
        <v>-63.541519000000001</v>
      </c>
    </row>
    <row r="153" spans="2:12" x14ac:dyDescent="0.25">
      <c r="B153">
        <v>10234693877.551001</v>
      </c>
      <c r="C153">
        <v>-73.196815000000001</v>
      </c>
      <c r="D153">
        <v>-65.196113999999994</v>
      </c>
      <c r="J153">
        <v>10234693877.551001</v>
      </c>
      <c r="K153">
        <v>-72.217742999999999</v>
      </c>
      <c r="L153">
        <v>-63.316325999999997</v>
      </c>
    </row>
    <row r="154" spans="2:12" x14ac:dyDescent="0.25">
      <c r="B154">
        <v>10403061224.49</v>
      </c>
      <c r="C154">
        <v>-72.182045000000002</v>
      </c>
      <c r="D154">
        <v>-64.140450000000001</v>
      </c>
      <c r="J154">
        <v>10403061224.49</v>
      </c>
      <c r="K154">
        <v>-72.338463000000004</v>
      </c>
      <c r="L154">
        <v>-63.501365999999997</v>
      </c>
    </row>
    <row r="155" spans="2:12" x14ac:dyDescent="0.25">
      <c r="B155">
        <v>10571428571.429001</v>
      </c>
      <c r="C155">
        <v>-70.814910999999995</v>
      </c>
      <c r="D155">
        <v>-62.730896000000001</v>
      </c>
      <c r="J155">
        <v>10571428571.429001</v>
      </c>
      <c r="K155">
        <v>-72.05883</v>
      </c>
      <c r="L155">
        <v>-63.234299</v>
      </c>
    </row>
    <row r="156" spans="2:12" x14ac:dyDescent="0.25">
      <c r="B156">
        <v>10739795918.367001</v>
      </c>
      <c r="C156">
        <v>-68.965667999999994</v>
      </c>
      <c r="D156">
        <v>-60.901702999999998</v>
      </c>
      <c r="J156">
        <v>10739795918.367001</v>
      </c>
      <c r="K156">
        <v>-71.510727000000003</v>
      </c>
      <c r="L156">
        <v>-62.674438000000002</v>
      </c>
    </row>
    <row r="157" spans="2:12" x14ac:dyDescent="0.25">
      <c r="B157">
        <v>10908163265.306</v>
      </c>
      <c r="C157">
        <v>-68.109298999999993</v>
      </c>
      <c r="D157">
        <v>-60.035938000000002</v>
      </c>
      <c r="J157">
        <v>10908163265.306</v>
      </c>
      <c r="K157">
        <v>-70.253142999999994</v>
      </c>
      <c r="L157">
        <v>-61.407200000000003</v>
      </c>
    </row>
    <row r="158" spans="2:12" x14ac:dyDescent="0.25">
      <c r="B158">
        <v>11076530612.245001</v>
      </c>
      <c r="C158">
        <v>-66.897232000000002</v>
      </c>
      <c r="D158">
        <v>-58.875492000000001</v>
      </c>
      <c r="J158">
        <v>11076530612.245001</v>
      </c>
      <c r="K158">
        <v>-68.831490000000002</v>
      </c>
      <c r="L158">
        <v>-59.999203000000001</v>
      </c>
    </row>
    <row r="159" spans="2:12" x14ac:dyDescent="0.25">
      <c r="B159">
        <v>11244897959.184</v>
      </c>
      <c r="C159">
        <v>-66.964172000000005</v>
      </c>
      <c r="D159">
        <v>-58.914814</v>
      </c>
      <c r="J159">
        <v>11244897959.184</v>
      </c>
      <c r="K159">
        <v>-69.775756999999999</v>
      </c>
      <c r="L159">
        <v>-60.954281000000002</v>
      </c>
    </row>
    <row r="160" spans="2:12" x14ac:dyDescent="0.25">
      <c r="B160">
        <v>11413265306.122</v>
      </c>
      <c r="C160">
        <v>-67.994529999999997</v>
      </c>
      <c r="D160">
        <v>-59.915806000000003</v>
      </c>
      <c r="J160">
        <v>11413265306.122</v>
      </c>
      <c r="K160">
        <v>-71.901557999999994</v>
      </c>
      <c r="L160">
        <v>-63.060119999999998</v>
      </c>
    </row>
    <row r="161" spans="2:12" x14ac:dyDescent="0.25">
      <c r="B161">
        <v>11581632653.061001</v>
      </c>
      <c r="C161">
        <v>-69.180556999999993</v>
      </c>
      <c r="D161">
        <v>-61.037094000000003</v>
      </c>
      <c r="J161">
        <v>11581632653.061001</v>
      </c>
      <c r="K161">
        <v>-75.566947999999996</v>
      </c>
      <c r="L161">
        <v>-66.696419000000006</v>
      </c>
    </row>
    <row r="162" spans="2:12" x14ac:dyDescent="0.25">
      <c r="B162">
        <v>11750000000</v>
      </c>
      <c r="C162">
        <v>-69.898514000000006</v>
      </c>
      <c r="D162">
        <v>-61.681080000000001</v>
      </c>
      <c r="J162">
        <v>11750000000</v>
      </c>
      <c r="K162">
        <v>-78.713622999999998</v>
      </c>
      <c r="L162">
        <v>-69.790215000000003</v>
      </c>
    </row>
    <row r="163" spans="2:12" x14ac:dyDescent="0.25">
      <c r="B163">
        <v>11918367346.938999</v>
      </c>
      <c r="C163">
        <v>-69.554741000000007</v>
      </c>
      <c r="D163">
        <v>-61.242125999999999</v>
      </c>
      <c r="J163">
        <v>11918367346.938999</v>
      </c>
      <c r="K163">
        <v>-79.234459000000001</v>
      </c>
      <c r="L163">
        <v>-70.274918</v>
      </c>
    </row>
    <row r="164" spans="2:12" x14ac:dyDescent="0.25">
      <c r="B164">
        <v>12086734693.878</v>
      </c>
      <c r="C164">
        <v>-68.856612999999996</v>
      </c>
      <c r="D164">
        <v>-60.456718000000002</v>
      </c>
      <c r="J164">
        <v>12086734693.878</v>
      </c>
      <c r="K164">
        <v>-76.968933000000007</v>
      </c>
      <c r="L164">
        <v>-67.969971000000001</v>
      </c>
    </row>
    <row r="165" spans="2:12" x14ac:dyDescent="0.25">
      <c r="B165">
        <v>12255102040.816</v>
      </c>
      <c r="C165">
        <v>-67.798630000000003</v>
      </c>
      <c r="D165">
        <v>-59.255828999999999</v>
      </c>
      <c r="J165">
        <v>12255102040.816</v>
      </c>
      <c r="K165">
        <v>-72.981178</v>
      </c>
      <c r="L165">
        <v>-63.936042999999998</v>
      </c>
    </row>
    <row r="166" spans="2:12" x14ac:dyDescent="0.25">
      <c r="B166">
        <v>12423469387.754999</v>
      </c>
      <c r="C166">
        <v>-67.595566000000005</v>
      </c>
      <c r="D166">
        <v>-59.03154</v>
      </c>
      <c r="J166">
        <v>12423469387.754999</v>
      </c>
      <c r="K166">
        <v>-69.919762000000006</v>
      </c>
      <c r="L166">
        <v>-60.818126999999997</v>
      </c>
    </row>
    <row r="167" spans="2:12" x14ac:dyDescent="0.25">
      <c r="B167">
        <v>12591836734.694</v>
      </c>
      <c r="C167">
        <v>-68.329391000000001</v>
      </c>
      <c r="D167">
        <v>-59.757244</v>
      </c>
      <c r="J167">
        <v>12591836734.694</v>
      </c>
      <c r="K167">
        <v>-67.772307999999995</v>
      </c>
      <c r="L167">
        <v>-58.653495999999997</v>
      </c>
    </row>
    <row r="168" spans="2:12" x14ac:dyDescent="0.25">
      <c r="B168">
        <v>12760204081.632999</v>
      </c>
      <c r="C168">
        <v>-69.654685999999998</v>
      </c>
      <c r="D168">
        <v>-61.213360000000002</v>
      </c>
      <c r="J168">
        <v>12760204081.632999</v>
      </c>
      <c r="K168">
        <v>-65.776420999999999</v>
      </c>
      <c r="L168">
        <v>-56.659408999999997</v>
      </c>
    </row>
    <row r="169" spans="2:12" x14ac:dyDescent="0.25">
      <c r="B169">
        <v>12928571428.570999</v>
      </c>
      <c r="C169">
        <v>-70.755814000000001</v>
      </c>
      <c r="D169">
        <v>-62.258408000000003</v>
      </c>
      <c r="J169">
        <v>12928571428.570999</v>
      </c>
      <c r="K169">
        <v>-64.718918000000002</v>
      </c>
      <c r="L169">
        <v>-55.579799999999999</v>
      </c>
    </row>
    <row r="170" spans="2:12" x14ac:dyDescent="0.25">
      <c r="B170">
        <v>13096938775.51</v>
      </c>
      <c r="C170">
        <v>-70.450187999999997</v>
      </c>
      <c r="D170">
        <v>-61.989272999999997</v>
      </c>
      <c r="J170">
        <v>13096938775.51</v>
      </c>
      <c r="K170">
        <v>-63.830776</v>
      </c>
      <c r="L170">
        <v>-54.597392999999997</v>
      </c>
    </row>
    <row r="171" spans="2:12" x14ac:dyDescent="0.25">
      <c r="B171">
        <v>13265306122.448999</v>
      </c>
      <c r="C171">
        <v>-69.555023000000006</v>
      </c>
      <c r="D171">
        <v>-60.927878999999997</v>
      </c>
      <c r="J171">
        <v>13265306122.448999</v>
      </c>
      <c r="K171">
        <v>-62.885483000000001</v>
      </c>
      <c r="L171">
        <v>-53.502495000000003</v>
      </c>
    </row>
    <row r="172" spans="2:12" x14ac:dyDescent="0.25">
      <c r="B172">
        <v>13433673469.388</v>
      </c>
      <c r="C172">
        <v>-68.179237000000001</v>
      </c>
      <c r="D172">
        <v>-59.590156999999998</v>
      </c>
      <c r="J172">
        <v>13433673469.388</v>
      </c>
      <c r="K172">
        <v>-62.366512</v>
      </c>
      <c r="L172">
        <v>-52.868034000000002</v>
      </c>
    </row>
    <row r="173" spans="2:12" x14ac:dyDescent="0.25">
      <c r="B173">
        <v>13602040816.327</v>
      </c>
      <c r="C173">
        <v>-67.380240999999998</v>
      </c>
      <c r="D173">
        <v>-58.822628000000002</v>
      </c>
      <c r="J173">
        <v>13602040816.327</v>
      </c>
      <c r="K173">
        <v>-61.745026000000003</v>
      </c>
      <c r="L173">
        <v>-52.131393000000003</v>
      </c>
    </row>
    <row r="174" spans="2:12" x14ac:dyDescent="0.25">
      <c r="B174">
        <v>13770408163.264999</v>
      </c>
      <c r="C174">
        <v>-66.646156000000005</v>
      </c>
      <c r="D174">
        <v>-58.283023999999997</v>
      </c>
      <c r="J174">
        <v>13770408163.264999</v>
      </c>
      <c r="K174">
        <v>-61.912083000000003</v>
      </c>
      <c r="L174">
        <v>-52.294578999999999</v>
      </c>
    </row>
    <row r="175" spans="2:12" x14ac:dyDescent="0.25">
      <c r="B175">
        <v>13938775510.204</v>
      </c>
      <c r="C175">
        <v>-65.569969</v>
      </c>
      <c r="D175">
        <v>-57.255626999999997</v>
      </c>
      <c r="J175">
        <v>13938775510.204</v>
      </c>
      <c r="K175">
        <v>-62.386395</v>
      </c>
      <c r="L175">
        <v>-52.740307000000001</v>
      </c>
    </row>
    <row r="176" spans="2:12" x14ac:dyDescent="0.25">
      <c r="B176">
        <v>14107142857.143</v>
      </c>
      <c r="C176">
        <v>-64.131775000000005</v>
      </c>
      <c r="D176">
        <v>-55.831775999999998</v>
      </c>
      <c r="J176">
        <v>14107142857.143</v>
      </c>
      <c r="K176">
        <v>-63.387627000000002</v>
      </c>
      <c r="L176">
        <v>-53.674812000000003</v>
      </c>
    </row>
    <row r="177" spans="2:12" x14ac:dyDescent="0.25">
      <c r="B177">
        <v>14275510204.082001</v>
      </c>
      <c r="C177">
        <v>-62.039344999999997</v>
      </c>
      <c r="D177">
        <v>-53.668022000000001</v>
      </c>
      <c r="J177">
        <v>14275510204.082001</v>
      </c>
      <c r="K177">
        <v>-64.091392999999997</v>
      </c>
      <c r="L177">
        <v>-54.312987999999997</v>
      </c>
    </row>
    <row r="178" spans="2:12" x14ac:dyDescent="0.25">
      <c r="B178">
        <v>14443877551.02</v>
      </c>
      <c r="C178">
        <v>-60.274161999999997</v>
      </c>
      <c r="D178">
        <v>-51.985176000000003</v>
      </c>
      <c r="J178">
        <v>14443877551.02</v>
      </c>
      <c r="K178">
        <v>-63.870583000000003</v>
      </c>
      <c r="L178">
        <v>-53.981445000000001</v>
      </c>
    </row>
    <row r="179" spans="2:12" x14ac:dyDescent="0.25">
      <c r="B179">
        <v>14612244897.959</v>
      </c>
      <c r="C179">
        <v>-59.043190000000003</v>
      </c>
      <c r="D179">
        <v>-50.678283999999998</v>
      </c>
      <c r="J179">
        <v>14612244897.959</v>
      </c>
      <c r="K179">
        <v>-63.702525999999999</v>
      </c>
      <c r="L179">
        <v>-53.940013999999998</v>
      </c>
    </row>
    <row r="180" spans="2:12" x14ac:dyDescent="0.25">
      <c r="B180">
        <v>14780612244.898001</v>
      </c>
      <c r="C180">
        <v>-58.807952999999998</v>
      </c>
      <c r="D180">
        <v>-50.548782000000003</v>
      </c>
      <c r="J180">
        <v>14780612244.898001</v>
      </c>
      <c r="K180">
        <v>-63.838928000000003</v>
      </c>
      <c r="L180">
        <v>-54.059601000000001</v>
      </c>
    </row>
    <row r="181" spans="2:12" x14ac:dyDescent="0.25">
      <c r="B181">
        <v>14948979591.837</v>
      </c>
      <c r="C181">
        <v>-59.493130000000001</v>
      </c>
      <c r="D181">
        <v>-51.181739999999998</v>
      </c>
      <c r="J181">
        <v>14948979591.837</v>
      </c>
      <c r="K181">
        <v>-64.938721000000001</v>
      </c>
      <c r="L181">
        <v>-55.188434999999998</v>
      </c>
    </row>
    <row r="182" spans="2:12" x14ac:dyDescent="0.25">
      <c r="B182">
        <v>15117346938.775999</v>
      </c>
      <c r="C182">
        <v>-60.505535000000002</v>
      </c>
      <c r="D182">
        <v>-52.343418</v>
      </c>
      <c r="J182">
        <v>15117346938.775999</v>
      </c>
      <c r="K182">
        <v>-66.393226999999996</v>
      </c>
      <c r="L182">
        <v>-56.508952999999998</v>
      </c>
    </row>
    <row r="183" spans="2:12" x14ac:dyDescent="0.25">
      <c r="B183">
        <v>15285714285.714001</v>
      </c>
      <c r="C183">
        <v>-61.372345000000003</v>
      </c>
      <c r="D183">
        <v>-53.144351999999998</v>
      </c>
      <c r="J183">
        <v>15285714285.714001</v>
      </c>
      <c r="K183">
        <v>-67.675110000000004</v>
      </c>
      <c r="L183">
        <v>-57.684311000000001</v>
      </c>
    </row>
    <row r="184" spans="2:12" x14ac:dyDescent="0.25">
      <c r="B184">
        <v>15454081632.653</v>
      </c>
      <c r="C184">
        <v>-62.393456</v>
      </c>
      <c r="D184">
        <v>-54.344741999999997</v>
      </c>
      <c r="J184">
        <v>15454081632.653</v>
      </c>
      <c r="K184">
        <v>-69.437095999999997</v>
      </c>
      <c r="L184">
        <v>-59.530113</v>
      </c>
    </row>
    <row r="185" spans="2:12" x14ac:dyDescent="0.25">
      <c r="B185">
        <v>15622448979.591999</v>
      </c>
      <c r="C185">
        <v>-64.175331</v>
      </c>
      <c r="D185">
        <v>-56.140132999999999</v>
      </c>
      <c r="J185">
        <v>15622448979.591999</v>
      </c>
      <c r="K185">
        <v>-69.410538000000003</v>
      </c>
      <c r="L185">
        <v>-59.803314</v>
      </c>
    </row>
    <row r="186" spans="2:12" x14ac:dyDescent="0.25">
      <c r="B186">
        <v>15790816326.531</v>
      </c>
      <c r="C186">
        <v>-66.551361</v>
      </c>
      <c r="D186">
        <v>-58.633633000000003</v>
      </c>
      <c r="J186">
        <v>15790816326.531</v>
      </c>
      <c r="K186">
        <v>-69.006439</v>
      </c>
      <c r="L186">
        <v>-59.635612000000002</v>
      </c>
    </row>
    <row r="187" spans="2:12" x14ac:dyDescent="0.25">
      <c r="B187">
        <v>15959183673.469</v>
      </c>
      <c r="C187">
        <v>-68.629424999999998</v>
      </c>
      <c r="D187">
        <v>-60.670150999999997</v>
      </c>
      <c r="J187">
        <v>15959183673.469</v>
      </c>
      <c r="K187">
        <v>-68.307700999999994</v>
      </c>
      <c r="L187">
        <v>-59.076675000000002</v>
      </c>
    </row>
    <row r="188" spans="2:12" x14ac:dyDescent="0.25">
      <c r="B188">
        <v>16127551020.408001</v>
      </c>
      <c r="C188">
        <v>-69.573158000000006</v>
      </c>
      <c r="D188">
        <v>-61.635002</v>
      </c>
      <c r="J188">
        <v>16127551020.408001</v>
      </c>
      <c r="K188">
        <v>-69.010452000000001</v>
      </c>
      <c r="L188">
        <v>-59.729351000000001</v>
      </c>
    </row>
    <row r="189" spans="2:12" x14ac:dyDescent="0.25">
      <c r="B189">
        <v>16295918367.347</v>
      </c>
      <c r="C189">
        <v>-69.409782000000007</v>
      </c>
      <c r="D189">
        <v>-61.464995999999999</v>
      </c>
      <c r="J189">
        <v>16295918367.347</v>
      </c>
      <c r="K189">
        <v>-71.456207000000006</v>
      </c>
      <c r="L189">
        <v>-62.319561</v>
      </c>
    </row>
    <row r="190" spans="2:12" x14ac:dyDescent="0.25">
      <c r="B190">
        <v>16464285714.285999</v>
      </c>
      <c r="C190">
        <v>-66.609390000000005</v>
      </c>
      <c r="D190">
        <v>-58.692970000000003</v>
      </c>
      <c r="J190">
        <v>16464285714.285999</v>
      </c>
      <c r="K190">
        <v>-72.882660000000001</v>
      </c>
      <c r="L190">
        <v>-63.770336</v>
      </c>
    </row>
    <row r="191" spans="2:12" x14ac:dyDescent="0.25">
      <c r="B191">
        <v>16632653061.224001</v>
      </c>
      <c r="C191">
        <v>-63.122436999999998</v>
      </c>
      <c r="D191">
        <v>-55.209437999999999</v>
      </c>
      <c r="J191">
        <v>16632653061.224001</v>
      </c>
      <c r="K191">
        <v>-73.932693</v>
      </c>
      <c r="L191">
        <v>-64.980461000000005</v>
      </c>
    </row>
    <row r="192" spans="2:12" x14ac:dyDescent="0.25">
      <c r="B192">
        <v>16801020408.163</v>
      </c>
      <c r="C192">
        <v>-59.423369999999998</v>
      </c>
      <c r="D192">
        <v>-51.467396000000001</v>
      </c>
      <c r="J192">
        <v>16801020408.163</v>
      </c>
      <c r="K192">
        <v>-71.875861999999998</v>
      </c>
      <c r="L192">
        <v>-62.809834000000002</v>
      </c>
    </row>
    <row r="193" spans="2:12" x14ac:dyDescent="0.25">
      <c r="B193">
        <v>16969387755.101999</v>
      </c>
      <c r="C193">
        <v>-57.114238999999998</v>
      </c>
      <c r="D193">
        <v>-49.041598999999998</v>
      </c>
      <c r="J193">
        <v>16969387755.101999</v>
      </c>
      <c r="K193">
        <v>-69.586753999999999</v>
      </c>
      <c r="L193">
        <v>-60.550593999999997</v>
      </c>
    </row>
    <row r="194" spans="2:12" x14ac:dyDescent="0.25">
      <c r="B194">
        <v>17137755102.041</v>
      </c>
      <c r="C194">
        <v>-55.666988000000003</v>
      </c>
      <c r="D194">
        <v>-47.453079000000002</v>
      </c>
      <c r="J194">
        <v>17137755102.041</v>
      </c>
      <c r="K194">
        <v>-67.068459000000004</v>
      </c>
      <c r="L194">
        <v>-57.847678999999999</v>
      </c>
    </row>
    <row r="195" spans="2:12" x14ac:dyDescent="0.25">
      <c r="B195">
        <v>17306122448.98</v>
      </c>
      <c r="C195">
        <v>-54.303299000000003</v>
      </c>
      <c r="D195">
        <v>-45.995331</v>
      </c>
      <c r="J195">
        <v>17306122448.98</v>
      </c>
      <c r="K195">
        <v>-65.506530999999995</v>
      </c>
      <c r="L195">
        <v>-56.347026999999997</v>
      </c>
    </row>
    <row r="196" spans="2:12" x14ac:dyDescent="0.25">
      <c r="B196">
        <v>17474489795.917999</v>
      </c>
      <c r="C196">
        <v>-53.705253999999996</v>
      </c>
      <c r="D196">
        <v>-45.270080999999998</v>
      </c>
      <c r="J196">
        <v>17474489795.917999</v>
      </c>
      <c r="K196">
        <v>-64.371132000000003</v>
      </c>
      <c r="L196">
        <v>-55.165652999999999</v>
      </c>
    </row>
    <row r="197" spans="2:12" x14ac:dyDescent="0.25">
      <c r="B197">
        <v>17642857142.856998</v>
      </c>
      <c r="C197">
        <v>-53.001266000000001</v>
      </c>
      <c r="D197">
        <v>-44.428040000000003</v>
      </c>
      <c r="J197">
        <v>17642857142.856998</v>
      </c>
      <c r="K197">
        <v>-62.831023999999999</v>
      </c>
      <c r="L197">
        <v>-53.653267</v>
      </c>
    </row>
    <row r="198" spans="2:12" x14ac:dyDescent="0.25">
      <c r="B198">
        <v>17811224489.796001</v>
      </c>
      <c r="C198">
        <v>-52.800078999999997</v>
      </c>
      <c r="D198">
        <v>-44.054366999999999</v>
      </c>
      <c r="J198">
        <v>17811224489.796001</v>
      </c>
      <c r="K198">
        <v>-62.131062</v>
      </c>
      <c r="L198">
        <v>-52.829402999999999</v>
      </c>
    </row>
    <row r="199" spans="2:12" x14ac:dyDescent="0.25">
      <c r="B199">
        <v>17979591836.735001</v>
      </c>
      <c r="C199">
        <v>-52.504111999999999</v>
      </c>
      <c r="D199">
        <v>-43.503216000000002</v>
      </c>
      <c r="J199">
        <v>17979591836.735001</v>
      </c>
      <c r="K199">
        <v>-61.380851999999997</v>
      </c>
      <c r="L199">
        <v>-51.891762</v>
      </c>
    </row>
    <row r="200" spans="2:12" x14ac:dyDescent="0.25">
      <c r="B200">
        <v>18147959183.673</v>
      </c>
      <c r="C200">
        <v>-52.270237000000002</v>
      </c>
      <c r="D200">
        <v>-43.175201000000001</v>
      </c>
      <c r="J200">
        <v>18147959183.673</v>
      </c>
      <c r="K200">
        <v>-61.071438000000001</v>
      </c>
      <c r="L200">
        <v>-51.302669999999999</v>
      </c>
    </row>
    <row r="201" spans="2:12" x14ac:dyDescent="0.25">
      <c r="B201">
        <v>18316326530.612</v>
      </c>
      <c r="C201">
        <v>-51.727238</v>
      </c>
      <c r="D201">
        <v>-42.589848000000003</v>
      </c>
      <c r="J201">
        <v>18316326530.612</v>
      </c>
      <c r="K201">
        <v>-61.069786000000001</v>
      </c>
      <c r="L201">
        <v>-51.213894000000003</v>
      </c>
    </row>
    <row r="202" spans="2:12" x14ac:dyDescent="0.25">
      <c r="B202">
        <v>18484693877.550999</v>
      </c>
      <c r="C202">
        <v>-51.232303999999999</v>
      </c>
      <c r="D202">
        <v>-42.076740000000001</v>
      </c>
      <c r="J202">
        <v>18484693877.550999</v>
      </c>
      <c r="K202">
        <v>-60.930325000000003</v>
      </c>
      <c r="L202">
        <v>-50.861980000000003</v>
      </c>
    </row>
    <row r="203" spans="2:12" x14ac:dyDescent="0.25">
      <c r="B203">
        <v>18653061224.490002</v>
      </c>
      <c r="C203">
        <v>-50.477161000000002</v>
      </c>
      <c r="D203">
        <v>-41.187519000000002</v>
      </c>
      <c r="J203">
        <v>18653061224.490002</v>
      </c>
      <c r="K203">
        <v>-61.007728999999998</v>
      </c>
      <c r="L203">
        <v>-50.825890000000001</v>
      </c>
    </row>
    <row r="204" spans="2:12" x14ac:dyDescent="0.25">
      <c r="B204">
        <v>18821428571.429001</v>
      </c>
      <c r="C204">
        <v>-50.062922999999998</v>
      </c>
      <c r="D204">
        <v>-40.506641000000002</v>
      </c>
      <c r="J204">
        <v>18821428571.429001</v>
      </c>
      <c r="K204">
        <v>-60.562064999999997</v>
      </c>
      <c r="L204">
        <v>-49.986393</v>
      </c>
    </row>
    <row r="205" spans="2:12" x14ac:dyDescent="0.25">
      <c r="B205">
        <v>18989795918.367001</v>
      </c>
      <c r="C205">
        <v>-49.963039000000002</v>
      </c>
      <c r="D205">
        <v>-40.233463</v>
      </c>
      <c r="J205">
        <v>18989795918.367001</v>
      </c>
      <c r="K205">
        <v>-60.120387999999998</v>
      </c>
      <c r="L205">
        <v>-49.408123000000003</v>
      </c>
    </row>
    <row r="206" spans="2:12" x14ac:dyDescent="0.25">
      <c r="B206">
        <v>19158163265.306</v>
      </c>
      <c r="C206">
        <v>-49.969436999999999</v>
      </c>
      <c r="D206">
        <v>-39.947456000000003</v>
      </c>
      <c r="J206">
        <v>19158163265.306</v>
      </c>
      <c r="K206">
        <v>-59.636436000000003</v>
      </c>
      <c r="L206">
        <v>-48.566833000000003</v>
      </c>
    </row>
    <row r="207" spans="2:12" x14ac:dyDescent="0.25">
      <c r="B207">
        <v>19326530612.244999</v>
      </c>
      <c r="C207">
        <v>-50.11636</v>
      </c>
      <c r="D207">
        <v>-39.810321999999999</v>
      </c>
      <c r="J207">
        <v>19326530612.244999</v>
      </c>
      <c r="K207">
        <v>-59.012462999999997</v>
      </c>
      <c r="L207">
        <v>-47.750374000000001</v>
      </c>
    </row>
    <row r="208" spans="2:12" x14ac:dyDescent="0.25">
      <c r="B208">
        <v>19494897959.183998</v>
      </c>
      <c r="C208">
        <v>-50.358376</v>
      </c>
      <c r="D208">
        <v>-39.807040999999998</v>
      </c>
      <c r="J208">
        <v>19494897959.183998</v>
      </c>
      <c r="K208">
        <v>-58.389572000000001</v>
      </c>
      <c r="L208">
        <v>-46.853962000000003</v>
      </c>
    </row>
    <row r="209" spans="2:12" x14ac:dyDescent="0.25">
      <c r="B209">
        <v>19663265306.122002</v>
      </c>
      <c r="C209">
        <v>-51.042389</v>
      </c>
      <c r="D209">
        <v>-40.257294000000002</v>
      </c>
      <c r="J209">
        <v>19663265306.122002</v>
      </c>
      <c r="K209">
        <v>-57.750309000000001</v>
      </c>
      <c r="L209">
        <v>-46.118251999999998</v>
      </c>
    </row>
    <row r="210" spans="2:12" x14ac:dyDescent="0.25">
      <c r="B210">
        <v>19831632653.061001</v>
      </c>
      <c r="C210">
        <v>-52.812744000000002</v>
      </c>
      <c r="D210">
        <v>-41.982269000000002</v>
      </c>
      <c r="J210">
        <v>19831632653.061001</v>
      </c>
      <c r="K210">
        <v>-56.985790000000001</v>
      </c>
      <c r="L210">
        <v>-45.286746999999998</v>
      </c>
    </row>
    <row r="211" spans="2:12" x14ac:dyDescent="0.25">
      <c r="B211">
        <v>20000000000</v>
      </c>
      <c r="C211">
        <v>-54.361401000000001</v>
      </c>
      <c r="D211">
        <v>-43.453228000000003</v>
      </c>
      <c r="J211">
        <v>20000000000</v>
      </c>
      <c r="K211">
        <v>-56.608874999999998</v>
      </c>
      <c r="L211">
        <v>-44.885632000000001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8"/>
  <sheetViews>
    <sheetView workbookViewId="0">
      <selection activeCell="H1" sqref="H1:H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4" t="s">
        <v>328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4" t="s">
        <v>328</v>
      </c>
      <c r="Q2" s="10"/>
    </row>
    <row r="3" spans="1:17" x14ac:dyDescent="0.25">
      <c r="B3" t="s">
        <v>221</v>
      </c>
      <c r="E3" s="10"/>
      <c r="G3" s="13"/>
      <c r="J3" t="s">
        <v>221</v>
      </c>
      <c r="M3" s="10"/>
      <c r="O3" s="13"/>
      <c r="Q3" s="10"/>
    </row>
    <row r="4" spans="1:17" x14ac:dyDescent="0.25">
      <c r="B4" t="s">
        <v>105</v>
      </c>
      <c r="C4" t="s">
        <v>308</v>
      </c>
      <c r="D4" t="s">
        <v>318</v>
      </c>
      <c r="E4" s="10"/>
      <c r="G4" s="41" t="s">
        <v>24</v>
      </c>
      <c r="J4" t="s">
        <v>105</v>
      </c>
      <c r="K4" t="s">
        <v>308</v>
      </c>
      <c r="L4" t="s">
        <v>319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6"/>
      <c r="J5" t="s">
        <v>106</v>
      </c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3.5</v>
      </c>
      <c r="G7" s="6">
        <f t="shared" si="0"/>
        <v>-15.556507999999999</v>
      </c>
      <c r="H7" s="36">
        <f>ABS(AVERAGE(G7:G25)-(H6-1)*5)</f>
        <v>22.007006736842104</v>
      </c>
      <c r="J7" t="s">
        <v>107</v>
      </c>
      <c r="M7" s="10"/>
      <c r="N7" s="6">
        <f t="shared" ref="N7:N25" si="3">J33/1000000000</f>
        <v>3.5</v>
      </c>
      <c r="O7" s="6">
        <f t="shared" si="1"/>
        <v>-23.78829</v>
      </c>
      <c r="P7" s="36">
        <f>ABS(AVERAGE(O7:O25)-(P6-1)*5)</f>
        <v>17.80250547368421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4.4166666666667007</v>
      </c>
      <c r="G8" s="6">
        <f t="shared" si="0"/>
        <v>-13.821581999999999</v>
      </c>
      <c r="H8" s="6"/>
      <c r="J8" t="s">
        <v>23</v>
      </c>
      <c r="K8" t="s">
        <v>122</v>
      </c>
      <c r="M8" s="10"/>
      <c r="N8" s="6">
        <f t="shared" si="3"/>
        <v>4.4166666666667007</v>
      </c>
      <c r="O8" s="6">
        <f t="shared" si="1"/>
        <v>-20.147085000000001</v>
      </c>
      <c r="P8" s="6"/>
      <c r="Q8" s="10"/>
    </row>
    <row r="9" spans="1:17" x14ac:dyDescent="0.25">
      <c r="B9">
        <v>3500000000</v>
      </c>
      <c r="C9">
        <v>-8.5299558999999991</v>
      </c>
      <c r="E9" s="10"/>
      <c r="F9" s="6">
        <f t="shared" si="2"/>
        <v>5.3333333333332993</v>
      </c>
      <c r="G9" s="6">
        <f t="shared" si="0"/>
        <v>-14.066750000000001</v>
      </c>
      <c r="H9" s="6"/>
      <c r="J9">
        <v>3500000000</v>
      </c>
      <c r="K9">
        <v>-9.4837275000000005</v>
      </c>
      <c r="M9" s="10"/>
      <c r="N9" s="6">
        <f t="shared" si="3"/>
        <v>5.3333333333332993</v>
      </c>
      <c r="O9" s="6">
        <f t="shared" si="1"/>
        <v>-15.127789</v>
      </c>
      <c r="P9" s="6"/>
      <c r="Q9" s="10"/>
    </row>
    <row r="10" spans="1:17" x14ac:dyDescent="0.25">
      <c r="B10">
        <v>4416666666.6667004</v>
      </c>
      <c r="C10">
        <v>-7.9469795000000003</v>
      </c>
      <c r="E10" s="10"/>
      <c r="F10" s="6">
        <f t="shared" si="2"/>
        <v>6.25</v>
      </c>
      <c r="G10" s="6">
        <f t="shared" si="0"/>
        <v>-16.018643999999998</v>
      </c>
      <c r="H10" s="6"/>
      <c r="J10">
        <v>4416666666.6667004</v>
      </c>
      <c r="K10">
        <v>-7.5578808999999998</v>
      </c>
      <c r="M10" s="10"/>
      <c r="N10" s="6">
        <f t="shared" si="3"/>
        <v>6.25</v>
      </c>
      <c r="O10" s="6">
        <f t="shared" si="1"/>
        <v>-12.148161999999999</v>
      </c>
      <c r="P10" s="6"/>
      <c r="Q10" s="10"/>
    </row>
    <row r="11" spans="1:17" x14ac:dyDescent="0.25">
      <c r="B11">
        <v>5333333333.3332996</v>
      </c>
      <c r="C11">
        <v>-7.6686810999999997</v>
      </c>
      <c r="E11" s="10"/>
      <c r="F11" s="6">
        <f t="shared" si="2"/>
        <v>7.1666666666667007</v>
      </c>
      <c r="G11" s="6">
        <f t="shared" si="0"/>
        <v>-18.791498000000001</v>
      </c>
      <c r="H11" s="6"/>
      <c r="J11">
        <v>5333333333.3332996</v>
      </c>
      <c r="K11">
        <v>-7.9528999000000002</v>
      </c>
      <c r="M11" s="10"/>
      <c r="N11" s="6">
        <f t="shared" si="3"/>
        <v>7.1666666666667007</v>
      </c>
      <c r="O11" s="6">
        <f t="shared" si="1"/>
        <v>-11.428682999999999</v>
      </c>
      <c r="P11" s="6"/>
      <c r="Q11" s="10"/>
    </row>
    <row r="12" spans="1:17" x14ac:dyDescent="0.25">
      <c r="B12">
        <v>6250000000</v>
      </c>
      <c r="C12">
        <v>-7.4542207999999999</v>
      </c>
      <c r="E12" s="10"/>
      <c r="F12" s="6">
        <f t="shared" si="2"/>
        <v>8.0833333333333002</v>
      </c>
      <c r="G12" s="6">
        <f t="shared" si="0"/>
        <v>-20.994513999999999</v>
      </c>
      <c r="H12" s="6"/>
      <c r="J12">
        <v>6250000000</v>
      </c>
      <c r="K12">
        <v>-8.3579264000000002</v>
      </c>
      <c r="M12" s="10"/>
      <c r="N12" s="6">
        <f t="shared" si="3"/>
        <v>8.0833333333333002</v>
      </c>
      <c r="O12" s="6">
        <f t="shared" si="1"/>
        <v>-12.486005</v>
      </c>
      <c r="P12" s="6"/>
      <c r="Q12" s="10"/>
    </row>
    <row r="13" spans="1:17" x14ac:dyDescent="0.25">
      <c r="B13">
        <v>7166666666.6667004</v>
      </c>
      <c r="C13">
        <v>-7.1461591999999996</v>
      </c>
      <c r="E13" s="10"/>
      <c r="F13" s="6">
        <f t="shared" si="2"/>
        <v>9</v>
      </c>
      <c r="G13" s="6">
        <f t="shared" si="0"/>
        <v>-22.774981</v>
      </c>
      <c r="H13" s="6"/>
      <c r="J13">
        <v>7166666666.6667004</v>
      </c>
      <c r="K13">
        <v>-8.5361060999999996</v>
      </c>
      <c r="M13" s="10"/>
      <c r="N13" s="6">
        <f t="shared" si="3"/>
        <v>9</v>
      </c>
      <c r="O13" s="6">
        <f t="shared" si="1"/>
        <v>-15.675330000000001</v>
      </c>
      <c r="P13" s="6"/>
      <c r="Q13" s="10"/>
    </row>
    <row r="14" spans="1:17" x14ac:dyDescent="0.25">
      <c r="B14">
        <v>8083333333.3332996</v>
      </c>
      <c r="C14">
        <v>-7.4534954999999998</v>
      </c>
      <c r="E14" s="10"/>
      <c r="F14" s="6">
        <f t="shared" si="2"/>
        <v>9.9166666666666998</v>
      </c>
      <c r="G14" s="6">
        <f t="shared" si="0"/>
        <v>-26.480226999999999</v>
      </c>
      <c r="H14" s="6"/>
      <c r="J14">
        <v>8083333333.3332996</v>
      </c>
      <c r="K14">
        <v>-8.8350629999999999</v>
      </c>
      <c r="M14" s="10"/>
      <c r="N14" s="6">
        <f t="shared" si="3"/>
        <v>9.9166666666666998</v>
      </c>
      <c r="O14" s="6">
        <f t="shared" si="1"/>
        <v>-19.930703999999999</v>
      </c>
      <c r="P14" s="6"/>
      <c r="Q14" s="10"/>
    </row>
    <row r="15" spans="1:17" x14ac:dyDescent="0.25">
      <c r="B15">
        <v>9000000000</v>
      </c>
      <c r="C15">
        <v>-8.1559428999999994</v>
      </c>
      <c r="E15" s="10"/>
      <c r="F15" s="6">
        <f t="shared" si="2"/>
        <v>10.833333333333</v>
      </c>
      <c r="G15" s="6">
        <f t="shared" si="0"/>
        <v>-32.663383000000003</v>
      </c>
      <c r="H15" s="6"/>
      <c r="J15">
        <v>9000000000</v>
      </c>
      <c r="K15">
        <v>-9.0057191999999997</v>
      </c>
      <c r="M15" s="10"/>
      <c r="N15" s="6">
        <f t="shared" si="3"/>
        <v>10.833333333333</v>
      </c>
      <c r="O15" s="6">
        <f t="shared" si="1"/>
        <v>-22.974646</v>
      </c>
      <c r="P15" s="6"/>
      <c r="Q15" s="10"/>
    </row>
    <row r="16" spans="1:17" x14ac:dyDescent="0.25">
      <c r="B16">
        <v>9916666666.6667004</v>
      </c>
      <c r="C16">
        <v>-8.4803905000000004</v>
      </c>
      <c r="E16" s="10"/>
      <c r="F16" s="6">
        <f t="shared" si="2"/>
        <v>11.75</v>
      </c>
      <c r="G16" s="6">
        <f t="shared" si="0"/>
        <v>-33.286655000000003</v>
      </c>
      <c r="H16" s="6"/>
      <c r="J16">
        <v>9916666666.6667004</v>
      </c>
      <c r="K16">
        <v>-8.7267761000000004</v>
      </c>
      <c r="M16" s="10"/>
      <c r="N16" s="6">
        <f t="shared" si="3"/>
        <v>11.75</v>
      </c>
      <c r="O16" s="6">
        <f t="shared" si="1"/>
        <v>-29.385096000000001</v>
      </c>
      <c r="P16" s="6"/>
      <c r="Q16" s="10"/>
    </row>
    <row r="17" spans="2:17" x14ac:dyDescent="0.25">
      <c r="B17">
        <v>10833333333.333</v>
      </c>
      <c r="C17">
        <v>-8.5548161999999994</v>
      </c>
      <c r="E17" s="10"/>
      <c r="F17" s="6">
        <f t="shared" si="2"/>
        <v>12.666666666667</v>
      </c>
      <c r="G17" s="6">
        <f t="shared" si="0"/>
        <v>-29.366707000000002</v>
      </c>
      <c r="H17" s="6"/>
      <c r="J17">
        <v>10833333333.333</v>
      </c>
      <c r="K17">
        <v>-8.5018376999999994</v>
      </c>
      <c r="M17" s="10"/>
      <c r="N17" s="6">
        <f t="shared" si="3"/>
        <v>12.666666666667</v>
      </c>
      <c r="O17" s="6">
        <f t="shared" si="1"/>
        <v>-29.763484999999999</v>
      </c>
      <c r="P17" s="6"/>
      <c r="Q17" s="10"/>
    </row>
    <row r="18" spans="2:17" x14ac:dyDescent="0.25">
      <c r="B18">
        <v>11750000000</v>
      </c>
      <c r="C18">
        <v>-8.4770479000000005</v>
      </c>
      <c r="E18" s="10"/>
      <c r="F18" s="6">
        <f t="shared" si="2"/>
        <v>13.583333333333</v>
      </c>
      <c r="G18" s="6">
        <f t="shared" si="0"/>
        <v>-25.935328999999999</v>
      </c>
      <c r="H18" s="6"/>
      <c r="J18">
        <v>11750000000</v>
      </c>
      <c r="K18">
        <v>-8.5058135999999998</v>
      </c>
      <c r="M18" s="10"/>
      <c r="N18" s="6">
        <f t="shared" si="3"/>
        <v>13.583333333333</v>
      </c>
      <c r="O18" s="6">
        <f t="shared" si="1"/>
        <v>-20.958254</v>
      </c>
      <c r="P18" s="6"/>
      <c r="Q18" s="10"/>
    </row>
    <row r="19" spans="2:17" x14ac:dyDescent="0.25">
      <c r="B19">
        <v>12666666666.667</v>
      </c>
      <c r="C19">
        <v>-9.0915088999999991</v>
      </c>
      <c r="E19" s="10"/>
      <c r="F19" s="6">
        <f t="shared" si="2"/>
        <v>14.5</v>
      </c>
      <c r="G19" s="6">
        <f t="shared" si="0"/>
        <v>-23.723269999999999</v>
      </c>
      <c r="H19" s="6"/>
      <c r="J19">
        <v>12666666666.667</v>
      </c>
      <c r="K19">
        <v>-8.7824086999999995</v>
      </c>
      <c r="M19" s="10"/>
      <c r="N19" s="6">
        <f t="shared" si="3"/>
        <v>14.5</v>
      </c>
      <c r="O19" s="6">
        <f t="shared" si="1"/>
        <v>-16.581040999999999</v>
      </c>
      <c r="P19" s="6"/>
      <c r="Q19" s="10"/>
    </row>
    <row r="20" spans="2:17" x14ac:dyDescent="0.25">
      <c r="B20">
        <v>13583333333.333</v>
      </c>
      <c r="C20">
        <v>-10.097637000000001</v>
      </c>
      <c r="E20" s="10"/>
      <c r="F20" s="6">
        <f t="shared" si="2"/>
        <v>15.416666666667</v>
      </c>
      <c r="G20" s="6">
        <f t="shared" si="0"/>
        <v>-24.281298</v>
      </c>
      <c r="H20" s="6"/>
      <c r="J20">
        <v>13583333333.333</v>
      </c>
      <c r="K20">
        <v>-9.0042238000000001</v>
      </c>
      <c r="M20" s="10"/>
      <c r="N20" s="6">
        <f t="shared" si="3"/>
        <v>15.416666666667</v>
      </c>
      <c r="O20" s="6">
        <f t="shared" si="1"/>
        <v>-13.836679</v>
      </c>
      <c r="P20" s="6"/>
      <c r="Q20" s="10"/>
    </row>
    <row r="21" spans="2:17" x14ac:dyDescent="0.25">
      <c r="B21">
        <v>14500000000</v>
      </c>
      <c r="C21">
        <v>-11.173268999999999</v>
      </c>
      <c r="E21" s="10"/>
      <c r="F21" s="6">
        <f t="shared" si="2"/>
        <v>16.333333333333002</v>
      </c>
      <c r="G21" s="6">
        <f t="shared" si="0"/>
        <v>-23.307699</v>
      </c>
      <c r="H21" s="6"/>
      <c r="J21">
        <v>14500000000</v>
      </c>
      <c r="K21">
        <v>-9.3811245000000003</v>
      </c>
      <c r="M21" s="10"/>
      <c r="N21" s="6">
        <f t="shared" si="3"/>
        <v>16.333333333333002</v>
      </c>
      <c r="O21" s="6">
        <f t="shared" si="1"/>
        <v>-12.661474999999999</v>
      </c>
      <c r="P21" s="6"/>
      <c r="Q21" s="10"/>
    </row>
    <row r="22" spans="2:17" x14ac:dyDescent="0.25">
      <c r="B22">
        <v>15416666666.667</v>
      </c>
      <c r="C22">
        <v>-11.688795000000001</v>
      </c>
      <c r="E22" s="10"/>
      <c r="F22" s="6">
        <f t="shared" si="2"/>
        <v>17.25</v>
      </c>
      <c r="G22" s="6">
        <f t="shared" si="0"/>
        <v>-21.578478</v>
      </c>
      <c r="H22" s="6"/>
      <c r="J22">
        <v>15416666666.667</v>
      </c>
      <c r="K22">
        <v>-9.4408940999999995</v>
      </c>
      <c r="M22" s="10"/>
      <c r="N22" s="6">
        <f t="shared" si="3"/>
        <v>17.25</v>
      </c>
      <c r="O22" s="6">
        <f t="shared" si="1"/>
        <v>-13.427061</v>
      </c>
      <c r="P22" s="6"/>
      <c r="Q22" s="10"/>
    </row>
    <row r="23" spans="2:17" x14ac:dyDescent="0.25">
      <c r="B23">
        <v>16333333333.333</v>
      </c>
      <c r="C23">
        <v>-11.393613999999999</v>
      </c>
      <c r="E23" s="10"/>
      <c r="F23" s="6">
        <f t="shared" si="2"/>
        <v>18.166666666666998</v>
      </c>
      <c r="G23" s="6">
        <f t="shared" si="0"/>
        <v>-19.253229000000001</v>
      </c>
      <c r="H23" s="6"/>
      <c r="J23">
        <v>16333333333.333</v>
      </c>
      <c r="K23">
        <v>-9.3558921999999995</v>
      </c>
      <c r="M23" s="10"/>
      <c r="N23" s="6">
        <f t="shared" si="3"/>
        <v>18.166666666666998</v>
      </c>
      <c r="O23" s="6">
        <f t="shared" si="1"/>
        <v>-14.794981999999999</v>
      </c>
      <c r="P23" s="6"/>
      <c r="Q23" s="10"/>
    </row>
    <row r="24" spans="2:17" x14ac:dyDescent="0.25">
      <c r="B24">
        <v>17250000000</v>
      </c>
      <c r="C24">
        <v>-10.756916</v>
      </c>
      <c r="E24" s="10"/>
      <c r="F24" s="6">
        <f t="shared" si="2"/>
        <v>19.083333333333002</v>
      </c>
      <c r="G24" s="6">
        <f t="shared" si="0"/>
        <v>-18.394587999999999</v>
      </c>
      <c r="H24" s="6"/>
      <c r="J24">
        <v>17250000000</v>
      </c>
      <c r="K24">
        <v>-9.3959846000000002</v>
      </c>
      <c r="M24" s="10"/>
      <c r="N24" s="6">
        <f t="shared" si="3"/>
        <v>19.083333333333002</v>
      </c>
      <c r="O24" s="6">
        <f t="shared" si="1"/>
        <v>-15.861826000000001</v>
      </c>
      <c r="P24" s="6"/>
      <c r="Q24" s="10"/>
    </row>
    <row r="25" spans="2:17" x14ac:dyDescent="0.25">
      <c r="B25">
        <v>18166666666.667</v>
      </c>
      <c r="C25">
        <v>-11.153881</v>
      </c>
      <c r="E25" s="10"/>
      <c r="F25" s="6">
        <f t="shared" si="2"/>
        <v>20</v>
      </c>
      <c r="G25" s="6">
        <f t="shared" si="0"/>
        <v>-17.837788</v>
      </c>
      <c r="H25" s="6"/>
      <c r="J25">
        <v>18166666666.667</v>
      </c>
      <c r="K25">
        <v>-9.8865805000000009</v>
      </c>
      <c r="M25" s="10"/>
      <c r="N25" s="6">
        <f t="shared" si="3"/>
        <v>20</v>
      </c>
      <c r="O25" s="6">
        <f t="shared" si="1"/>
        <v>-17.271011000000001</v>
      </c>
      <c r="P25" s="6"/>
      <c r="Q25" s="10"/>
    </row>
    <row r="26" spans="2:17" x14ac:dyDescent="0.25">
      <c r="B26">
        <v>19083333333.333</v>
      </c>
      <c r="C26">
        <v>-11.146807000000001</v>
      </c>
      <c r="E26" s="10"/>
      <c r="F26" s="6" t="s">
        <v>25</v>
      </c>
      <c r="H26" s="6"/>
      <c r="J26">
        <v>19083333333.333</v>
      </c>
      <c r="K26">
        <v>-11.276958</v>
      </c>
      <c r="M26" s="10"/>
      <c r="N26" s="6" t="s">
        <v>25</v>
      </c>
      <c r="P26" s="6"/>
      <c r="Q26" s="10"/>
    </row>
    <row r="27" spans="2:17" x14ac:dyDescent="0.25">
      <c r="B27">
        <v>20000000000</v>
      </c>
      <c r="C27">
        <v>-11.309825999999999</v>
      </c>
      <c r="E27" s="10"/>
      <c r="H27" s="6"/>
      <c r="J27">
        <v>20000000000</v>
      </c>
      <c r="K27">
        <v>-12.031226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7</v>
      </c>
      <c r="G31" s="6">
        <f t="shared" si="4"/>
        <v>-54.014468999999998</v>
      </c>
      <c r="H31" s="36">
        <f>ABS(AVERAGE(G31:G49)-(H30-1)*5)</f>
        <v>67.237368368421045</v>
      </c>
      <c r="J31" t="s">
        <v>22</v>
      </c>
      <c r="M31" s="10"/>
      <c r="N31" s="6">
        <f t="shared" ref="N31:N49" si="7">J57/1000000000</f>
        <v>7</v>
      </c>
      <c r="O31" s="6">
        <f t="shared" si="5"/>
        <v>-56.130718000000002</v>
      </c>
      <c r="P31" s="36">
        <f>ABS(AVERAGE(O31:O49)-(P30-1)*5)</f>
        <v>65.822664368421044</v>
      </c>
      <c r="Q31" s="10"/>
    </row>
    <row r="32" spans="2:17" x14ac:dyDescent="0.25">
      <c r="B32" t="s">
        <v>23</v>
      </c>
      <c r="C32" t="s">
        <v>256</v>
      </c>
      <c r="D32" t="s">
        <v>261</v>
      </c>
      <c r="E32" s="10"/>
      <c r="F32" s="6">
        <f t="shared" si="6"/>
        <v>7.7222222222222001</v>
      </c>
      <c r="G32" s="6">
        <f t="shared" si="4"/>
        <v>-57.598655999999998</v>
      </c>
      <c r="H32" s="6"/>
      <c r="J32" t="s">
        <v>23</v>
      </c>
      <c r="K32" t="s">
        <v>256</v>
      </c>
      <c r="L32" t="s">
        <v>261</v>
      </c>
      <c r="M32" s="10"/>
      <c r="N32" s="6">
        <f t="shared" si="7"/>
        <v>7.7222222222222001</v>
      </c>
      <c r="O32" s="6">
        <f t="shared" si="5"/>
        <v>-58.500683000000002</v>
      </c>
      <c r="P32" s="6"/>
      <c r="Q32" s="10"/>
    </row>
    <row r="33" spans="2:17" x14ac:dyDescent="0.25">
      <c r="B33">
        <v>3500000000</v>
      </c>
      <c r="C33">
        <v>-24.086463999999999</v>
      </c>
      <c r="D33">
        <v>-15.556507999999999</v>
      </c>
      <c r="E33" s="10"/>
      <c r="F33" s="6">
        <f t="shared" si="6"/>
        <v>8.4444444444444002</v>
      </c>
      <c r="G33" s="6">
        <f t="shared" si="4"/>
        <v>-58.666283</v>
      </c>
      <c r="H33" s="6"/>
      <c r="J33">
        <v>3500000000</v>
      </c>
      <c r="K33">
        <v>-33.272018000000003</v>
      </c>
      <c r="L33">
        <v>-23.78829</v>
      </c>
      <c r="M33" s="10"/>
      <c r="N33" s="6">
        <f t="shared" si="7"/>
        <v>8.4444444444444002</v>
      </c>
      <c r="O33" s="6">
        <f t="shared" si="5"/>
        <v>-62.599750999999998</v>
      </c>
      <c r="P33" s="6"/>
      <c r="Q33" s="10"/>
    </row>
    <row r="34" spans="2:17" x14ac:dyDescent="0.25">
      <c r="B34">
        <v>4416666666.6667004</v>
      </c>
      <c r="C34">
        <v>-21.768560000000001</v>
      </c>
      <c r="D34">
        <v>-13.821581999999999</v>
      </c>
      <c r="E34" s="10"/>
      <c r="F34" s="6">
        <f t="shared" si="6"/>
        <v>9.1666666666666998</v>
      </c>
      <c r="G34" s="6">
        <f t="shared" si="4"/>
        <v>-60.088127</v>
      </c>
      <c r="H34" s="6"/>
      <c r="J34">
        <v>4416666666.6667004</v>
      </c>
      <c r="K34">
        <v>-27.704965999999999</v>
      </c>
      <c r="L34">
        <v>-20.147085000000001</v>
      </c>
      <c r="M34" s="10"/>
      <c r="N34" s="6">
        <f t="shared" si="7"/>
        <v>9.1666666666666998</v>
      </c>
      <c r="O34" s="6">
        <f t="shared" si="5"/>
        <v>-68.695198000000005</v>
      </c>
      <c r="P34" s="6"/>
      <c r="Q34" s="10"/>
    </row>
    <row r="35" spans="2:17" x14ac:dyDescent="0.25">
      <c r="B35">
        <v>5333333333.3332996</v>
      </c>
      <c r="C35">
        <v>-21.735430000000001</v>
      </c>
      <c r="D35">
        <v>-14.066750000000001</v>
      </c>
      <c r="E35" s="10"/>
      <c r="F35" s="6">
        <f t="shared" si="6"/>
        <v>9.8888888888888999</v>
      </c>
      <c r="G35" s="6">
        <f t="shared" si="4"/>
        <v>-65.489898999999994</v>
      </c>
      <c r="H35" s="6"/>
      <c r="J35">
        <v>5333333333.3332996</v>
      </c>
      <c r="K35">
        <v>-23.080687999999999</v>
      </c>
      <c r="L35">
        <v>-15.127789</v>
      </c>
      <c r="M35" s="10"/>
      <c r="N35" s="6">
        <f t="shared" si="7"/>
        <v>9.8888888888888999</v>
      </c>
      <c r="O35" s="6">
        <f t="shared" si="5"/>
        <v>-64.337722999999997</v>
      </c>
      <c r="P35" s="6"/>
      <c r="Q35" s="10"/>
    </row>
    <row r="36" spans="2:17" x14ac:dyDescent="0.25">
      <c r="B36">
        <v>6250000000</v>
      </c>
      <c r="C36">
        <v>-23.472866</v>
      </c>
      <c r="D36">
        <v>-16.018643999999998</v>
      </c>
      <c r="E36" s="10"/>
      <c r="F36" s="6">
        <f t="shared" si="6"/>
        <v>10.611111111111001</v>
      </c>
      <c r="G36" s="6">
        <f t="shared" si="4"/>
        <v>-79.978958000000006</v>
      </c>
      <c r="H36" s="6"/>
      <c r="J36">
        <v>6250000000</v>
      </c>
      <c r="K36">
        <v>-20.506087999999998</v>
      </c>
      <c r="L36">
        <v>-12.148161999999999</v>
      </c>
      <c r="M36" s="10"/>
      <c r="N36" s="6">
        <f t="shared" si="7"/>
        <v>10.611111111111001</v>
      </c>
      <c r="O36" s="6">
        <f t="shared" si="5"/>
        <v>-68.372139000000004</v>
      </c>
      <c r="P36" s="6"/>
      <c r="Q36" s="10"/>
    </row>
    <row r="37" spans="2:17" x14ac:dyDescent="0.25">
      <c r="B37">
        <v>7166666666.6667004</v>
      </c>
      <c r="C37">
        <v>-25.937656</v>
      </c>
      <c r="D37">
        <v>-18.791498000000001</v>
      </c>
      <c r="E37" s="10"/>
      <c r="F37" s="6">
        <f t="shared" si="6"/>
        <v>11.333333333333</v>
      </c>
      <c r="G37" s="6">
        <f t="shared" si="4"/>
        <v>-77.416977000000003</v>
      </c>
      <c r="H37" s="6"/>
      <c r="J37">
        <v>7166666666.6667004</v>
      </c>
      <c r="K37">
        <v>-19.964790000000001</v>
      </c>
      <c r="L37">
        <v>-11.428682999999999</v>
      </c>
      <c r="M37" s="10"/>
      <c r="N37" s="6">
        <f t="shared" si="7"/>
        <v>11.333333333333</v>
      </c>
      <c r="O37" s="6">
        <f t="shared" si="5"/>
        <v>-66.902289999999994</v>
      </c>
      <c r="P37" s="6"/>
      <c r="Q37" s="10"/>
    </row>
    <row r="38" spans="2:17" x14ac:dyDescent="0.25">
      <c r="B38">
        <v>8083333333.3332996</v>
      </c>
      <c r="C38">
        <v>-28.448011000000001</v>
      </c>
      <c r="D38">
        <v>-20.994513999999999</v>
      </c>
      <c r="E38" s="10"/>
      <c r="F38" s="6">
        <f t="shared" si="6"/>
        <v>12.055555555555999</v>
      </c>
      <c r="G38" s="6">
        <f t="shared" si="4"/>
        <v>-78.731514000000004</v>
      </c>
      <c r="H38" s="6"/>
      <c r="J38">
        <v>8083333333.3332996</v>
      </c>
      <c r="K38">
        <v>-21.321068</v>
      </c>
      <c r="L38">
        <v>-12.486005</v>
      </c>
      <c r="M38" s="10"/>
      <c r="N38" s="6">
        <f t="shared" si="7"/>
        <v>12.055555555555999</v>
      </c>
      <c r="O38" s="6">
        <f t="shared" si="5"/>
        <v>-66.771728999999993</v>
      </c>
      <c r="P38" s="6"/>
      <c r="Q38" s="10"/>
    </row>
    <row r="39" spans="2:17" x14ac:dyDescent="0.25">
      <c r="B39">
        <v>9000000000</v>
      </c>
      <c r="C39">
        <v>-30.930923</v>
      </c>
      <c r="D39">
        <v>-22.774981</v>
      </c>
      <c r="E39" s="10"/>
      <c r="F39" s="6">
        <f t="shared" si="6"/>
        <v>12.777777777778001</v>
      </c>
      <c r="G39" s="6">
        <f t="shared" si="4"/>
        <v>-66.559691999999998</v>
      </c>
      <c r="H39" s="6"/>
      <c r="J39">
        <v>9000000000</v>
      </c>
      <c r="K39">
        <v>-24.681049000000002</v>
      </c>
      <c r="L39">
        <v>-15.675330000000001</v>
      </c>
      <c r="M39" s="10"/>
      <c r="N39" s="6">
        <f t="shared" si="7"/>
        <v>12.777777777778001</v>
      </c>
      <c r="O39" s="6">
        <f t="shared" si="5"/>
        <v>-65.683318999999997</v>
      </c>
      <c r="P39" s="6"/>
      <c r="Q39" s="10"/>
    </row>
    <row r="40" spans="2:17" x14ac:dyDescent="0.25">
      <c r="B40">
        <v>9916666666.6667004</v>
      </c>
      <c r="C40">
        <v>-34.960616999999999</v>
      </c>
      <c r="D40">
        <v>-26.480226999999999</v>
      </c>
      <c r="E40" s="10"/>
      <c r="F40" s="6">
        <f t="shared" si="6"/>
        <v>13.5</v>
      </c>
      <c r="G40" s="6">
        <f t="shared" si="4"/>
        <v>-65.326346999999998</v>
      </c>
      <c r="H40" s="6"/>
      <c r="J40">
        <v>9916666666.6667004</v>
      </c>
      <c r="K40">
        <v>-28.65748</v>
      </c>
      <c r="L40">
        <v>-19.930703999999999</v>
      </c>
      <c r="M40" s="10"/>
      <c r="N40" s="6">
        <f t="shared" si="7"/>
        <v>13.5</v>
      </c>
      <c r="O40" s="6">
        <f t="shared" si="5"/>
        <v>-67.925514000000007</v>
      </c>
      <c r="P40" s="6"/>
      <c r="Q40" s="10"/>
    </row>
    <row r="41" spans="2:17" x14ac:dyDescent="0.25">
      <c r="B41">
        <v>10833333333.333</v>
      </c>
      <c r="C41">
        <v>-41.218201000000001</v>
      </c>
      <c r="D41">
        <v>-32.663383000000003</v>
      </c>
      <c r="E41" s="10"/>
      <c r="F41" s="6">
        <f t="shared" si="6"/>
        <v>14.222222222221999</v>
      </c>
      <c r="G41" s="6">
        <f t="shared" si="4"/>
        <v>-61.396534000000003</v>
      </c>
      <c r="H41" s="6"/>
      <c r="J41">
        <v>10833333333.333</v>
      </c>
      <c r="K41">
        <v>-31.476483999999999</v>
      </c>
      <c r="L41">
        <v>-22.974646</v>
      </c>
      <c r="M41" s="10"/>
      <c r="N41" s="6">
        <f t="shared" si="7"/>
        <v>14.222222222221999</v>
      </c>
      <c r="O41" s="6">
        <f t="shared" si="5"/>
        <v>-71.703850000000003</v>
      </c>
      <c r="P41" s="6"/>
      <c r="Q41" s="10"/>
    </row>
    <row r="42" spans="2:17" x14ac:dyDescent="0.25">
      <c r="B42">
        <v>11750000000</v>
      </c>
      <c r="C42">
        <v>-41.763702000000002</v>
      </c>
      <c r="D42">
        <v>-33.286655000000003</v>
      </c>
      <c r="E42" s="10"/>
      <c r="F42" s="6">
        <f t="shared" si="6"/>
        <v>14.944444444444001</v>
      </c>
      <c r="G42" s="6">
        <f t="shared" si="4"/>
        <v>-58.941871999999996</v>
      </c>
      <c r="H42" s="6"/>
      <c r="J42">
        <v>11750000000</v>
      </c>
      <c r="K42">
        <v>-37.890911000000003</v>
      </c>
      <c r="L42">
        <v>-29.385096000000001</v>
      </c>
      <c r="M42" s="10"/>
      <c r="N42" s="6">
        <f t="shared" si="7"/>
        <v>14.944444444444001</v>
      </c>
      <c r="O42" s="6">
        <f t="shared" si="5"/>
        <v>-64.295006000000001</v>
      </c>
      <c r="P42" s="6"/>
      <c r="Q42" s="10"/>
    </row>
    <row r="43" spans="2:17" x14ac:dyDescent="0.25">
      <c r="B43">
        <v>12666666666.667</v>
      </c>
      <c r="C43">
        <v>-38.458213999999998</v>
      </c>
      <c r="D43">
        <v>-29.366707000000002</v>
      </c>
      <c r="E43" s="10"/>
      <c r="F43" s="6">
        <f t="shared" si="6"/>
        <v>15.666666666667</v>
      </c>
      <c r="G43" s="6">
        <f t="shared" si="4"/>
        <v>-56.054271999999997</v>
      </c>
      <c r="H43" s="6"/>
      <c r="J43">
        <v>12666666666.667</v>
      </c>
      <c r="K43">
        <v>-38.545895000000002</v>
      </c>
      <c r="L43">
        <v>-29.763484999999999</v>
      </c>
      <c r="M43" s="10"/>
      <c r="N43" s="6">
        <f t="shared" si="7"/>
        <v>15.666666666667</v>
      </c>
      <c r="O43" s="6">
        <f t="shared" si="5"/>
        <v>-55.886375000000001</v>
      </c>
      <c r="P43" s="6"/>
      <c r="Q43" s="10"/>
    </row>
    <row r="44" spans="2:17" x14ac:dyDescent="0.25">
      <c r="B44">
        <v>13583333333.333</v>
      </c>
      <c r="C44">
        <v>-36.032966999999999</v>
      </c>
      <c r="D44">
        <v>-25.935328999999999</v>
      </c>
      <c r="E44" s="10"/>
      <c r="F44" s="6">
        <f t="shared" si="6"/>
        <v>16.388888888888999</v>
      </c>
      <c r="G44" s="6">
        <f t="shared" si="4"/>
        <v>-58.816516999999997</v>
      </c>
      <c r="H44" s="6"/>
      <c r="J44">
        <v>13583333333.333</v>
      </c>
      <c r="K44">
        <v>-29.962478999999998</v>
      </c>
      <c r="L44">
        <v>-20.958254</v>
      </c>
      <c r="M44" s="10"/>
      <c r="N44" s="6">
        <f t="shared" si="7"/>
        <v>16.388888888888999</v>
      </c>
      <c r="O44" s="6">
        <f t="shared" si="5"/>
        <v>-52.703415</v>
      </c>
      <c r="P44" s="6"/>
      <c r="Q44" s="10"/>
    </row>
    <row r="45" spans="2:17" x14ac:dyDescent="0.25">
      <c r="B45">
        <v>14500000000</v>
      </c>
      <c r="C45">
        <v>-34.896541999999997</v>
      </c>
      <c r="D45">
        <v>-23.723269999999999</v>
      </c>
      <c r="E45" s="10"/>
      <c r="F45" s="6">
        <f t="shared" si="6"/>
        <v>17.111111111111001</v>
      </c>
      <c r="G45" s="6">
        <f t="shared" si="4"/>
        <v>-57.275173000000002</v>
      </c>
      <c r="H45" s="6"/>
      <c r="J45">
        <v>14500000000</v>
      </c>
      <c r="K45">
        <v>-25.962166</v>
      </c>
      <c r="L45">
        <v>-16.581040999999999</v>
      </c>
      <c r="M45" s="10"/>
      <c r="N45" s="6">
        <f t="shared" si="7"/>
        <v>17.111111111111001</v>
      </c>
      <c r="O45" s="6">
        <f t="shared" si="5"/>
        <v>-55.349482999999999</v>
      </c>
      <c r="P45" s="6"/>
      <c r="Q45" s="10"/>
    </row>
    <row r="46" spans="2:17" x14ac:dyDescent="0.25">
      <c r="B46">
        <v>15416666666.667</v>
      </c>
      <c r="C46">
        <v>-35.970092999999999</v>
      </c>
      <c r="D46">
        <v>-24.281298</v>
      </c>
      <c r="E46" s="10"/>
      <c r="F46" s="6">
        <f t="shared" si="6"/>
        <v>17.833333333333002</v>
      </c>
      <c r="G46" s="6">
        <f t="shared" si="4"/>
        <v>-56.340854999999998</v>
      </c>
      <c r="H46" s="6"/>
      <c r="J46">
        <v>15416666666.667</v>
      </c>
      <c r="K46">
        <v>-23.277573</v>
      </c>
      <c r="L46">
        <v>-13.836679</v>
      </c>
      <c r="M46" s="10"/>
      <c r="N46" s="6">
        <f t="shared" si="7"/>
        <v>17.833333333333002</v>
      </c>
      <c r="O46" s="6">
        <f t="shared" si="5"/>
        <v>-53.792900000000003</v>
      </c>
      <c r="P46" s="6"/>
      <c r="Q46" s="10"/>
    </row>
    <row r="47" spans="2:17" x14ac:dyDescent="0.25">
      <c r="B47">
        <v>16333333333.333</v>
      </c>
      <c r="C47">
        <v>-34.701312999999999</v>
      </c>
      <c r="D47">
        <v>-23.307699</v>
      </c>
      <c r="E47" s="10"/>
      <c r="F47" s="6">
        <f t="shared" si="6"/>
        <v>18.555555555556001</v>
      </c>
      <c r="G47" s="6">
        <f t="shared" si="4"/>
        <v>-55.174202000000001</v>
      </c>
      <c r="H47" s="6"/>
      <c r="J47">
        <v>16333333333.333</v>
      </c>
      <c r="K47">
        <v>-22.017368000000001</v>
      </c>
      <c r="L47">
        <v>-12.661474999999999</v>
      </c>
      <c r="M47" s="10"/>
      <c r="N47" s="6">
        <f t="shared" si="7"/>
        <v>18.555555555556001</v>
      </c>
      <c r="O47" s="6">
        <f t="shared" si="5"/>
        <v>-52.806564000000002</v>
      </c>
      <c r="P47" s="6"/>
      <c r="Q47" s="10"/>
    </row>
    <row r="48" spans="2:17" x14ac:dyDescent="0.25">
      <c r="B48">
        <v>17250000000</v>
      </c>
      <c r="C48">
        <v>-32.335396000000003</v>
      </c>
      <c r="D48">
        <v>-21.578478</v>
      </c>
      <c r="E48" s="10"/>
      <c r="F48" s="6">
        <f t="shared" si="6"/>
        <v>19.277777777777999</v>
      </c>
      <c r="G48" s="6">
        <f t="shared" si="4"/>
        <v>-57.114040000000003</v>
      </c>
      <c r="H48" s="6"/>
      <c r="J48">
        <v>17250000000</v>
      </c>
      <c r="K48">
        <v>-22.823046000000001</v>
      </c>
      <c r="L48">
        <v>-13.427061</v>
      </c>
      <c r="M48" s="10"/>
      <c r="N48" s="6">
        <f t="shared" si="7"/>
        <v>19.277777777777999</v>
      </c>
      <c r="O48" s="6">
        <f t="shared" si="5"/>
        <v>-52.049827999999998</v>
      </c>
      <c r="P48" s="6"/>
      <c r="Q48" s="10"/>
    </row>
    <row r="49" spans="2:17" x14ac:dyDescent="0.25">
      <c r="B49">
        <v>18166666666.667</v>
      </c>
      <c r="C49">
        <v>-30.407109999999999</v>
      </c>
      <c r="D49">
        <v>-19.253229000000001</v>
      </c>
      <c r="E49" s="10"/>
      <c r="F49" s="6">
        <f t="shared" si="6"/>
        <v>20</v>
      </c>
      <c r="G49" s="6">
        <f t="shared" si="4"/>
        <v>-57.525612000000002</v>
      </c>
      <c r="H49" s="6"/>
      <c r="J49">
        <v>18166666666.667</v>
      </c>
      <c r="K49">
        <v>-24.681562</v>
      </c>
      <c r="L49">
        <v>-14.794981999999999</v>
      </c>
      <c r="M49" s="10"/>
      <c r="N49" s="6">
        <f t="shared" si="7"/>
        <v>20</v>
      </c>
      <c r="O49" s="6">
        <f t="shared" si="5"/>
        <v>-51.124138000000002</v>
      </c>
      <c r="P49" s="6"/>
      <c r="Q49" s="10"/>
    </row>
    <row r="50" spans="2:17" x14ac:dyDescent="0.25">
      <c r="B50">
        <v>19083333333.333</v>
      </c>
      <c r="C50">
        <v>-29.541392999999999</v>
      </c>
      <c r="D50">
        <v>-18.394587999999999</v>
      </c>
      <c r="E50" s="10"/>
      <c r="F50" s="6" t="s">
        <v>25</v>
      </c>
      <c r="H50" s="6"/>
      <c r="J50">
        <v>19083333333.333</v>
      </c>
      <c r="K50">
        <v>-27.138784000000001</v>
      </c>
      <c r="L50">
        <v>-15.861826000000001</v>
      </c>
      <c r="M50" s="10"/>
      <c r="N50" s="6" t="s">
        <v>25</v>
      </c>
      <c r="P50" s="6"/>
      <c r="Q50" s="10"/>
    </row>
    <row r="51" spans="2:17" x14ac:dyDescent="0.25">
      <c r="B51">
        <v>20000000000</v>
      </c>
      <c r="C51">
        <v>-29.147614000000001</v>
      </c>
      <c r="D51">
        <v>-17.837788</v>
      </c>
      <c r="E51" s="10"/>
      <c r="H51" s="6"/>
      <c r="J51">
        <v>20000000000</v>
      </c>
      <c r="K51">
        <v>-29.302237000000002</v>
      </c>
      <c r="L51">
        <v>-17.271011000000001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10.5</v>
      </c>
      <c r="G55" s="6">
        <f>D81</f>
        <v>-78.331626999999997</v>
      </c>
      <c r="H55" s="36">
        <f>ABS(AVERAGE(G55:G73)-(H54-1)*5)</f>
        <v>80.700417368421043</v>
      </c>
      <c r="J55" t="s">
        <v>26</v>
      </c>
      <c r="M55" s="8"/>
      <c r="N55" s="6">
        <f>J81/1000000000</f>
        <v>10.5</v>
      </c>
      <c r="O55" s="6">
        <f>L81</f>
        <v>-63.444324000000002</v>
      </c>
      <c r="P55" s="36">
        <f>ABS(AVERAGE(O55:O73)-(P54-1)*5)</f>
        <v>68.610735263157892</v>
      </c>
      <c r="Q55" s="8"/>
    </row>
    <row r="56" spans="2:17" x14ac:dyDescent="0.25">
      <c r="B56" t="s">
        <v>23</v>
      </c>
      <c r="C56" t="s">
        <v>257</v>
      </c>
      <c r="D56" t="s">
        <v>262</v>
      </c>
      <c r="E56" s="8"/>
      <c r="F56" s="6">
        <v>19805555555.556</v>
      </c>
      <c r="G56" s="86">
        <f t="shared" ref="G56:G73" si="8">D82</f>
        <v>-87.544098000000005</v>
      </c>
      <c r="H56" s="6"/>
      <c r="J56" t="s">
        <v>23</v>
      </c>
      <c r="K56" t="s">
        <v>257</v>
      </c>
      <c r="L56" t="s">
        <v>262</v>
      </c>
      <c r="M56" s="8"/>
      <c r="N56" s="6">
        <v>19805555555.556</v>
      </c>
      <c r="O56" s="86">
        <f t="shared" ref="O56:O73" si="9">L82</f>
        <v>-67.164330000000007</v>
      </c>
      <c r="P56" s="6"/>
      <c r="Q56" s="8"/>
    </row>
    <row r="57" spans="2:17" x14ac:dyDescent="0.25">
      <c r="B57">
        <v>7000000000</v>
      </c>
      <c r="C57">
        <v>-62.544426000000001</v>
      </c>
      <c r="D57">
        <v>-54.014468999999998</v>
      </c>
      <c r="E57" s="8"/>
      <c r="F57" s="6">
        <v>20111111111.111</v>
      </c>
      <c r="G57" s="86">
        <f t="shared" si="8"/>
        <v>-82.270813000000004</v>
      </c>
      <c r="H57" s="6"/>
      <c r="J57">
        <v>7000000000</v>
      </c>
      <c r="K57">
        <v>-65.614448999999993</v>
      </c>
      <c r="L57">
        <v>-56.130718000000002</v>
      </c>
      <c r="M57" s="8"/>
      <c r="N57" s="6">
        <v>20111111111.111</v>
      </c>
      <c r="O57" s="86">
        <f t="shared" si="9"/>
        <v>-71.400345000000002</v>
      </c>
      <c r="P57" s="6"/>
      <c r="Q57" s="8"/>
    </row>
    <row r="58" spans="2:17" x14ac:dyDescent="0.25">
      <c r="B58">
        <v>7722222222.2222004</v>
      </c>
      <c r="C58">
        <v>-65.545638999999994</v>
      </c>
      <c r="D58">
        <v>-57.598655999999998</v>
      </c>
      <c r="E58" s="8"/>
      <c r="F58" s="6">
        <v>20416666666.667</v>
      </c>
      <c r="G58" s="86">
        <f t="shared" si="8"/>
        <v>-84.375907999999995</v>
      </c>
      <c r="H58" s="6"/>
      <c r="J58">
        <v>7722222222.2222004</v>
      </c>
      <c r="K58">
        <v>-66.058563000000007</v>
      </c>
      <c r="L58">
        <v>-58.500683000000002</v>
      </c>
      <c r="M58" s="8"/>
      <c r="N58" s="6">
        <v>20416666666.667</v>
      </c>
      <c r="O58" s="86">
        <f t="shared" si="9"/>
        <v>-67.622001999999995</v>
      </c>
      <c r="P58" s="6"/>
      <c r="Q58" s="8"/>
    </row>
    <row r="59" spans="2:17" x14ac:dyDescent="0.25">
      <c r="B59">
        <v>8444444444.4443998</v>
      </c>
      <c r="C59">
        <v>-66.334961000000007</v>
      </c>
      <c r="D59">
        <v>-58.666283</v>
      </c>
      <c r="E59" s="8"/>
      <c r="F59" s="6">
        <v>20722222222.222</v>
      </c>
      <c r="G59" s="86">
        <f t="shared" si="8"/>
        <v>-85.021468999999996</v>
      </c>
      <c r="H59" s="6"/>
      <c r="J59">
        <v>8444444444.4443998</v>
      </c>
      <c r="K59">
        <v>-70.55265</v>
      </c>
      <c r="L59">
        <v>-62.599750999999998</v>
      </c>
      <c r="M59" s="8"/>
      <c r="N59" s="6">
        <v>20722222222.222</v>
      </c>
      <c r="O59" s="86">
        <f t="shared" si="9"/>
        <v>-63.777943</v>
      </c>
      <c r="P59" s="6"/>
      <c r="Q59" s="8"/>
    </row>
    <row r="60" spans="2:17" x14ac:dyDescent="0.25">
      <c r="B60">
        <v>9166666666.6667004</v>
      </c>
      <c r="C60">
        <v>-67.542350999999996</v>
      </c>
      <c r="D60">
        <v>-60.088127</v>
      </c>
      <c r="E60" s="8"/>
      <c r="F60" s="6">
        <v>21027777777.778</v>
      </c>
      <c r="G60" s="86">
        <f t="shared" si="8"/>
        <v>-77.272957000000005</v>
      </c>
      <c r="H60" s="6"/>
      <c r="J60">
        <v>9166666666.6667004</v>
      </c>
      <c r="K60">
        <v>-77.053122999999999</v>
      </c>
      <c r="L60">
        <v>-68.695198000000005</v>
      </c>
      <c r="M60" s="8"/>
      <c r="N60" s="6">
        <v>21027777777.778</v>
      </c>
      <c r="O60" s="86">
        <f t="shared" si="9"/>
        <v>-61.836978999999999</v>
      </c>
      <c r="P60" s="6"/>
      <c r="Q60" s="8"/>
    </row>
    <row r="61" spans="2:17" x14ac:dyDescent="0.25">
      <c r="B61">
        <v>9888888888.8889008</v>
      </c>
      <c r="C61">
        <v>-72.636054999999999</v>
      </c>
      <c r="D61">
        <v>-65.489898999999994</v>
      </c>
      <c r="E61" s="8"/>
      <c r="F61" s="6">
        <v>21333333333.333</v>
      </c>
      <c r="G61" s="86">
        <f t="shared" si="8"/>
        <v>-75.309569999999994</v>
      </c>
      <c r="H61" s="6"/>
      <c r="J61">
        <v>9888888888.8889008</v>
      </c>
      <c r="K61">
        <v>-72.873824999999997</v>
      </c>
      <c r="L61">
        <v>-64.337722999999997</v>
      </c>
      <c r="M61" s="8"/>
      <c r="N61" s="6">
        <v>21333333333.333</v>
      </c>
      <c r="O61" s="86">
        <f t="shared" si="9"/>
        <v>-60.589737</v>
      </c>
      <c r="P61" s="6"/>
      <c r="Q61" s="8"/>
    </row>
    <row r="62" spans="2:17" x14ac:dyDescent="0.25">
      <c r="B62">
        <v>10611111111.111</v>
      </c>
      <c r="C62">
        <v>-87.432449000000005</v>
      </c>
      <c r="D62">
        <v>-79.978958000000006</v>
      </c>
      <c r="E62" s="8"/>
      <c r="F62" s="6">
        <v>21638888888.889</v>
      </c>
      <c r="G62" s="86">
        <f t="shared" si="8"/>
        <v>-69.177466999999993</v>
      </c>
      <c r="H62" s="6"/>
      <c r="J62">
        <v>10611111111.111</v>
      </c>
      <c r="K62">
        <v>-77.207206999999997</v>
      </c>
      <c r="L62">
        <v>-68.372139000000004</v>
      </c>
      <c r="M62" s="8"/>
      <c r="N62" s="6">
        <v>21638888888.889</v>
      </c>
      <c r="O62" s="86">
        <f t="shared" si="9"/>
        <v>-62.792254999999997</v>
      </c>
      <c r="P62" s="6"/>
      <c r="Q62" s="8"/>
    </row>
    <row r="63" spans="2:17" x14ac:dyDescent="0.25">
      <c r="B63">
        <v>11333333333.333</v>
      </c>
      <c r="C63">
        <v>-85.572922000000005</v>
      </c>
      <c r="D63">
        <v>-77.416977000000003</v>
      </c>
      <c r="E63" s="8"/>
      <c r="F63" s="6">
        <v>21944444444.444</v>
      </c>
      <c r="G63" s="86">
        <f t="shared" si="8"/>
        <v>-66.967995000000002</v>
      </c>
      <c r="H63" s="6"/>
      <c r="J63">
        <v>11333333333.333</v>
      </c>
      <c r="K63">
        <v>-75.908011999999999</v>
      </c>
      <c r="L63">
        <v>-66.902289999999994</v>
      </c>
      <c r="M63" s="8"/>
      <c r="N63" s="6">
        <v>21944444444.444</v>
      </c>
      <c r="O63" s="86">
        <f t="shared" si="9"/>
        <v>-61.979855000000001</v>
      </c>
      <c r="P63" s="6"/>
      <c r="Q63" s="8"/>
    </row>
    <row r="64" spans="2:17" x14ac:dyDescent="0.25">
      <c r="B64">
        <v>12055555555.556</v>
      </c>
      <c r="C64">
        <v>-87.211899000000003</v>
      </c>
      <c r="D64">
        <v>-78.731514000000004</v>
      </c>
      <c r="E64" s="8"/>
      <c r="F64" s="6">
        <v>22250000000</v>
      </c>
      <c r="G64" s="86">
        <f t="shared" si="8"/>
        <v>-64.273598000000007</v>
      </c>
      <c r="H64" s="6"/>
      <c r="J64">
        <v>12055555555.556</v>
      </c>
      <c r="K64">
        <v>-75.498504999999994</v>
      </c>
      <c r="L64">
        <v>-66.771728999999993</v>
      </c>
      <c r="M64" s="8"/>
      <c r="N64" s="6">
        <v>22250000000</v>
      </c>
      <c r="O64" s="86">
        <f t="shared" si="9"/>
        <v>-54.007252000000001</v>
      </c>
      <c r="P64" s="6"/>
      <c r="Q64" s="8"/>
    </row>
    <row r="65" spans="2:17" x14ac:dyDescent="0.25">
      <c r="B65">
        <v>12777777777.778</v>
      </c>
      <c r="C65">
        <v>-75.114509999999996</v>
      </c>
      <c r="D65">
        <v>-66.559691999999998</v>
      </c>
      <c r="E65" s="8"/>
      <c r="F65" s="6">
        <v>22555555555.556</v>
      </c>
      <c r="G65" s="86">
        <f t="shared" si="8"/>
        <v>-66.241157999999999</v>
      </c>
      <c r="H65" s="6"/>
      <c r="J65">
        <v>12777777777.778</v>
      </c>
      <c r="K65">
        <v>-74.185149999999993</v>
      </c>
      <c r="L65">
        <v>-65.683318999999997</v>
      </c>
      <c r="M65" s="8"/>
      <c r="N65" s="6">
        <v>22555555555.556</v>
      </c>
      <c r="O65" s="86">
        <f t="shared" si="9"/>
        <v>-53.798298000000003</v>
      </c>
      <c r="P65" s="6"/>
      <c r="Q65" s="8"/>
    </row>
    <row r="66" spans="2:17" x14ac:dyDescent="0.25">
      <c r="B66">
        <v>13500000000</v>
      </c>
      <c r="C66">
        <v>-73.803391000000005</v>
      </c>
      <c r="D66">
        <v>-65.326346999999998</v>
      </c>
      <c r="E66" s="8"/>
      <c r="F66" s="6">
        <v>22861111111.111</v>
      </c>
      <c r="G66" s="86">
        <f t="shared" si="8"/>
        <v>-65.009986999999995</v>
      </c>
      <c r="H66" s="6"/>
      <c r="J66">
        <v>13500000000</v>
      </c>
      <c r="K66">
        <v>-76.431327999999993</v>
      </c>
      <c r="L66">
        <v>-67.925514000000007</v>
      </c>
      <c r="M66" s="8"/>
      <c r="N66" s="6">
        <v>22861111111.111</v>
      </c>
      <c r="O66" s="86">
        <f t="shared" si="9"/>
        <v>-51.280875999999999</v>
      </c>
      <c r="P66" s="6"/>
      <c r="Q66" s="8"/>
    </row>
    <row r="67" spans="2:17" x14ac:dyDescent="0.25">
      <c r="B67">
        <v>14222222222.222</v>
      </c>
      <c r="C67">
        <v>-70.488045</v>
      </c>
      <c r="D67">
        <v>-61.396534000000003</v>
      </c>
      <c r="E67" s="8"/>
      <c r="F67" s="6">
        <v>23166666666.667</v>
      </c>
      <c r="G67" s="86">
        <f t="shared" si="8"/>
        <v>-62.438552999999999</v>
      </c>
      <c r="H67" s="6"/>
      <c r="J67">
        <v>14222222222.222</v>
      </c>
      <c r="K67">
        <v>-80.486259000000004</v>
      </c>
      <c r="L67">
        <v>-71.703850000000003</v>
      </c>
      <c r="M67" s="8"/>
      <c r="N67" s="6">
        <v>23166666666.667</v>
      </c>
      <c r="O67" s="86">
        <f t="shared" si="9"/>
        <v>-51.358868000000001</v>
      </c>
      <c r="P67" s="6"/>
      <c r="Q67" s="8"/>
    </row>
    <row r="68" spans="2:17" x14ac:dyDescent="0.25">
      <c r="B68">
        <v>14944444444.444</v>
      </c>
      <c r="C68">
        <v>-69.039505000000005</v>
      </c>
      <c r="D68">
        <v>-58.941871999999996</v>
      </c>
      <c r="E68" s="8"/>
      <c r="F68" s="6">
        <v>23472222222.222</v>
      </c>
      <c r="G68" s="86">
        <f t="shared" si="8"/>
        <v>-62.537872</v>
      </c>
      <c r="H68" s="6"/>
      <c r="J68">
        <v>14944444444.444</v>
      </c>
      <c r="K68">
        <v>-73.299232000000003</v>
      </c>
      <c r="L68">
        <v>-64.295006000000001</v>
      </c>
      <c r="M68" s="8"/>
      <c r="N68" s="6">
        <v>23472222222.222</v>
      </c>
      <c r="O68" s="86">
        <f t="shared" si="9"/>
        <v>-50.927306999999999</v>
      </c>
      <c r="P68" s="6"/>
      <c r="Q68" s="8"/>
    </row>
    <row r="69" spans="2:17" x14ac:dyDescent="0.25">
      <c r="B69">
        <v>15666666666.667</v>
      </c>
      <c r="C69">
        <v>-67.227538999999993</v>
      </c>
      <c r="D69">
        <v>-56.054271999999997</v>
      </c>
      <c r="E69" s="8"/>
      <c r="F69" s="6">
        <v>23777777777.778</v>
      </c>
      <c r="G69" s="86">
        <f t="shared" si="8"/>
        <v>-61.943165</v>
      </c>
      <c r="H69" s="6"/>
      <c r="J69">
        <v>15666666666.667</v>
      </c>
      <c r="K69">
        <v>-65.267501999999993</v>
      </c>
      <c r="L69">
        <v>-55.886375000000001</v>
      </c>
      <c r="M69" s="8"/>
      <c r="N69" s="6">
        <v>23777777777.778</v>
      </c>
      <c r="O69" s="86">
        <f t="shared" si="9"/>
        <v>-52.925674000000001</v>
      </c>
      <c r="P69" s="6"/>
      <c r="Q69" s="8"/>
    </row>
    <row r="70" spans="2:17" x14ac:dyDescent="0.25">
      <c r="B70">
        <v>16388888888.889</v>
      </c>
      <c r="C70">
        <v>-70.505309999999994</v>
      </c>
      <c r="D70">
        <v>-58.816516999999997</v>
      </c>
      <c r="E70" s="8"/>
      <c r="F70" s="6">
        <v>24083333333.333</v>
      </c>
      <c r="G70" s="86">
        <f t="shared" si="8"/>
        <v>-63.374073000000003</v>
      </c>
      <c r="H70" s="6"/>
      <c r="J70">
        <v>16388888888.889</v>
      </c>
      <c r="K70">
        <v>-62.144309999999997</v>
      </c>
      <c r="L70">
        <v>-52.703415</v>
      </c>
      <c r="M70" s="8"/>
      <c r="N70" s="6">
        <v>24083333333.333</v>
      </c>
      <c r="O70" s="86">
        <f t="shared" si="9"/>
        <v>-54.007980000000003</v>
      </c>
      <c r="P70" s="6"/>
      <c r="Q70" s="8"/>
    </row>
    <row r="71" spans="2:17" x14ac:dyDescent="0.25">
      <c r="B71">
        <v>17111111111.111</v>
      </c>
      <c r="C71">
        <v>-68.668785</v>
      </c>
      <c r="D71">
        <v>-57.275173000000002</v>
      </c>
      <c r="E71" s="8"/>
      <c r="F71" s="6">
        <v>24388888888.889</v>
      </c>
      <c r="G71" s="86">
        <f t="shared" si="8"/>
        <v>-63.639533999999998</v>
      </c>
      <c r="H71" s="6"/>
      <c r="J71">
        <v>17111111111.111</v>
      </c>
      <c r="K71">
        <v>-64.705376000000001</v>
      </c>
      <c r="L71">
        <v>-55.349482999999999</v>
      </c>
      <c r="M71" s="8"/>
      <c r="N71" s="6">
        <v>24388888888.889</v>
      </c>
      <c r="O71" s="86">
        <f t="shared" si="9"/>
        <v>-54.056728</v>
      </c>
      <c r="P71" s="6"/>
      <c r="Q71" s="8"/>
    </row>
    <row r="72" spans="2:17" x14ac:dyDescent="0.25">
      <c r="B72">
        <v>17833333333.333</v>
      </c>
      <c r="C72">
        <v>-67.097770999999995</v>
      </c>
      <c r="D72">
        <v>-56.340854999999998</v>
      </c>
      <c r="E72" s="8"/>
      <c r="F72" s="6">
        <v>24694444444.444</v>
      </c>
      <c r="G72" s="86">
        <f t="shared" si="8"/>
        <v>-64.153030000000001</v>
      </c>
      <c r="H72" s="6"/>
      <c r="J72">
        <v>17833333333.333</v>
      </c>
      <c r="K72">
        <v>-63.188884999999999</v>
      </c>
      <c r="L72">
        <v>-53.792900000000003</v>
      </c>
      <c r="M72" s="8"/>
      <c r="N72" s="6">
        <v>24694444444.444</v>
      </c>
      <c r="O72" s="86">
        <f t="shared" si="9"/>
        <v>-54.753056000000001</v>
      </c>
      <c r="P72" s="6"/>
      <c r="Q72" s="8"/>
    </row>
    <row r="73" spans="2:17" x14ac:dyDescent="0.25">
      <c r="B73">
        <v>18555555555.556</v>
      </c>
      <c r="C73">
        <v>-66.328079000000002</v>
      </c>
      <c r="D73">
        <v>-55.174202000000001</v>
      </c>
      <c r="E73" s="8"/>
      <c r="F73" s="6">
        <v>25000000000</v>
      </c>
      <c r="G73" s="86">
        <f t="shared" si="8"/>
        <v>-63.425055999999998</v>
      </c>
      <c r="H73" s="6"/>
      <c r="J73">
        <v>18555555555.556</v>
      </c>
      <c r="K73">
        <v>-62.693145999999999</v>
      </c>
      <c r="L73">
        <v>-52.806564000000002</v>
      </c>
      <c r="M73" s="8"/>
      <c r="N73" s="6">
        <v>25000000000</v>
      </c>
      <c r="O73" s="86">
        <f t="shared" si="9"/>
        <v>-55.880161000000001</v>
      </c>
      <c r="P73" s="6"/>
      <c r="Q73" s="8"/>
    </row>
    <row r="74" spans="2:17" x14ac:dyDescent="0.25">
      <c r="B74">
        <v>19277777777.778</v>
      </c>
      <c r="C74">
        <v>-68.260848999999993</v>
      </c>
      <c r="D74">
        <v>-57.114040000000003</v>
      </c>
      <c r="E74" s="8"/>
      <c r="F74" s="6" t="s">
        <v>25</v>
      </c>
      <c r="H74" s="6"/>
      <c r="J74">
        <v>19277777777.778</v>
      </c>
      <c r="K74">
        <v>-63.326782000000001</v>
      </c>
      <c r="L74">
        <v>-52.049827999999998</v>
      </c>
      <c r="M74" s="8"/>
      <c r="N74" s="6" t="s">
        <v>25</v>
      </c>
      <c r="P74" s="6"/>
      <c r="Q74" s="8"/>
    </row>
    <row r="75" spans="2:17" x14ac:dyDescent="0.25">
      <c r="B75">
        <v>20000000000</v>
      </c>
      <c r="C75">
        <v>-68.835442</v>
      </c>
      <c r="D75">
        <v>-57.525612000000002</v>
      </c>
      <c r="H75" s="6"/>
      <c r="J75">
        <v>20000000000</v>
      </c>
      <c r="K75">
        <v>-63.155365000000003</v>
      </c>
      <c r="L75">
        <v>-51.124138000000002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N78" s="6" t="s">
        <v>23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14</v>
      </c>
      <c r="G79" s="6">
        <f t="shared" si="10"/>
        <v>-89.934501999999995</v>
      </c>
      <c r="H79" s="36">
        <f>ABS(AVERAGE(G79:G97)-(H78-1)*10)</f>
        <v>104.72697410526314</v>
      </c>
      <c r="J79" t="s">
        <v>27</v>
      </c>
      <c r="N79" s="6">
        <f t="shared" ref="N79:N97" si="13">J105/1000000000</f>
        <v>14</v>
      </c>
      <c r="O79" s="6">
        <f t="shared" si="11"/>
        <v>-86.560089000000005</v>
      </c>
      <c r="P79" s="36">
        <f>ABS(AVERAGE(O79:O97)-(P78-1)*10)</f>
        <v>98.397456052631583</v>
      </c>
    </row>
    <row r="80" spans="2:17" x14ac:dyDescent="0.25">
      <c r="B80" t="s">
        <v>23</v>
      </c>
      <c r="C80" t="s">
        <v>258</v>
      </c>
      <c r="D80" t="s">
        <v>263</v>
      </c>
      <c r="F80" s="6">
        <f t="shared" si="12"/>
        <v>14.333333333333</v>
      </c>
      <c r="G80" s="6">
        <f t="shared" si="10"/>
        <v>-82.206612000000007</v>
      </c>
      <c r="H80" s="6"/>
      <c r="J80" t="s">
        <v>23</v>
      </c>
      <c r="K80" t="s">
        <v>258</v>
      </c>
      <c r="L80" t="s">
        <v>263</v>
      </c>
      <c r="N80" s="6">
        <f t="shared" si="13"/>
        <v>14.333333333333</v>
      </c>
      <c r="O80" s="6">
        <f t="shared" si="11"/>
        <v>-82.492119000000002</v>
      </c>
      <c r="P80" s="6"/>
    </row>
    <row r="81" spans="2:16" x14ac:dyDescent="0.25">
      <c r="B81">
        <v>10500000000</v>
      </c>
      <c r="C81">
        <v>-86.861580000000004</v>
      </c>
      <c r="D81">
        <v>-78.331626999999997</v>
      </c>
      <c r="F81" s="6">
        <f t="shared" si="12"/>
        <v>14.666666666667</v>
      </c>
      <c r="G81" s="6">
        <f t="shared" si="10"/>
        <v>-75.368729000000002</v>
      </c>
      <c r="H81" s="6"/>
      <c r="J81">
        <v>10500000000</v>
      </c>
      <c r="K81">
        <v>-72.928055000000001</v>
      </c>
      <c r="L81">
        <v>-63.444324000000002</v>
      </c>
      <c r="N81" s="6">
        <f t="shared" si="13"/>
        <v>14.666666666667</v>
      </c>
      <c r="O81" s="6">
        <f t="shared" si="11"/>
        <v>-74.448325999999994</v>
      </c>
      <c r="P81" s="6"/>
    </row>
    <row r="82" spans="2:16" x14ac:dyDescent="0.25">
      <c r="B82">
        <v>11027777777.778</v>
      </c>
      <c r="C82">
        <v>-95.491073999999998</v>
      </c>
      <c r="D82">
        <v>-87.544098000000005</v>
      </c>
      <c r="F82" s="6">
        <f t="shared" si="12"/>
        <v>15</v>
      </c>
      <c r="G82" s="6">
        <f t="shared" si="10"/>
        <v>-75.692245</v>
      </c>
      <c r="H82" s="6"/>
      <c r="J82">
        <v>11027777777.778</v>
      </c>
      <c r="K82">
        <v>-74.722206</v>
      </c>
      <c r="L82">
        <v>-67.164330000000007</v>
      </c>
      <c r="N82" s="6">
        <f t="shared" si="13"/>
        <v>15</v>
      </c>
      <c r="O82" s="6">
        <f t="shared" si="11"/>
        <v>-68.509590000000003</v>
      </c>
      <c r="P82" s="6"/>
    </row>
    <row r="83" spans="2:16" x14ac:dyDescent="0.25">
      <c r="B83">
        <v>11555555555.556</v>
      </c>
      <c r="C83">
        <v>-89.939491000000004</v>
      </c>
      <c r="D83">
        <v>-82.270813000000004</v>
      </c>
      <c r="F83" s="6">
        <f t="shared" si="12"/>
        <v>15.333333333333</v>
      </c>
      <c r="G83" s="6">
        <f t="shared" si="10"/>
        <v>-73.180969000000005</v>
      </c>
      <c r="H83" s="6"/>
      <c r="J83">
        <v>11555555555.556</v>
      </c>
      <c r="K83">
        <v>-79.353240999999997</v>
      </c>
      <c r="L83">
        <v>-71.400345000000002</v>
      </c>
      <c r="N83" s="6">
        <f t="shared" si="13"/>
        <v>15.333333333333</v>
      </c>
      <c r="O83" s="6">
        <f t="shared" si="11"/>
        <v>-67.159492</v>
      </c>
      <c r="P83" s="6"/>
    </row>
    <row r="84" spans="2:16" x14ac:dyDescent="0.25">
      <c r="B84">
        <v>12083333333.333</v>
      </c>
      <c r="C84">
        <v>-91.830123999999998</v>
      </c>
      <c r="D84">
        <v>-84.375907999999995</v>
      </c>
      <c r="F84" s="6">
        <f t="shared" si="12"/>
        <v>15.666666666667</v>
      </c>
      <c r="G84" s="6">
        <f t="shared" si="10"/>
        <v>-70.807311999999996</v>
      </c>
      <c r="H84" s="6"/>
      <c r="J84">
        <v>12083333333.333</v>
      </c>
      <c r="K84">
        <v>-75.979927000000004</v>
      </c>
      <c r="L84">
        <v>-67.622001999999995</v>
      </c>
      <c r="N84" s="6">
        <f t="shared" si="13"/>
        <v>15.666666666667</v>
      </c>
      <c r="O84" s="6">
        <f t="shared" si="11"/>
        <v>-64.765488000000005</v>
      </c>
      <c r="P84" s="6"/>
    </row>
    <row r="85" spans="2:16" x14ac:dyDescent="0.25">
      <c r="B85">
        <v>12611111111.111</v>
      </c>
      <c r="C85">
        <v>-92.167625000000001</v>
      </c>
      <c r="D85">
        <v>-85.021468999999996</v>
      </c>
      <c r="F85" s="6">
        <f t="shared" si="12"/>
        <v>16</v>
      </c>
      <c r="G85" s="6">
        <f t="shared" si="10"/>
        <v>-72.385909999999996</v>
      </c>
      <c r="H85" s="6"/>
      <c r="J85">
        <v>12611111111.111</v>
      </c>
      <c r="K85">
        <v>-72.314048999999997</v>
      </c>
      <c r="L85">
        <v>-63.777943</v>
      </c>
      <c r="N85" s="6">
        <f t="shared" si="13"/>
        <v>16</v>
      </c>
      <c r="O85" s="6">
        <f t="shared" si="11"/>
        <v>-63.198627000000002</v>
      </c>
      <c r="P85" s="6"/>
    </row>
    <row r="86" spans="2:16" x14ac:dyDescent="0.25">
      <c r="B86">
        <v>13138888888.889</v>
      </c>
      <c r="C86">
        <v>-84.726448000000005</v>
      </c>
      <c r="D86">
        <v>-77.272957000000005</v>
      </c>
      <c r="F86" s="6">
        <f t="shared" si="12"/>
        <v>16.333333333333002</v>
      </c>
      <c r="G86" s="6">
        <f t="shared" si="10"/>
        <v>-72.830260999999993</v>
      </c>
      <c r="H86" s="6"/>
      <c r="J86">
        <v>13138888888.889</v>
      </c>
      <c r="K86">
        <v>-70.672043000000002</v>
      </c>
      <c r="L86">
        <v>-61.836978999999999</v>
      </c>
      <c r="N86" s="6">
        <f t="shared" si="13"/>
        <v>16.333333333333002</v>
      </c>
      <c r="O86" s="6">
        <f t="shared" si="11"/>
        <v>-63.801926000000002</v>
      </c>
      <c r="P86" s="6"/>
    </row>
    <row r="87" spans="2:16" x14ac:dyDescent="0.25">
      <c r="B87">
        <v>13666666666.667</v>
      </c>
      <c r="C87">
        <v>-83.465514999999996</v>
      </c>
      <c r="D87">
        <v>-75.309569999999994</v>
      </c>
      <c r="F87" s="6">
        <f t="shared" si="12"/>
        <v>16.666666666666998</v>
      </c>
      <c r="G87" s="6">
        <f t="shared" si="10"/>
        <v>-72.704750000000004</v>
      </c>
      <c r="H87" s="6"/>
      <c r="J87">
        <v>13666666666.667</v>
      </c>
      <c r="K87">
        <v>-69.595459000000005</v>
      </c>
      <c r="L87">
        <v>-60.589737</v>
      </c>
      <c r="N87" s="6">
        <f t="shared" si="13"/>
        <v>16.666666666666998</v>
      </c>
      <c r="O87" s="6">
        <f t="shared" si="11"/>
        <v>-63.820591</v>
      </c>
      <c r="P87" s="6"/>
    </row>
    <row r="88" spans="2:16" x14ac:dyDescent="0.25">
      <c r="B88">
        <v>14194444444.444</v>
      </c>
      <c r="C88">
        <v>-77.657852000000005</v>
      </c>
      <c r="D88">
        <v>-69.177466999999993</v>
      </c>
      <c r="F88" s="6">
        <f t="shared" si="12"/>
        <v>17</v>
      </c>
      <c r="G88" s="6">
        <f t="shared" si="10"/>
        <v>-76.277152999999998</v>
      </c>
      <c r="H88" s="6"/>
      <c r="J88">
        <v>14194444444.444</v>
      </c>
      <c r="K88">
        <v>-71.519028000000006</v>
      </c>
      <c r="L88">
        <v>-62.792254999999997</v>
      </c>
      <c r="N88" s="6">
        <f t="shared" si="13"/>
        <v>17</v>
      </c>
      <c r="O88" s="6">
        <f t="shared" si="11"/>
        <v>-64.418648000000005</v>
      </c>
      <c r="P88" s="6"/>
    </row>
    <row r="89" spans="2:16" x14ac:dyDescent="0.25">
      <c r="B89">
        <v>14722222222.222</v>
      </c>
      <c r="C89">
        <v>-75.522803999999994</v>
      </c>
      <c r="D89">
        <v>-66.967995000000002</v>
      </c>
      <c r="F89" s="6">
        <f t="shared" si="12"/>
        <v>17.333333333333002</v>
      </c>
      <c r="G89" s="6">
        <f t="shared" si="10"/>
        <v>-76.267212000000001</v>
      </c>
      <c r="H89" s="6"/>
      <c r="J89">
        <v>14722222222.222</v>
      </c>
      <c r="K89">
        <v>-70.481689000000003</v>
      </c>
      <c r="L89">
        <v>-61.979855000000001</v>
      </c>
      <c r="N89" s="6">
        <f t="shared" si="13"/>
        <v>17.333333333333002</v>
      </c>
      <c r="O89" s="6">
        <f t="shared" si="11"/>
        <v>-64.517646999999997</v>
      </c>
      <c r="P89" s="6"/>
    </row>
    <row r="90" spans="2:16" x14ac:dyDescent="0.25">
      <c r="B90">
        <v>15250000000</v>
      </c>
      <c r="C90">
        <v>-72.750647999999998</v>
      </c>
      <c r="D90">
        <v>-64.273598000000007</v>
      </c>
      <c r="F90" s="6">
        <f t="shared" si="12"/>
        <v>17.666666666666998</v>
      </c>
      <c r="G90" s="6">
        <f t="shared" si="10"/>
        <v>-76.326401000000004</v>
      </c>
      <c r="H90" s="6"/>
      <c r="J90">
        <v>15250000000</v>
      </c>
      <c r="K90">
        <v>-62.513064999999997</v>
      </c>
      <c r="L90">
        <v>-54.007252000000001</v>
      </c>
      <c r="N90" s="6">
        <f t="shared" si="13"/>
        <v>17.666666666666998</v>
      </c>
      <c r="O90" s="6">
        <f t="shared" si="11"/>
        <v>-65.041267000000005</v>
      </c>
      <c r="P90" s="6"/>
    </row>
    <row r="91" spans="2:16" x14ac:dyDescent="0.25">
      <c r="B91">
        <v>15777777777.778</v>
      </c>
      <c r="C91">
        <v>-75.332663999999994</v>
      </c>
      <c r="D91">
        <v>-66.241157999999999</v>
      </c>
      <c r="F91" s="6">
        <f t="shared" si="12"/>
        <v>18</v>
      </c>
      <c r="G91" s="6">
        <f t="shared" si="10"/>
        <v>-73.818534999999997</v>
      </c>
      <c r="H91" s="6"/>
      <c r="J91">
        <v>15777777777.778</v>
      </c>
      <c r="K91">
        <v>-62.580708000000001</v>
      </c>
      <c r="L91">
        <v>-53.798298000000003</v>
      </c>
      <c r="N91" s="6">
        <f t="shared" si="13"/>
        <v>18</v>
      </c>
      <c r="O91" s="6">
        <f t="shared" si="11"/>
        <v>-65.644408999999996</v>
      </c>
      <c r="P91" s="6"/>
    </row>
    <row r="92" spans="2:16" x14ac:dyDescent="0.25">
      <c r="B92">
        <v>16305555555.556</v>
      </c>
      <c r="C92">
        <v>-75.107619999999997</v>
      </c>
      <c r="D92">
        <v>-65.009986999999995</v>
      </c>
      <c r="F92" s="6">
        <f t="shared" si="12"/>
        <v>18.333333333333002</v>
      </c>
      <c r="G92" s="6">
        <f t="shared" si="10"/>
        <v>-73.752403000000001</v>
      </c>
      <c r="H92" s="6"/>
      <c r="J92">
        <v>16305555555.556</v>
      </c>
      <c r="K92">
        <v>-60.285102999999999</v>
      </c>
      <c r="L92">
        <v>-51.280875999999999</v>
      </c>
      <c r="N92" s="6">
        <f t="shared" si="13"/>
        <v>18.333333333333002</v>
      </c>
      <c r="O92" s="6">
        <f t="shared" si="11"/>
        <v>-66.799942000000001</v>
      </c>
      <c r="P92" s="6"/>
    </row>
    <row r="93" spans="2:16" x14ac:dyDescent="0.25">
      <c r="B93">
        <v>16833333333.333</v>
      </c>
      <c r="C93">
        <v>-73.611823999999999</v>
      </c>
      <c r="D93">
        <v>-62.438552999999999</v>
      </c>
      <c r="F93" s="6">
        <f t="shared" si="12"/>
        <v>18.666666666666998</v>
      </c>
      <c r="G93" s="6">
        <f t="shared" si="10"/>
        <v>-71.920815000000005</v>
      </c>
      <c r="H93" s="6"/>
      <c r="J93">
        <v>16833333333.333</v>
      </c>
      <c r="K93">
        <v>-60.739989999999999</v>
      </c>
      <c r="L93">
        <v>-51.358868000000001</v>
      </c>
      <c r="N93" s="6">
        <f t="shared" si="13"/>
        <v>18.666666666666998</v>
      </c>
      <c r="O93" s="6">
        <f t="shared" si="11"/>
        <v>-68.768630999999999</v>
      </c>
      <c r="P93" s="6"/>
    </row>
    <row r="94" spans="2:16" x14ac:dyDescent="0.25">
      <c r="B94">
        <v>17361111111.111</v>
      </c>
      <c r="C94">
        <v>-74.226669000000001</v>
      </c>
      <c r="D94">
        <v>-62.537872</v>
      </c>
      <c r="F94" s="6">
        <f t="shared" si="12"/>
        <v>19</v>
      </c>
      <c r="G94" s="6">
        <f t="shared" si="10"/>
        <v>-72.751525999999998</v>
      </c>
      <c r="H94" s="6"/>
      <c r="J94">
        <v>17361111111.111</v>
      </c>
      <c r="K94">
        <v>-60.368201999999997</v>
      </c>
      <c r="L94">
        <v>-50.927306999999999</v>
      </c>
      <c r="N94" s="6">
        <f t="shared" si="13"/>
        <v>19</v>
      </c>
      <c r="O94" s="6">
        <f t="shared" si="11"/>
        <v>-69.741135</v>
      </c>
      <c r="P94" s="6"/>
    </row>
    <row r="95" spans="2:16" x14ac:dyDescent="0.25">
      <c r="B95">
        <v>17888888888.889</v>
      </c>
      <c r="C95">
        <v>-73.336776999999998</v>
      </c>
      <c r="D95">
        <v>-61.943165</v>
      </c>
      <c r="F95" s="6">
        <f t="shared" si="12"/>
        <v>19.333333333333002</v>
      </c>
      <c r="G95" s="6">
        <f t="shared" si="10"/>
        <v>-71.296149999999997</v>
      </c>
      <c r="H95" s="6"/>
      <c r="J95">
        <v>17888888888.889</v>
      </c>
      <c r="K95">
        <v>-62.281567000000003</v>
      </c>
      <c r="L95">
        <v>-52.925674000000001</v>
      </c>
      <c r="N95" s="6">
        <f t="shared" si="13"/>
        <v>19.333333333333002</v>
      </c>
      <c r="O95" s="6">
        <f t="shared" si="11"/>
        <v>-68.407805999999994</v>
      </c>
      <c r="P95" s="6"/>
    </row>
    <row r="96" spans="2:16" x14ac:dyDescent="0.25">
      <c r="B96">
        <v>18416666666.667</v>
      </c>
      <c r="C96">
        <v>-74.130989</v>
      </c>
      <c r="D96">
        <v>-63.374073000000003</v>
      </c>
      <c r="F96" s="6">
        <f t="shared" si="12"/>
        <v>19.666666666666998</v>
      </c>
      <c r="G96" s="6">
        <f t="shared" si="10"/>
        <v>-70.872580999999997</v>
      </c>
      <c r="H96" s="6"/>
      <c r="J96">
        <v>18416666666.667</v>
      </c>
      <c r="K96">
        <v>-63.403964999999999</v>
      </c>
      <c r="L96">
        <v>-54.007980000000003</v>
      </c>
      <c r="N96" s="6">
        <f t="shared" si="13"/>
        <v>19.666666666666998</v>
      </c>
      <c r="O96" s="6">
        <f t="shared" si="11"/>
        <v>-65.411392000000006</v>
      </c>
      <c r="P96" s="6"/>
    </row>
    <row r="97" spans="2:16" x14ac:dyDescent="0.25">
      <c r="B97">
        <v>18944444444.444</v>
      </c>
      <c r="C97">
        <v>-74.793411000000006</v>
      </c>
      <c r="D97">
        <v>-63.639533999999998</v>
      </c>
      <c r="F97" s="6">
        <f t="shared" si="12"/>
        <v>20</v>
      </c>
      <c r="G97" s="6">
        <f t="shared" si="10"/>
        <v>-71.418441999999999</v>
      </c>
      <c r="H97" s="6"/>
      <c r="J97">
        <v>18944444444.444</v>
      </c>
      <c r="K97">
        <v>-63.943306</v>
      </c>
      <c r="L97">
        <v>-54.056728</v>
      </c>
      <c r="N97" s="6">
        <f t="shared" si="13"/>
        <v>20</v>
      </c>
      <c r="O97" s="6">
        <f t="shared" si="11"/>
        <v>-66.044539999999998</v>
      </c>
      <c r="P97" s="6"/>
    </row>
    <row r="98" spans="2:16" x14ac:dyDescent="0.25">
      <c r="B98">
        <v>19472222222.222</v>
      </c>
      <c r="C98">
        <v>-75.299835000000002</v>
      </c>
      <c r="D98">
        <v>-64.153030000000001</v>
      </c>
      <c r="F98" s="6" t="s">
        <v>25</v>
      </c>
      <c r="H98" s="6"/>
      <c r="J98">
        <v>19472222222.222</v>
      </c>
      <c r="K98">
        <v>-66.030013999999994</v>
      </c>
      <c r="L98">
        <v>-54.753056000000001</v>
      </c>
      <c r="N98" s="6" t="s">
        <v>25</v>
      </c>
      <c r="P98" s="6"/>
    </row>
    <row r="99" spans="2:16" x14ac:dyDescent="0.25">
      <c r="B99">
        <v>20000000000</v>
      </c>
      <c r="C99">
        <v>-74.734886000000003</v>
      </c>
      <c r="D99">
        <v>-63.425055999999998</v>
      </c>
      <c r="H99" s="6"/>
      <c r="J99">
        <v>20000000000</v>
      </c>
      <c r="K99">
        <v>-67.911384999999996</v>
      </c>
      <c r="L99">
        <v>-55.880161000000001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5Rx0L dBc Log Mag(dB)</v>
      </c>
      <c r="H102" s="35">
        <v>5</v>
      </c>
      <c r="N102" s="6" t="s">
        <v>23</v>
      </c>
      <c r="O102" s="6" t="str">
        <f t="shared" ref="O102:O121" si="15">L128</f>
        <v>5Rx0L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17.5</v>
      </c>
      <c r="G103" s="6">
        <f t="shared" si="14"/>
        <v>-84.152762999999993</v>
      </c>
      <c r="H103" s="36">
        <f>ABS(AVERAGE(G103:G121)-(H102-1)*10)</f>
        <v>127.60864726315788</v>
      </c>
      <c r="J103" t="s">
        <v>28</v>
      </c>
      <c r="N103" s="6">
        <f t="shared" ref="N103:N121" si="17">J129/1000000000</f>
        <v>17.5</v>
      </c>
      <c r="O103" s="6">
        <f t="shared" si="15"/>
        <v>-67.662025</v>
      </c>
      <c r="P103" s="36">
        <f>ABS(AVERAGE(O103:O121)-(P102-1)*10)</f>
        <v>110.82627468421053</v>
      </c>
    </row>
    <row r="104" spans="2:16" x14ac:dyDescent="0.25">
      <c r="B104" t="s">
        <v>23</v>
      </c>
      <c r="C104" t="s">
        <v>259</v>
      </c>
      <c r="D104" t="s">
        <v>264</v>
      </c>
      <c r="F104" s="6">
        <f t="shared" si="16"/>
        <v>17.638888888888999</v>
      </c>
      <c r="G104" s="6">
        <f t="shared" si="14"/>
        <v>-101.44052000000001</v>
      </c>
      <c r="J104" t="s">
        <v>23</v>
      </c>
      <c r="K104" t="s">
        <v>259</v>
      </c>
      <c r="L104" t="s">
        <v>264</v>
      </c>
      <c r="N104" s="6">
        <f t="shared" si="17"/>
        <v>17.638888888888999</v>
      </c>
      <c r="O104" s="6">
        <f t="shared" si="15"/>
        <v>-69.878890999999996</v>
      </c>
    </row>
    <row r="105" spans="2:16" x14ac:dyDescent="0.25">
      <c r="B105">
        <v>14000000000</v>
      </c>
      <c r="C105">
        <v>-98.464455000000001</v>
      </c>
      <c r="D105">
        <v>-89.934501999999995</v>
      </c>
      <c r="F105" s="6">
        <f t="shared" si="16"/>
        <v>17.777777777777999</v>
      </c>
      <c r="G105" s="6">
        <f t="shared" si="14"/>
        <v>-85.212326000000004</v>
      </c>
      <c r="J105">
        <v>14000000000</v>
      </c>
      <c r="K105">
        <v>-96.043816000000007</v>
      </c>
      <c r="L105">
        <v>-86.560089000000005</v>
      </c>
      <c r="N105" s="6">
        <f t="shared" si="17"/>
        <v>17.777777777777999</v>
      </c>
      <c r="O105" s="6">
        <f t="shared" si="15"/>
        <v>-68.114372000000003</v>
      </c>
    </row>
    <row r="106" spans="2:16" x14ac:dyDescent="0.25">
      <c r="B106">
        <v>14333333333.333</v>
      </c>
      <c r="C106">
        <v>-90.153587000000002</v>
      </c>
      <c r="D106">
        <v>-82.206612000000007</v>
      </c>
      <c r="F106" s="6">
        <f t="shared" si="16"/>
        <v>17.916666666666998</v>
      </c>
      <c r="G106" s="6">
        <f t="shared" si="14"/>
        <v>-88.245834000000002</v>
      </c>
      <c r="J106">
        <v>14333333333.333</v>
      </c>
      <c r="K106">
        <v>-90.050003000000004</v>
      </c>
      <c r="L106">
        <v>-82.492119000000002</v>
      </c>
      <c r="N106" s="6">
        <f t="shared" si="17"/>
        <v>17.916666666666998</v>
      </c>
      <c r="O106" s="6">
        <f t="shared" si="15"/>
        <v>-69.450653000000003</v>
      </c>
    </row>
    <row r="107" spans="2:16" x14ac:dyDescent="0.25">
      <c r="B107">
        <v>14666666666.667</v>
      </c>
      <c r="C107">
        <v>-83.037407000000002</v>
      </c>
      <c r="D107">
        <v>-75.368729000000002</v>
      </c>
      <c r="F107" s="6">
        <f t="shared" si="16"/>
        <v>18.055555555556001</v>
      </c>
      <c r="G107" s="6">
        <f t="shared" si="14"/>
        <v>-94.502189999999999</v>
      </c>
      <c r="J107">
        <v>14666666666.667</v>
      </c>
      <c r="K107">
        <v>-82.401222000000004</v>
      </c>
      <c r="L107">
        <v>-74.448325999999994</v>
      </c>
      <c r="N107" s="6">
        <f t="shared" si="17"/>
        <v>18.055555555556001</v>
      </c>
      <c r="O107" s="6">
        <f t="shared" si="15"/>
        <v>-69.073791999999997</v>
      </c>
    </row>
    <row r="108" spans="2:16" x14ac:dyDescent="0.25">
      <c r="B108">
        <v>15000000000</v>
      </c>
      <c r="C108">
        <v>-83.146468999999996</v>
      </c>
      <c r="D108">
        <v>-75.692245</v>
      </c>
      <c r="F108" s="6">
        <f t="shared" si="16"/>
        <v>18.194444444443999</v>
      </c>
      <c r="G108" s="6">
        <f t="shared" si="14"/>
        <v>-88.114883000000006</v>
      </c>
      <c r="J108">
        <v>15000000000</v>
      </c>
      <c r="K108">
        <v>-76.867515999999995</v>
      </c>
      <c r="L108">
        <v>-68.509590000000003</v>
      </c>
      <c r="N108" s="6">
        <f t="shared" si="17"/>
        <v>18.194444444443999</v>
      </c>
      <c r="O108" s="6">
        <f t="shared" si="15"/>
        <v>-71.459380999999993</v>
      </c>
    </row>
    <row r="109" spans="2:16" x14ac:dyDescent="0.25">
      <c r="B109">
        <v>15333333333.333</v>
      </c>
      <c r="C109">
        <v>-80.327133000000003</v>
      </c>
      <c r="D109">
        <v>-73.180969000000005</v>
      </c>
      <c r="F109" s="6">
        <f t="shared" si="16"/>
        <v>18.333333333333002</v>
      </c>
      <c r="G109" s="6">
        <f t="shared" si="14"/>
        <v>-82.797691</v>
      </c>
      <c r="J109">
        <v>15333333333.333</v>
      </c>
      <c r="K109">
        <v>-75.695601999999994</v>
      </c>
      <c r="L109">
        <v>-67.159492</v>
      </c>
      <c r="N109" s="6">
        <f t="shared" si="17"/>
        <v>18.333333333333002</v>
      </c>
      <c r="O109" s="6">
        <f t="shared" si="15"/>
        <v>-70.012130999999997</v>
      </c>
    </row>
    <row r="110" spans="2:16" x14ac:dyDescent="0.25">
      <c r="B110">
        <v>15666666666.667</v>
      </c>
      <c r="C110">
        <v>-78.260811000000004</v>
      </c>
      <c r="D110">
        <v>-70.807311999999996</v>
      </c>
      <c r="F110" s="6">
        <f t="shared" si="16"/>
        <v>18.472222222222001</v>
      </c>
      <c r="G110" s="6">
        <f t="shared" si="14"/>
        <v>-87.000953999999993</v>
      </c>
      <c r="J110">
        <v>15666666666.667</v>
      </c>
      <c r="K110">
        <v>-73.600548000000003</v>
      </c>
      <c r="L110">
        <v>-64.765488000000005</v>
      </c>
      <c r="N110" s="6">
        <f t="shared" si="17"/>
        <v>18.472222222222001</v>
      </c>
      <c r="O110" s="6">
        <f t="shared" si="15"/>
        <v>-68.912543999999997</v>
      </c>
    </row>
    <row r="111" spans="2:16" x14ac:dyDescent="0.25">
      <c r="B111">
        <v>16000000000</v>
      </c>
      <c r="C111">
        <v>-80.541854999999998</v>
      </c>
      <c r="D111">
        <v>-72.385909999999996</v>
      </c>
      <c r="F111" s="6">
        <f t="shared" si="16"/>
        <v>18.611111111111001</v>
      </c>
      <c r="G111" s="6">
        <f t="shared" si="14"/>
        <v>-93.226257000000004</v>
      </c>
      <c r="J111">
        <v>16000000000</v>
      </c>
      <c r="K111">
        <v>-72.204346000000001</v>
      </c>
      <c r="L111">
        <v>-63.198627000000002</v>
      </c>
      <c r="N111" s="6">
        <f t="shared" si="17"/>
        <v>18.611111111111001</v>
      </c>
      <c r="O111" s="6">
        <f t="shared" si="15"/>
        <v>-70.056991999999994</v>
      </c>
    </row>
    <row r="112" spans="2:16" x14ac:dyDescent="0.25">
      <c r="B112">
        <v>16333333333.333</v>
      </c>
      <c r="C112">
        <v>-81.310654</v>
      </c>
      <c r="D112">
        <v>-72.830260999999993</v>
      </c>
      <c r="F112" s="6">
        <f t="shared" si="16"/>
        <v>18.75</v>
      </c>
      <c r="G112" s="6">
        <f t="shared" si="14"/>
        <v>-92.471298000000004</v>
      </c>
      <c r="J112">
        <v>16333333333.333</v>
      </c>
      <c r="K112">
        <v>-72.528701999999996</v>
      </c>
      <c r="L112">
        <v>-63.801926000000002</v>
      </c>
      <c r="N112" s="6">
        <f t="shared" si="17"/>
        <v>18.75</v>
      </c>
      <c r="O112" s="6">
        <f t="shared" si="15"/>
        <v>-71.189567999999994</v>
      </c>
    </row>
    <row r="113" spans="2:15" x14ac:dyDescent="0.25">
      <c r="B113">
        <v>16666666666.667</v>
      </c>
      <c r="C113">
        <v>-81.259567000000004</v>
      </c>
      <c r="D113">
        <v>-72.704750000000004</v>
      </c>
      <c r="F113" s="6">
        <f t="shared" si="16"/>
        <v>18.888888888888999</v>
      </c>
      <c r="G113" s="6">
        <f t="shared" si="14"/>
        <v>-83.954475000000002</v>
      </c>
      <c r="J113">
        <v>16666666666.667</v>
      </c>
      <c r="K113">
        <v>-72.322425999999993</v>
      </c>
      <c r="L113">
        <v>-63.820591</v>
      </c>
      <c r="N113" s="6">
        <f t="shared" si="17"/>
        <v>18.888888888888999</v>
      </c>
      <c r="O113" s="6">
        <f t="shared" si="15"/>
        <v>-70.210335000000001</v>
      </c>
    </row>
    <row r="114" spans="2:15" x14ac:dyDescent="0.25">
      <c r="B114">
        <v>17000000000</v>
      </c>
      <c r="C114">
        <v>-84.754204000000001</v>
      </c>
      <c r="D114">
        <v>-76.277152999999998</v>
      </c>
      <c r="F114" s="6">
        <f t="shared" si="16"/>
        <v>19.027777777777999</v>
      </c>
      <c r="G114" s="6">
        <f t="shared" si="14"/>
        <v>-85.436950999999993</v>
      </c>
      <c r="J114">
        <v>17000000000</v>
      </c>
      <c r="K114">
        <v>-72.924460999999994</v>
      </c>
      <c r="L114">
        <v>-64.418648000000005</v>
      </c>
      <c r="N114" s="6">
        <f t="shared" si="17"/>
        <v>19.027777777777999</v>
      </c>
      <c r="O114" s="6">
        <f t="shared" si="15"/>
        <v>-72.335632000000004</v>
      </c>
    </row>
    <row r="115" spans="2:15" x14ac:dyDescent="0.25">
      <c r="B115">
        <v>17333333333.333</v>
      </c>
      <c r="C115">
        <v>-85.358718999999994</v>
      </c>
      <c r="D115">
        <v>-76.267212000000001</v>
      </c>
      <c r="F115" s="6">
        <f t="shared" si="16"/>
        <v>19.166666666666998</v>
      </c>
      <c r="G115" s="6">
        <f t="shared" si="14"/>
        <v>-90.104927000000004</v>
      </c>
      <c r="J115">
        <v>17333333333.333</v>
      </c>
      <c r="K115">
        <v>-73.300055999999998</v>
      </c>
      <c r="L115">
        <v>-64.517646999999997</v>
      </c>
      <c r="N115" s="6">
        <f t="shared" si="17"/>
        <v>19.166666666666998</v>
      </c>
      <c r="O115" s="6">
        <f t="shared" si="15"/>
        <v>-70.470528000000002</v>
      </c>
    </row>
    <row r="116" spans="2:15" x14ac:dyDescent="0.25">
      <c r="B116">
        <v>17666666666.667</v>
      </c>
      <c r="C116">
        <v>-86.424034000000006</v>
      </c>
      <c r="D116">
        <v>-76.326401000000004</v>
      </c>
      <c r="F116" s="6">
        <f t="shared" si="16"/>
        <v>19.305555555556001</v>
      </c>
      <c r="G116" s="6">
        <f t="shared" si="14"/>
        <v>-84.312224999999998</v>
      </c>
      <c r="J116">
        <v>17666666666.667</v>
      </c>
      <c r="K116">
        <v>-74.045494000000005</v>
      </c>
      <c r="L116">
        <v>-65.041267000000005</v>
      </c>
      <c r="N116" s="6">
        <f t="shared" si="17"/>
        <v>19.305555555556001</v>
      </c>
      <c r="O116" s="6">
        <f t="shared" si="15"/>
        <v>-73.811751999999998</v>
      </c>
    </row>
    <row r="117" spans="2:15" x14ac:dyDescent="0.25">
      <c r="B117">
        <v>18000000000</v>
      </c>
      <c r="C117">
        <v>-84.991805999999997</v>
      </c>
      <c r="D117">
        <v>-73.818534999999997</v>
      </c>
      <c r="F117" s="6">
        <f t="shared" si="16"/>
        <v>19.444444444443999</v>
      </c>
      <c r="G117" s="6">
        <f t="shared" si="14"/>
        <v>-82.497467</v>
      </c>
      <c r="J117">
        <v>18000000000</v>
      </c>
      <c r="K117">
        <v>-75.025536000000002</v>
      </c>
      <c r="L117">
        <v>-65.644408999999996</v>
      </c>
      <c r="N117" s="6">
        <f t="shared" si="17"/>
        <v>19.444444444443999</v>
      </c>
      <c r="O117" s="6">
        <f t="shared" si="15"/>
        <v>-71.198051000000007</v>
      </c>
    </row>
    <row r="118" spans="2:15" x14ac:dyDescent="0.25">
      <c r="B118">
        <v>18333333333.333</v>
      </c>
      <c r="C118">
        <v>-85.441199999999995</v>
      </c>
      <c r="D118">
        <v>-73.752403000000001</v>
      </c>
      <c r="F118" s="6">
        <f t="shared" si="16"/>
        <v>19.583333333333002</v>
      </c>
      <c r="G118" s="6">
        <f t="shared" si="14"/>
        <v>-91.261971000000003</v>
      </c>
      <c r="J118">
        <v>18333333333.333</v>
      </c>
      <c r="K118">
        <v>-76.240836999999999</v>
      </c>
      <c r="L118">
        <v>-66.799942000000001</v>
      </c>
      <c r="N118" s="6">
        <f t="shared" si="17"/>
        <v>19.583333333333002</v>
      </c>
      <c r="O118" s="6">
        <f t="shared" si="15"/>
        <v>-74.232285000000005</v>
      </c>
    </row>
    <row r="119" spans="2:15" x14ac:dyDescent="0.25">
      <c r="B119">
        <v>18666666666.667</v>
      </c>
      <c r="C119">
        <v>-83.314423000000005</v>
      </c>
      <c r="D119">
        <v>-71.920815000000005</v>
      </c>
      <c r="F119" s="6">
        <f t="shared" si="16"/>
        <v>19.722222222222001</v>
      </c>
      <c r="G119" s="6">
        <f t="shared" si="14"/>
        <v>-84.082381999999996</v>
      </c>
      <c r="J119">
        <v>18666666666.667</v>
      </c>
      <c r="K119">
        <v>-78.124519000000006</v>
      </c>
      <c r="L119">
        <v>-68.768630999999999</v>
      </c>
      <c r="N119" s="6">
        <f t="shared" si="17"/>
        <v>19.722222222222001</v>
      </c>
      <c r="O119" s="6">
        <f t="shared" si="15"/>
        <v>-73.855887999999993</v>
      </c>
    </row>
    <row r="120" spans="2:15" x14ac:dyDescent="0.25">
      <c r="B120">
        <v>19000000000</v>
      </c>
      <c r="C120">
        <v>-83.508437999999998</v>
      </c>
      <c r="D120">
        <v>-72.751525999999998</v>
      </c>
      <c r="F120" s="6">
        <f t="shared" si="16"/>
        <v>19.861111111111001</v>
      </c>
      <c r="G120" s="6">
        <f t="shared" si="14"/>
        <v>-83.517219999999995</v>
      </c>
      <c r="J120">
        <v>19000000000</v>
      </c>
      <c r="K120">
        <v>-79.137114999999994</v>
      </c>
      <c r="L120">
        <v>-69.741135</v>
      </c>
      <c r="N120" s="6">
        <f t="shared" si="17"/>
        <v>19.861111111111001</v>
      </c>
      <c r="O120" s="6">
        <f t="shared" si="15"/>
        <v>-71.930465999999996</v>
      </c>
    </row>
    <row r="121" spans="2:15" x14ac:dyDescent="0.25">
      <c r="B121">
        <v>19333333333.333</v>
      </c>
      <c r="C121">
        <v>-82.450027000000006</v>
      </c>
      <c r="D121">
        <v>-71.296149999999997</v>
      </c>
      <c r="F121" s="6">
        <f t="shared" si="16"/>
        <v>20</v>
      </c>
      <c r="G121" s="6">
        <f t="shared" si="14"/>
        <v>-82.231964000000005</v>
      </c>
      <c r="J121">
        <v>19333333333.333</v>
      </c>
      <c r="K121">
        <v>-78.294387999999998</v>
      </c>
      <c r="L121">
        <v>-68.407805999999994</v>
      </c>
      <c r="N121" s="6">
        <f t="shared" si="17"/>
        <v>20</v>
      </c>
      <c r="O121" s="6">
        <f t="shared" si="15"/>
        <v>-71.843933000000007</v>
      </c>
    </row>
    <row r="122" spans="2:15" x14ac:dyDescent="0.25">
      <c r="B122">
        <v>19666666666.667</v>
      </c>
      <c r="C122">
        <v>-82.019385999999997</v>
      </c>
      <c r="D122">
        <v>-70.872580999999997</v>
      </c>
      <c r="F122" s="6" t="s">
        <v>25</v>
      </c>
      <c r="J122">
        <v>19666666666.667</v>
      </c>
      <c r="K122">
        <v>-76.688354000000004</v>
      </c>
      <c r="L122">
        <v>-65.411392000000006</v>
      </c>
      <c r="N122" s="6" t="s">
        <v>25</v>
      </c>
    </row>
    <row r="123" spans="2:15" x14ac:dyDescent="0.25">
      <c r="B123">
        <v>20000000000</v>
      </c>
      <c r="C123">
        <v>-82.728263999999996</v>
      </c>
      <c r="D123">
        <v>-71.418441999999999</v>
      </c>
      <c r="J123">
        <v>20000000000</v>
      </c>
      <c r="K123">
        <v>-78.075767999999997</v>
      </c>
      <c r="L123">
        <v>-66.044539999999998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260</v>
      </c>
      <c r="D128" t="s">
        <v>307</v>
      </c>
      <c r="J128" t="s">
        <v>23</v>
      </c>
      <c r="K128" t="s">
        <v>260</v>
      </c>
      <c r="L128" t="s">
        <v>307</v>
      </c>
    </row>
    <row r="129" spans="2:12" x14ac:dyDescent="0.25">
      <c r="B129">
        <v>17500000000</v>
      </c>
      <c r="C129">
        <v>-92.682715999999999</v>
      </c>
      <c r="D129">
        <v>-84.152762999999993</v>
      </c>
      <c r="J129">
        <v>17500000000</v>
      </c>
      <c r="K129">
        <v>-77.145752000000002</v>
      </c>
      <c r="L129">
        <v>-67.662025</v>
      </c>
    </row>
    <row r="130" spans="2:12" x14ac:dyDescent="0.25">
      <c r="B130">
        <v>17638888888.889</v>
      </c>
      <c r="C130">
        <v>-109.3875</v>
      </c>
      <c r="D130">
        <v>-101.44052000000001</v>
      </c>
      <c r="J130">
        <v>17638888888.889</v>
      </c>
      <c r="K130">
        <v>-77.436774999999997</v>
      </c>
      <c r="L130">
        <v>-69.878890999999996</v>
      </c>
    </row>
    <row r="131" spans="2:12" x14ac:dyDescent="0.25">
      <c r="B131">
        <v>17777777777.778</v>
      </c>
      <c r="C131">
        <v>-92.881004000000004</v>
      </c>
      <c r="D131">
        <v>-85.212326000000004</v>
      </c>
      <c r="J131">
        <v>17777777777.778</v>
      </c>
      <c r="K131">
        <v>-76.067276000000007</v>
      </c>
      <c r="L131">
        <v>-68.114372000000003</v>
      </c>
    </row>
    <row r="132" spans="2:12" x14ac:dyDescent="0.25">
      <c r="B132">
        <v>17916666666.667</v>
      </c>
      <c r="C132">
        <v>-95.700057999999999</v>
      </c>
      <c r="D132">
        <v>-88.245834000000002</v>
      </c>
      <c r="J132">
        <v>17916666666.667</v>
      </c>
      <c r="K132">
        <v>-77.808577999999997</v>
      </c>
      <c r="L132">
        <v>-69.450653000000003</v>
      </c>
    </row>
    <row r="133" spans="2:12" x14ac:dyDescent="0.25">
      <c r="B133">
        <v>18055555555.556</v>
      </c>
      <c r="C133">
        <v>-101.64834999999999</v>
      </c>
      <c r="D133">
        <v>-94.502189999999999</v>
      </c>
      <c r="J133">
        <v>18055555555.556</v>
      </c>
      <c r="K133">
        <v>-77.609893999999997</v>
      </c>
      <c r="L133">
        <v>-69.073791999999997</v>
      </c>
    </row>
    <row r="134" spans="2:12" x14ac:dyDescent="0.25">
      <c r="B134">
        <v>18194444444.444</v>
      </c>
      <c r="C134">
        <v>-95.568382</v>
      </c>
      <c r="D134">
        <v>-88.114883000000006</v>
      </c>
      <c r="J134">
        <v>18194444444.444</v>
      </c>
      <c r="K134">
        <v>-80.294449</v>
      </c>
      <c r="L134">
        <v>-71.459380999999993</v>
      </c>
    </row>
    <row r="135" spans="2:12" x14ac:dyDescent="0.25">
      <c r="B135">
        <v>18333333333.333</v>
      </c>
      <c r="C135">
        <v>-90.953636000000003</v>
      </c>
      <c r="D135">
        <v>-82.797691</v>
      </c>
      <c r="J135">
        <v>18333333333.333</v>
      </c>
      <c r="K135">
        <v>-79.017844999999994</v>
      </c>
      <c r="L135">
        <v>-70.012130999999997</v>
      </c>
    </row>
    <row r="136" spans="2:12" x14ac:dyDescent="0.25">
      <c r="B136">
        <v>18472222222.222</v>
      </c>
      <c r="C136">
        <v>-95.481346000000002</v>
      </c>
      <c r="D136">
        <v>-87.000953999999993</v>
      </c>
      <c r="J136">
        <v>18472222222.222</v>
      </c>
      <c r="K136">
        <v>-77.639319999999998</v>
      </c>
      <c r="L136">
        <v>-68.912543999999997</v>
      </c>
    </row>
    <row r="137" spans="2:12" x14ac:dyDescent="0.25">
      <c r="B137">
        <v>18611111111.111</v>
      </c>
      <c r="C137">
        <v>-101.78107</v>
      </c>
      <c r="D137">
        <v>-93.226257000000004</v>
      </c>
      <c r="J137">
        <v>18611111111.111</v>
      </c>
      <c r="K137">
        <v>-78.558823000000004</v>
      </c>
      <c r="L137">
        <v>-70.056991999999994</v>
      </c>
    </row>
    <row r="138" spans="2:12" x14ac:dyDescent="0.25">
      <c r="B138">
        <v>18750000000</v>
      </c>
      <c r="C138">
        <v>-100.94835</v>
      </c>
      <c r="D138">
        <v>-92.471298000000004</v>
      </c>
      <c r="J138">
        <v>18750000000</v>
      </c>
      <c r="K138">
        <v>-79.695380999999998</v>
      </c>
      <c r="L138">
        <v>-71.189567999999994</v>
      </c>
    </row>
    <row r="139" spans="2:12" x14ac:dyDescent="0.25">
      <c r="B139">
        <v>18888888888.889</v>
      </c>
      <c r="C139">
        <v>-93.045981999999995</v>
      </c>
      <c r="D139">
        <v>-83.954475000000002</v>
      </c>
      <c r="J139">
        <v>18888888888.889</v>
      </c>
      <c r="K139">
        <v>-78.992744000000002</v>
      </c>
      <c r="L139">
        <v>-70.210335000000001</v>
      </c>
    </row>
    <row r="140" spans="2:12" x14ac:dyDescent="0.25">
      <c r="B140">
        <v>19027777777.778</v>
      </c>
      <c r="C140">
        <v>-95.534592000000004</v>
      </c>
      <c r="D140">
        <v>-85.436950999999993</v>
      </c>
      <c r="J140">
        <v>19027777777.778</v>
      </c>
      <c r="K140">
        <v>-81.339859000000004</v>
      </c>
      <c r="L140">
        <v>-72.335632000000004</v>
      </c>
    </row>
    <row r="141" spans="2:12" x14ac:dyDescent="0.25">
      <c r="B141">
        <v>19166666666.667</v>
      </c>
      <c r="C141">
        <v>-101.2782</v>
      </c>
      <c r="D141">
        <v>-90.104927000000004</v>
      </c>
      <c r="J141">
        <v>19166666666.667</v>
      </c>
      <c r="K141">
        <v>-79.851653999999996</v>
      </c>
      <c r="L141">
        <v>-70.470528000000002</v>
      </c>
    </row>
    <row r="142" spans="2:12" x14ac:dyDescent="0.25">
      <c r="B142">
        <v>19305555555.556</v>
      </c>
      <c r="C142">
        <v>-96.001022000000006</v>
      </c>
      <c r="D142">
        <v>-84.312224999999998</v>
      </c>
      <c r="J142">
        <v>19305555555.556</v>
      </c>
      <c r="K142">
        <v>-83.252646999999996</v>
      </c>
      <c r="L142">
        <v>-73.811751999999998</v>
      </c>
    </row>
    <row r="143" spans="2:12" x14ac:dyDescent="0.25">
      <c r="B143">
        <v>19444444444.444</v>
      </c>
      <c r="C143">
        <v>-93.891075000000001</v>
      </c>
      <c r="D143">
        <v>-82.497467</v>
      </c>
      <c r="J143">
        <v>19444444444.444</v>
      </c>
      <c r="K143">
        <v>-80.553946999999994</v>
      </c>
      <c r="L143">
        <v>-71.198051000000007</v>
      </c>
    </row>
    <row r="144" spans="2:12" x14ac:dyDescent="0.25">
      <c r="B144">
        <v>19583333333.333</v>
      </c>
      <c r="C144">
        <v>-102.01888</v>
      </c>
      <c r="D144">
        <v>-91.261971000000003</v>
      </c>
      <c r="J144">
        <v>19583333333.333</v>
      </c>
      <c r="K144">
        <v>-83.628272999999993</v>
      </c>
      <c r="L144">
        <v>-74.232285000000005</v>
      </c>
    </row>
    <row r="145" spans="2:12" x14ac:dyDescent="0.25">
      <c r="B145">
        <v>19722222222.222</v>
      </c>
      <c r="C145">
        <v>-95.236266999999998</v>
      </c>
      <c r="D145">
        <v>-84.082381999999996</v>
      </c>
      <c r="J145">
        <v>19722222222.222</v>
      </c>
      <c r="K145">
        <v>-83.742469999999997</v>
      </c>
      <c r="L145">
        <v>-73.855887999999993</v>
      </c>
    </row>
    <row r="146" spans="2:12" x14ac:dyDescent="0.25">
      <c r="B146">
        <v>19861111111.111</v>
      </c>
      <c r="C146">
        <v>-94.664023999999998</v>
      </c>
      <c r="D146">
        <v>-83.517219999999995</v>
      </c>
      <c r="J146">
        <v>19861111111.111</v>
      </c>
      <c r="K146">
        <v>-83.207427999999993</v>
      </c>
      <c r="L146">
        <v>-71.930465999999996</v>
      </c>
    </row>
    <row r="147" spans="2:12" x14ac:dyDescent="0.25">
      <c r="B147">
        <v>20000000000</v>
      </c>
      <c r="C147">
        <v>-93.541793999999996</v>
      </c>
      <c r="D147">
        <v>-82.231964000000005</v>
      </c>
      <c r="J147">
        <v>20000000000</v>
      </c>
      <c r="K147">
        <v>-83.875159999999994</v>
      </c>
      <c r="L147">
        <v>-71.843933000000007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topLeftCell="A426" workbookViewId="0">
      <selection activeCell="H463" sqref="H463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F2" s="15"/>
      <c r="G2" s="84" t="s">
        <v>328</v>
      </c>
      <c r="I2" s="50" t="s">
        <v>116</v>
      </c>
      <c r="J2" t="s">
        <v>102</v>
      </c>
      <c r="K2" t="s">
        <v>103</v>
      </c>
      <c r="L2" t="s">
        <v>104</v>
      </c>
      <c r="M2" s="10"/>
      <c r="N2" s="15"/>
      <c r="O2" s="84" t="s">
        <v>328</v>
      </c>
      <c r="Q2" s="10"/>
    </row>
    <row r="3" spans="1:17" x14ac:dyDescent="0.25">
      <c r="B3" t="s">
        <v>221</v>
      </c>
      <c r="E3" s="10"/>
      <c r="F3" s="15"/>
      <c r="G3" s="13"/>
      <c r="J3" t="s">
        <v>221</v>
      </c>
      <c r="M3" s="10"/>
      <c r="N3" s="15"/>
      <c r="O3" s="13"/>
      <c r="Q3" s="10"/>
    </row>
    <row r="4" spans="1:17" x14ac:dyDescent="0.25">
      <c r="B4" t="s">
        <v>105</v>
      </c>
      <c r="C4" t="s">
        <v>308</v>
      </c>
      <c r="D4" t="s">
        <v>320</v>
      </c>
      <c r="E4" s="10"/>
      <c r="G4" s="41" t="s">
        <v>24</v>
      </c>
      <c r="J4" t="s">
        <v>105</v>
      </c>
      <c r="K4" t="s">
        <v>308</v>
      </c>
      <c r="L4" t="s">
        <v>321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6.9089999999999998</v>
      </c>
      <c r="G7" s="6">
        <f t="shared" si="0"/>
        <v>-16.727443999999998</v>
      </c>
      <c r="H7" s="36">
        <f>ABS(AVERAGE(G7:G25)-(H6-1)*5)</f>
        <v>20.486792421052627</v>
      </c>
      <c r="J7" t="s">
        <v>107</v>
      </c>
      <c r="M7" s="10"/>
      <c r="N7" s="6">
        <f t="shared" ref="N7:N25" si="3">J33/1000000000</f>
        <v>6.9089999999999998</v>
      </c>
      <c r="O7" s="6">
        <f t="shared" si="1"/>
        <v>-29.661975999999999</v>
      </c>
      <c r="P7" s="36">
        <f>ABS(AVERAGE(O7:O25)-(P6-1)*5)</f>
        <v>34.02892657894737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7.6362777777777993</v>
      </c>
      <c r="G8" s="6">
        <f t="shared" si="0"/>
        <v>-18.766645</v>
      </c>
      <c r="J8" t="s">
        <v>23</v>
      </c>
      <c r="K8" t="s">
        <v>122</v>
      </c>
      <c r="M8" s="10"/>
      <c r="N8" s="6">
        <f t="shared" si="3"/>
        <v>7.6362777777777993</v>
      </c>
      <c r="O8" s="6">
        <f t="shared" si="1"/>
        <v>-28.424665000000001</v>
      </c>
      <c r="Q8" s="10"/>
    </row>
    <row r="9" spans="1:17" x14ac:dyDescent="0.25">
      <c r="B9">
        <v>3591000000</v>
      </c>
      <c r="C9">
        <v>-8.8302574000000007</v>
      </c>
      <c r="E9" s="10"/>
      <c r="F9" s="6">
        <f t="shared" si="2"/>
        <v>8.3635555555555996</v>
      </c>
      <c r="G9" s="6">
        <f t="shared" si="0"/>
        <v>-20.400793</v>
      </c>
      <c r="J9">
        <v>3591000000</v>
      </c>
      <c r="K9">
        <v>-9.1248865000000006</v>
      </c>
      <c r="M9" s="10"/>
      <c r="N9" s="6">
        <f t="shared" si="3"/>
        <v>8.3635555555555996</v>
      </c>
      <c r="O9" s="6">
        <f t="shared" si="1"/>
        <v>-27.920563000000001</v>
      </c>
      <c r="Q9" s="10"/>
    </row>
    <row r="10" spans="1:17" x14ac:dyDescent="0.25">
      <c r="B10">
        <v>4502611111.1111002</v>
      </c>
      <c r="C10">
        <v>-7.9188327999999997</v>
      </c>
      <c r="E10" s="10"/>
      <c r="F10" s="6">
        <f t="shared" si="2"/>
        <v>9.0908333333333005</v>
      </c>
      <c r="G10" s="6">
        <f t="shared" si="0"/>
        <v>-19.856047</v>
      </c>
      <c r="J10">
        <v>4502611111.1111002</v>
      </c>
      <c r="K10">
        <v>-7.7200508000000001</v>
      </c>
      <c r="M10" s="10"/>
      <c r="N10" s="6">
        <f t="shared" si="3"/>
        <v>9.0908333333333005</v>
      </c>
      <c r="O10" s="6">
        <f t="shared" si="1"/>
        <v>-27.965765000000001</v>
      </c>
      <c r="Q10" s="10"/>
    </row>
    <row r="11" spans="1:17" x14ac:dyDescent="0.25">
      <c r="B11">
        <v>5414222222.2222004</v>
      </c>
      <c r="C11">
        <v>-7.3293619000000003</v>
      </c>
      <c r="E11" s="10"/>
      <c r="F11" s="6">
        <f t="shared" si="2"/>
        <v>9.818111111111099</v>
      </c>
      <c r="G11" s="6">
        <f t="shared" si="0"/>
        <v>-20.588387000000001</v>
      </c>
      <c r="J11">
        <v>5414222222.2222004</v>
      </c>
      <c r="K11">
        <v>-8.0732794000000005</v>
      </c>
      <c r="M11" s="10"/>
      <c r="N11" s="6">
        <f t="shared" si="3"/>
        <v>9.818111111111099</v>
      </c>
      <c r="O11" s="6">
        <f t="shared" si="1"/>
        <v>-29.726685</v>
      </c>
      <c r="Q11" s="10"/>
    </row>
    <row r="12" spans="1:17" x14ac:dyDescent="0.25">
      <c r="B12">
        <v>6325833333.3332996</v>
      </c>
      <c r="C12">
        <v>-6.9470014999999998</v>
      </c>
      <c r="E12" s="10"/>
      <c r="F12" s="6">
        <f t="shared" si="2"/>
        <v>10.545388888889001</v>
      </c>
      <c r="G12" s="6">
        <f t="shared" si="0"/>
        <v>-19.865517000000001</v>
      </c>
      <c r="J12">
        <v>6325833333.3332996</v>
      </c>
      <c r="K12">
        <v>-8.4380102000000008</v>
      </c>
      <c r="M12" s="10"/>
      <c r="N12" s="6">
        <f t="shared" si="3"/>
        <v>10.545388888889001</v>
      </c>
      <c r="O12" s="6">
        <f t="shared" si="1"/>
        <v>-29.485029000000001</v>
      </c>
      <c r="Q12" s="10"/>
    </row>
    <row r="13" spans="1:17" x14ac:dyDescent="0.25">
      <c r="B13">
        <v>7237444444.4443998</v>
      </c>
      <c r="C13">
        <v>-6.9227419000000001</v>
      </c>
      <c r="E13" s="10"/>
      <c r="F13" s="6">
        <f t="shared" si="2"/>
        <v>11.272666666667</v>
      </c>
      <c r="G13" s="6">
        <f t="shared" si="0"/>
        <v>-19.564488999999998</v>
      </c>
      <c r="J13">
        <v>7237444444.4443998</v>
      </c>
      <c r="K13">
        <v>-8.5420589000000007</v>
      </c>
      <c r="M13" s="10"/>
      <c r="N13" s="6">
        <f t="shared" si="3"/>
        <v>11.272666666667</v>
      </c>
      <c r="O13" s="6">
        <f t="shared" si="1"/>
        <v>-28.99682</v>
      </c>
      <c r="Q13" s="10"/>
    </row>
    <row r="14" spans="1:17" x14ac:dyDescent="0.25">
      <c r="B14">
        <v>8149055555.5556002</v>
      </c>
      <c r="C14">
        <v>-7.2976279000000002</v>
      </c>
      <c r="E14" s="10"/>
      <c r="F14" s="6">
        <f t="shared" si="2"/>
        <v>11.999944444444001</v>
      </c>
      <c r="G14" s="6">
        <f t="shared" si="0"/>
        <v>-18.746476999999999</v>
      </c>
      <c r="J14">
        <v>8149055555.5556002</v>
      </c>
      <c r="K14">
        <v>-8.8615788999999996</v>
      </c>
      <c r="M14" s="10"/>
      <c r="N14" s="6">
        <f t="shared" si="3"/>
        <v>11.999944444444001</v>
      </c>
      <c r="O14" s="6">
        <f t="shared" si="1"/>
        <v>-32.272182000000001</v>
      </c>
      <c r="Q14" s="10"/>
    </row>
    <row r="15" spans="1:17" x14ac:dyDescent="0.25">
      <c r="B15">
        <v>9060666666.6667004</v>
      </c>
      <c r="C15">
        <v>-7.6466804000000002</v>
      </c>
      <c r="E15" s="10"/>
      <c r="F15" s="6">
        <f t="shared" si="2"/>
        <v>12.727222222222</v>
      </c>
      <c r="G15" s="6">
        <f t="shared" si="0"/>
        <v>-19.421624999999999</v>
      </c>
      <c r="J15">
        <v>9060666666.6667004</v>
      </c>
      <c r="K15">
        <v>-9.0253162000000007</v>
      </c>
      <c r="M15" s="10"/>
      <c r="N15" s="6">
        <f t="shared" si="3"/>
        <v>12.727222222222</v>
      </c>
      <c r="O15" s="6">
        <f t="shared" si="1"/>
        <v>-37.026684000000003</v>
      </c>
      <c r="Q15" s="10"/>
    </row>
    <row r="16" spans="1:17" x14ac:dyDescent="0.25">
      <c r="B16">
        <v>9972277777.7777996</v>
      </c>
      <c r="C16">
        <v>-7.8123651000000001</v>
      </c>
      <c r="E16" s="10"/>
      <c r="F16" s="6">
        <f t="shared" si="2"/>
        <v>13.454499999999999</v>
      </c>
      <c r="G16" s="6">
        <f t="shared" si="0"/>
        <v>-20.177810999999998</v>
      </c>
      <c r="J16">
        <v>9972277777.7777996</v>
      </c>
      <c r="K16">
        <v>-8.7130013000000002</v>
      </c>
      <c r="M16" s="10"/>
      <c r="N16" s="6">
        <f t="shared" si="3"/>
        <v>13.454499999999999</v>
      </c>
      <c r="O16" s="6">
        <f t="shared" si="1"/>
        <v>-37.129814000000003</v>
      </c>
      <c r="Q16" s="10"/>
    </row>
    <row r="17" spans="2:17" x14ac:dyDescent="0.25">
      <c r="B17">
        <v>10883888888.889</v>
      </c>
      <c r="C17">
        <v>-7.7988539000000001</v>
      </c>
      <c r="E17" s="10"/>
      <c r="F17" s="6">
        <f t="shared" si="2"/>
        <v>14.181777777778001</v>
      </c>
      <c r="G17" s="6">
        <f t="shared" si="0"/>
        <v>-19.399508000000001</v>
      </c>
      <c r="J17">
        <v>10883888888.889</v>
      </c>
      <c r="K17">
        <v>-8.5232524999999999</v>
      </c>
      <c r="M17" s="10"/>
      <c r="N17" s="6">
        <f t="shared" si="3"/>
        <v>14.181777777778001</v>
      </c>
      <c r="O17" s="6">
        <f t="shared" si="1"/>
        <v>-36.405918</v>
      </c>
      <c r="Q17" s="10"/>
    </row>
    <row r="18" spans="2:17" x14ac:dyDescent="0.25">
      <c r="B18">
        <v>11795500000</v>
      </c>
      <c r="C18">
        <v>-7.9726181</v>
      </c>
      <c r="E18" s="10"/>
      <c r="F18" s="6">
        <f t="shared" si="2"/>
        <v>14.909055555556</v>
      </c>
      <c r="G18" s="6">
        <f t="shared" si="0"/>
        <v>-19.095327000000001</v>
      </c>
      <c r="J18">
        <v>11795500000</v>
      </c>
      <c r="K18">
        <v>-8.4843168000000002</v>
      </c>
      <c r="M18" s="10"/>
      <c r="N18" s="6">
        <f t="shared" si="3"/>
        <v>14.909055555556</v>
      </c>
      <c r="O18" s="6">
        <f t="shared" si="1"/>
        <v>-39.258747</v>
      </c>
      <c r="Q18" s="10"/>
    </row>
    <row r="19" spans="2:17" x14ac:dyDescent="0.25">
      <c r="B19">
        <v>12707111111.111</v>
      </c>
      <c r="C19">
        <v>-8.2490825999999995</v>
      </c>
      <c r="E19" s="10"/>
      <c r="F19" s="6">
        <f t="shared" si="2"/>
        <v>15.636333333333001</v>
      </c>
      <c r="G19" s="6">
        <f t="shared" si="0"/>
        <v>-19.188896</v>
      </c>
      <c r="J19">
        <v>12707111111.111</v>
      </c>
      <c r="K19">
        <v>-8.8426942999999998</v>
      </c>
      <c r="M19" s="10"/>
      <c r="N19" s="6">
        <f t="shared" si="3"/>
        <v>15.636333333333001</v>
      </c>
      <c r="O19" s="6">
        <f t="shared" si="1"/>
        <v>-40.388451000000003</v>
      </c>
      <c r="Q19" s="10"/>
    </row>
    <row r="20" spans="2:17" x14ac:dyDescent="0.25">
      <c r="B20">
        <v>13618722222.222</v>
      </c>
      <c r="C20">
        <v>-8.2054109999999998</v>
      </c>
      <c r="E20" s="10"/>
      <c r="F20" s="6">
        <f t="shared" si="2"/>
        <v>16.363611111110998</v>
      </c>
      <c r="G20" s="6">
        <f t="shared" si="0"/>
        <v>-19.291248</v>
      </c>
      <c r="J20">
        <v>13618722222.222</v>
      </c>
      <c r="K20">
        <v>-8.9838018000000002</v>
      </c>
      <c r="M20" s="10"/>
      <c r="N20" s="6">
        <f t="shared" si="3"/>
        <v>16.363611111110998</v>
      </c>
      <c r="O20" s="6">
        <f t="shared" si="1"/>
        <v>-44.006518999999997</v>
      </c>
      <c r="Q20" s="10"/>
    </row>
    <row r="21" spans="2:17" x14ac:dyDescent="0.25">
      <c r="B21">
        <v>14530333333.333</v>
      </c>
      <c r="C21">
        <v>-8.2433014</v>
      </c>
      <c r="E21" s="10"/>
      <c r="F21" s="6">
        <f t="shared" si="2"/>
        <v>17.090888888889001</v>
      </c>
      <c r="G21" s="6">
        <f t="shared" si="0"/>
        <v>-21.693306</v>
      </c>
      <c r="J21">
        <v>14530333333.333</v>
      </c>
      <c r="K21">
        <v>-9.4026669999999992</v>
      </c>
      <c r="M21" s="10"/>
      <c r="N21" s="6">
        <f t="shared" si="3"/>
        <v>17.090888888889001</v>
      </c>
      <c r="O21" s="6">
        <f t="shared" si="1"/>
        <v>-36.640265999999997</v>
      </c>
      <c r="Q21" s="10"/>
    </row>
    <row r="22" spans="2:17" x14ac:dyDescent="0.25">
      <c r="B22">
        <v>15441944444.444</v>
      </c>
      <c r="C22">
        <v>-8.1286916999999992</v>
      </c>
      <c r="E22" s="10"/>
      <c r="F22" s="6">
        <f t="shared" si="2"/>
        <v>17.818166666667</v>
      </c>
      <c r="G22" s="6">
        <f t="shared" si="0"/>
        <v>-23.736763</v>
      </c>
      <c r="J22">
        <v>15441944444.444</v>
      </c>
      <c r="K22">
        <v>-9.5717505999999997</v>
      </c>
      <c r="M22" s="10"/>
      <c r="N22" s="6">
        <f t="shared" si="3"/>
        <v>17.818166666667</v>
      </c>
      <c r="O22" s="6">
        <f t="shared" si="1"/>
        <v>-35.178925</v>
      </c>
      <c r="Q22" s="10"/>
    </row>
    <row r="23" spans="2:17" x14ac:dyDescent="0.25">
      <c r="B23">
        <v>16353555555.556</v>
      </c>
      <c r="C23">
        <v>-8.1144084999999997</v>
      </c>
      <c r="E23" s="10"/>
      <c r="F23" s="6">
        <f t="shared" si="2"/>
        <v>18.545444444444001</v>
      </c>
      <c r="G23" s="6">
        <f t="shared" si="0"/>
        <v>-24.630120999999999</v>
      </c>
      <c r="J23">
        <v>16353555555.556</v>
      </c>
      <c r="K23">
        <v>-9.5023861000000007</v>
      </c>
      <c r="M23" s="10"/>
      <c r="N23" s="6">
        <f t="shared" si="3"/>
        <v>18.545444444444001</v>
      </c>
      <c r="O23" s="6">
        <f t="shared" si="1"/>
        <v>-33.608134999999997</v>
      </c>
      <c r="Q23" s="10"/>
    </row>
    <row r="24" spans="2:17" x14ac:dyDescent="0.25">
      <c r="B24">
        <v>17265166666.667</v>
      </c>
      <c r="C24">
        <v>-8.4763613000000007</v>
      </c>
      <c r="E24" s="10"/>
      <c r="F24" s="6">
        <f t="shared" si="2"/>
        <v>19.272722222222001</v>
      </c>
      <c r="G24" s="6">
        <f t="shared" si="0"/>
        <v>-24.229654</v>
      </c>
      <c r="J24">
        <v>17265166666.667</v>
      </c>
      <c r="K24">
        <v>-9.7226161999999992</v>
      </c>
      <c r="M24" s="10"/>
      <c r="N24" s="6">
        <f t="shared" si="3"/>
        <v>19.272722222222001</v>
      </c>
      <c r="O24" s="6">
        <f t="shared" si="1"/>
        <v>-35.780079000000001</v>
      </c>
      <c r="Q24" s="10"/>
    </row>
    <row r="25" spans="2:17" x14ac:dyDescent="0.25">
      <c r="B25">
        <v>18176777777.778</v>
      </c>
      <c r="C25">
        <v>-8.8375272999999996</v>
      </c>
      <c r="E25" s="10"/>
      <c r="F25" s="6">
        <f t="shared" si="2"/>
        <v>20</v>
      </c>
      <c r="G25" s="6">
        <f t="shared" si="0"/>
        <v>-23.868998000000001</v>
      </c>
      <c r="J25">
        <v>18176777777.778</v>
      </c>
      <c r="K25">
        <v>-10.371480999999999</v>
      </c>
      <c r="M25" s="10"/>
      <c r="N25" s="6">
        <f t="shared" si="3"/>
        <v>20</v>
      </c>
      <c r="O25" s="6">
        <f t="shared" si="1"/>
        <v>-36.672381999999999</v>
      </c>
      <c r="Q25" s="10"/>
    </row>
    <row r="26" spans="2:17" x14ac:dyDescent="0.25">
      <c r="B26">
        <v>19088388888.889</v>
      </c>
      <c r="C26">
        <v>-9.4993371999999994</v>
      </c>
      <c r="E26" s="10"/>
      <c r="F26" s="6" t="s">
        <v>25</v>
      </c>
      <c r="J26">
        <v>19088388888.889</v>
      </c>
      <c r="K26">
        <v>-11.562288000000001</v>
      </c>
      <c r="M26" s="10"/>
      <c r="N26" s="6" t="s">
        <v>25</v>
      </c>
      <c r="Q26" s="10"/>
    </row>
    <row r="27" spans="2:17" x14ac:dyDescent="0.25">
      <c r="B27">
        <v>20000000000</v>
      </c>
      <c r="C27">
        <v>-10.330826</v>
      </c>
      <c r="E27" s="10"/>
      <c r="J27">
        <v>20000000000</v>
      </c>
      <c r="K27">
        <v>-12.146794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10.409000000000001</v>
      </c>
      <c r="G31" s="6">
        <f t="shared" si="4"/>
        <v>-9.1656303000000001</v>
      </c>
      <c r="H31" s="36">
        <f>ABS(AVERAGE(G31:G49)-(H30-1)*5)</f>
        <v>12.296928657894737</v>
      </c>
      <c r="J31" t="s">
        <v>22</v>
      </c>
      <c r="M31" s="10"/>
      <c r="N31" s="6">
        <f t="shared" ref="N31:N49" si="7">J57/1000000000</f>
        <v>10.409000000000001</v>
      </c>
      <c r="O31" s="6">
        <f t="shared" si="5"/>
        <v>-9.7572221999999993</v>
      </c>
      <c r="P31" s="36">
        <f>ABS(AVERAGE(O31:O49)-(P30-1)*5)</f>
        <v>11.565760610526315</v>
      </c>
      <c r="Q31" s="10"/>
    </row>
    <row r="32" spans="2:17" x14ac:dyDescent="0.25">
      <c r="B32" t="s">
        <v>23</v>
      </c>
      <c r="C32" t="s">
        <v>132</v>
      </c>
      <c r="D32" t="s">
        <v>35</v>
      </c>
      <c r="E32" s="10"/>
      <c r="F32" s="6">
        <f t="shared" si="6"/>
        <v>10.941833333332999</v>
      </c>
      <c r="G32" s="6">
        <f t="shared" si="4"/>
        <v>-9.8243752000000004</v>
      </c>
      <c r="J32" t="s">
        <v>23</v>
      </c>
      <c r="K32" t="s">
        <v>132</v>
      </c>
      <c r="L32" t="s">
        <v>35</v>
      </c>
      <c r="M32" s="10"/>
      <c r="N32" s="6">
        <f t="shared" si="7"/>
        <v>10.941833333332999</v>
      </c>
      <c r="O32" s="6">
        <f t="shared" si="5"/>
        <v>-12.263273999999999</v>
      </c>
      <c r="Q32" s="10"/>
    </row>
    <row r="33" spans="2:17" x14ac:dyDescent="0.25">
      <c r="B33">
        <v>6909000000</v>
      </c>
      <c r="C33">
        <v>-25.557701000000002</v>
      </c>
      <c r="D33">
        <v>-16.727443999999998</v>
      </c>
      <c r="E33" s="10"/>
      <c r="F33" s="6">
        <f t="shared" si="6"/>
        <v>11.474666666667</v>
      </c>
      <c r="G33" s="6">
        <f t="shared" si="4"/>
        <v>-10.427187999999999</v>
      </c>
      <c r="J33">
        <v>6909000000</v>
      </c>
      <c r="K33">
        <v>-38.786864999999999</v>
      </c>
      <c r="L33">
        <v>-29.661975999999999</v>
      </c>
      <c r="M33" s="10"/>
      <c r="N33" s="6">
        <f t="shared" si="7"/>
        <v>11.474666666667</v>
      </c>
      <c r="O33" s="6">
        <f t="shared" si="5"/>
        <v>-12.919719000000001</v>
      </c>
      <c r="Q33" s="10"/>
    </row>
    <row r="34" spans="2:17" x14ac:dyDescent="0.25">
      <c r="B34">
        <v>7636277777.7777996</v>
      </c>
      <c r="C34">
        <v>-26.685478</v>
      </c>
      <c r="D34">
        <v>-18.766645</v>
      </c>
      <c r="E34" s="10"/>
      <c r="F34" s="6">
        <f t="shared" si="6"/>
        <v>12.0075</v>
      </c>
      <c r="G34" s="6">
        <f t="shared" si="4"/>
        <v>-11.819255</v>
      </c>
      <c r="J34">
        <v>7636277777.7777996</v>
      </c>
      <c r="K34">
        <v>-36.144717999999997</v>
      </c>
      <c r="L34">
        <v>-28.424665000000001</v>
      </c>
      <c r="M34" s="10"/>
      <c r="N34" s="6">
        <f t="shared" si="7"/>
        <v>12.0075</v>
      </c>
      <c r="O34" s="6">
        <f t="shared" si="5"/>
        <v>-15.201155999999999</v>
      </c>
      <c r="Q34" s="10"/>
    </row>
    <row r="35" spans="2:17" x14ac:dyDescent="0.25">
      <c r="B35">
        <v>8363555555.5556002</v>
      </c>
      <c r="C35">
        <v>-27.730153999999999</v>
      </c>
      <c r="D35">
        <v>-20.400793</v>
      </c>
      <c r="E35" s="10"/>
      <c r="F35" s="6">
        <f t="shared" si="6"/>
        <v>12.540333333333001</v>
      </c>
      <c r="G35" s="6">
        <f t="shared" si="4"/>
        <v>-13.641227000000001</v>
      </c>
      <c r="J35">
        <v>8363555555.5556002</v>
      </c>
      <c r="K35">
        <v>-35.993842999999998</v>
      </c>
      <c r="L35">
        <v>-27.920563000000001</v>
      </c>
      <c r="M35" s="10"/>
      <c r="N35" s="6">
        <f t="shared" si="7"/>
        <v>12.540333333333001</v>
      </c>
      <c r="O35" s="6">
        <f t="shared" si="5"/>
        <v>-18.667902000000002</v>
      </c>
      <c r="Q35" s="10"/>
    </row>
    <row r="36" spans="2:17" x14ac:dyDescent="0.25">
      <c r="B36">
        <v>9090833333.3332996</v>
      </c>
      <c r="C36">
        <v>-26.803046999999999</v>
      </c>
      <c r="D36">
        <v>-19.856047</v>
      </c>
      <c r="E36" s="10"/>
      <c r="F36" s="6">
        <f t="shared" si="6"/>
        <v>13.073166666666999</v>
      </c>
      <c r="G36" s="6">
        <f t="shared" si="4"/>
        <v>-12.872782000000001</v>
      </c>
      <c r="J36">
        <v>9090833333.3332996</v>
      </c>
      <c r="K36">
        <v>-36.403773999999999</v>
      </c>
      <c r="L36">
        <v>-27.965765000000001</v>
      </c>
      <c r="M36" s="10"/>
      <c r="N36" s="6">
        <f t="shared" si="7"/>
        <v>13.073166666666999</v>
      </c>
      <c r="O36" s="6">
        <f t="shared" si="5"/>
        <v>-18.72945</v>
      </c>
      <c r="Q36" s="10"/>
    </row>
    <row r="37" spans="2:17" x14ac:dyDescent="0.25">
      <c r="B37">
        <v>9818111111.1110992</v>
      </c>
      <c r="C37">
        <v>-27.511129</v>
      </c>
      <c r="D37">
        <v>-20.588387000000001</v>
      </c>
      <c r="E37" s="10"/>
      <c r="F37" s="6">
        <f t="shared" si="6"/>
        <v>13.606</v>
      </c>
      <c r="G37" s="6">
        <f t="shared" si="4"/>
        <v>-13.037191999999999</v>
      </c>
      <c r="J37">
        <v>9818111111.1110992</v>
      </c>
      <c r="K37">
        <v>-38.268742000000003</v>
      </c>
      <c r="L37">
        <v>-29.726685</v>
      </c>
      <c r="M37" s="10"/>
      <c r="N37" s="6">
        <f t="shared" si="7"/>
        <v>13.606</v>
      </c>
      <c r="O37" s="6">
        <f t="shared" si="5"/>
        <v>-15.873837</v>
      </c>
      <c r="Q37" s="10"/>
    </row>
    <row r="38" spans="2:17" x14ac:dyDescent="0.25">
      <c r="B38">
        <v>10545388888.889</v>
      </c>
      <c r="C38">
        <v>-27.163145</v>
      </c>
      <c r="D38">
        <v>-19.865517000000001</v>
      </c>
      <c r="E38" s="10"/>
      <c r="F38" s="6">
        <f t="shared" si="6"/>
        <v>14.138833333333</v>
      </c>
      <c r="G38" s="6">
        <f t="shared" si="4"/>
        <v>-12.964928</v>
      </c>
      <c r="J38">
        <v>10545388888.889</v>
      </c>
      <c r="K38">
        <v>-38.346606999999999</v>
      </c>
      <c r="L38">
        <v>-29.485029000000001</v>
      </c>
      <c r="M38" s="10"/>
      <c r="N38" s="6">
        <f t="shared" si="7"/>
        <v>14.138833333333</v>
      </c>
      <c r="O38" s="6">
        <f t="shared" si="5"/>
        <v>-14.791271</v>
      </c>
      <c r="Q38" s="10"/>
    </row>
    <row r="39" spans="2:17" x14ac:dyDescent="0.25">
      <c r="B39">
        <v>11272666666.667</v>
      </c>
      <c r="C39">
        <v>-27.211168000000001</v>
      </c>
      <c r="D39">
        <v>-19.564488999999998</v>
      </c>
      <c r="E39" s="10"/>
      <c r="F39" s="6">
        <f t="shared" si="6"/>
        <v>14.671666666666999</v>
      </c>
      <c r="G39" s="6">
        <f t="shared" si="4"/>
        <v>-13.289429</v>
      </c>
      <c r="J39">
        <v>11272666666.667</v>
      </c>
      <c r="K39">
        <v>-38.022137000000001</v>
      </c>
      <c r="L39">
        <v>-28.99682</v>
      </c>
      <c r="M39" s="10"/>
      <c r="N39" s="6">
        <f t="shared" si="7"/>
        <v>14.671666666666999</v>
      </c>
      <c r="O39" s="6">
        <f t="shared" si="5"/>
        <v>-14.340741</v>
      </c>
      <c r="Q39" s="10"/>
    </row>
    <row r="40" spans="2:17" x14ac:dyDescent="0.25">
      <c r="B40">
        <v>11999944444.444</v>
      </c>
      <c r="C40">
        <v>-26.558841999999999</v>
      </c>
      <c r="D40">
        <v>-18.746476999999999</v>
      </c>
      <c r="E40" s="10"/>
      <c r="F40" s="6">
        <f t="shared" si="6"/>
        <v>15.204499999999999</v>
      </c>
      <c r="G40" s="6">
        <f t="shared" si="4"/>
        <v>-12.199204</v>
      </c>
      <c r="J40">
        <v>11999944444.444</v>
      </c>
      <c r="K40">
        <v>-40.985183999999997</v>
      </c>
      <c r="L40">
        <v>-32.272182000000001</v>
      </c>
      <c r="M40" s="10"/>
      <c r="N40" s="6">
        <f t="shared" si="7"/>
        <v>15.204499999999999</v>
      </c>
      <c r="O40" s="6">
        <f t="shared" si="5"/>
        <v>-12.438197000000001</v>
      </c>
      <c r="Q40" s="10"/>
    </row>
    <row r="41" spans="2:17" x14ac:dyDescent="0.25">
      <c r="B41">
        <v>12727222222.222</v>
      </c>
      <c r="C41">
        <v>-27.220479999999998</v>
      </c>
      <c r="D41">
        <v>-19.421624999999999</v>
      </c>
      <c r="E41" s="10"/>
      <c r="F41" s="6">
        <f t="shared" si="6"/>
        <v>15.737333333333</v>
      </c>
      <c r="G41" s="6">
        <f t="shared" si="4"/>
        <v>-12.144333</v>
      </c>
      <c r="J41">
        <v>12727222222.222</v>
      </c>
      <c r="K41">
        <v>-45.549934</v>
      </c>
      <c r="L41">
        <v>-37.026684000000003</v>
      </c>
      <c r="M41" s="10"/>
      <c r="N41" s="6">
        <f t="shared" si="7"/>
        <v>15.737333333333</v>
      </c>
      <c r="O41" s="6">
        <f t="shared" si="5"/>
        <v>-10.321175999999999</v>
      </c>
      <c r="Q41" s="10"/>
    </row>
    <row r="42" spans="2:17" x14ac:dyDescent="0.25">
      <c r="B42">
        <v>13454500000</v>
      </c>
      <c r="C42">
        <v>-28.150428999999999</v>
      </c>
      <c r="D42">
        <v>-20.177810999999998</v>
      </c>
      <c r="E42" s="10"/>
      <c r="F42" s="6">
        <f t="shared" si="6"/>
        <v>16.270166666666999</v>
      </c>
      <c r="G42" s="6">
        <f t="shared" si="4"/>
        <v>-12.905533</v>
      </c>
      <c r="J42">
        <v>13454500000</v>
      </c>
      <c r="K42">
        <v>-45.614131999999998</v>
      </c>
      <c r="L42">
        <v>-37.129814000000003</v>
      </c>
      <c r="M42" s="10"/>
      <c r="N42" s="6">
        <f t="shared" si="7"/>
        <v>16.270166666666999</v>
      </c>
      <c r="O42" s="6">
        <f t="shared" si="5"/>
        <v>-9.3119744999999998</v>
      </c>
      <c r="Q42" s="10"/>
    </row>
    <row r="43" spans="2:17" x14ac:dyDescent="0.25">
      <c r="B43">
        <v>14181777777.778</v>
      </c>
      <c r="C43">
        <v>-27.648589999999999</v>
      </c>
      <c r="D43">
        <v>-19.399508000000001</v>
      </c>
      <c r="E43" s="10"/>
      <c r="F43" s="6">
        <f t="shared" si="6"/>
        <v>16.803000000000001</v>
      </c>
      <c r="G43" s="6">
        <f t="shared" si="4"/>
        <v>-12.139181000000001</v>
      </c>
      <c r="J43">
        <v>14181777777.778</v>
      </c>
      <c r="K43">
        <v>-45.248610999999997</v>
      </c>
      <c r="L43">
        <v>-36.405918</v>
      </c>
      <c r="M43" s="10"/>
      <c r="N43" s="6">
        <f t="shared" si="7"/>
        <v>16.803000000000001</v>
      </c>
      <c r="O43" s="6">
        <f t="shared" si="5"/>
        <v>-8.5062218000000005</v>
      </c>
      <c r="Q43" s="10"/>
    </row>
    <row r="44" spans="2:17" x14ac:dyDescent="0.25">
      <c r="B44">
        <v>14909055555.556</v>
      </c>
      <c r="C44">
        <v>-27.300739</v>
      </c>
      <c r="D44">
        <v>-19.095327000000001</v>
      </c>
      <c r="E44" s="10"/>
      <c r="F44" s="6">
        <f t="shared" si="6"/>
        <v>17.335833333332999</v>
      </c>
      <c r="G44" s="6">
        <f t="shared" si="4"/>
        <v>-11.366</v>
      </c>
      <c r="J44">
        <v>14909055555.556</v>
      </c>
      <c r="K44">
        <v>-48.242550000000001</v>
      </c>
      <c r="L44">
        <v>-39.258747</v>
      </c>
      <c r="M44" s="10"/>
      <c r="N44" s="6">
        <f t="shared" si="7"/>
        <v>17.335833333332999</v>
      </c>
      <c r="O44" s="6">
        <f t="shared" si="5"/>
        <v>-7.6038588999999996</v>
      </c>
      <c r="Q44" s="10"/>
    </row>
    <row r="45" spans="2:17" x14ac:dyDescent="0.25">
      <c r="B45">
        <v>15636333333.333</v>
      </c>
      <c r="C45">
        <v>-27.432198</v>
      </c>
      <c r="D45">
        <v>-19.188896</v>
      </c>
      <c r="E45" s="10"/>
      <c r="F45" s="6">
        <f t="shared" si="6"/>
        <v>17.868666666667</v>
      </c>
      <c r="G45" s="6">
        <f t="shared" si="4"/>
        <v>-12.823746999999999</v>
      </c>
      <c r="J45">
        <v>15636333333.333</v>
      </c>
      <c r="K45">
        <v>-49.791119000000002</v>
      </c>
      <c r="L45">
        <v>-40.388451000000003</v>
      </c>
      <c r="M45" s="10"/>
      <c r="N45" s="6">
        <f t="shared" si="7"/>
        <v>17.868666666667</v>
      </c>
      <c r="O45" s="6">
        <f t="shared" si="5"/>
        <v>-7.2139896999999999</v>
      </c>
      <c r="Q45" s="10"/>
    </row>
    <row r="46" spans="2:17" x14ac:dyDescent="0.25">
      <c r="B46">
        <v>16363611111.111</v>
      </c>
      <c r="C46">
        <v>-27.419938999999999</v>
      </c>
      <c r="D46">
        <v>-19.291248</v>
      </c>
      <c r="E46" s="10"/>
      <c r="F46" s="6">
        <f t="shared" si="6"/>
        <v>18.401499999999999</v>
      </c>
      <c r="G46" s="6">
        <f t="shared" si="4"/>
        <v>-13.889976000000001</v>
      </c>
      <c r="J46">
        <v>16363611111.111</v>
      </c>
      <c r="K46">
        <v>-53.578270000000003</v>
      </c>
      <c r="L46">
        <v>-44.006518999999997</v>
      </c>
      <c r="M46" s="10"/>
      <c r="N46" s="6">
        <f t="shared" si="7"/>
        <v>18.401499999999999</v>
      </c>
      <c r="O46" s="6">
        <f t="shared" si="5"/>
        <v>-7.9580983999999999</v>
      </c>
      <c r="Q46" s="10"/>
    </row>
    <row r="47" spans="2:17" x14ac:dyDescent="0.25">
      <c r="B47">
        <v>17090888888.889</v>
      </c>
      <c r="C47">
        <v>-29.807714000000001</v>
      </c>
      <c r="D47">
        <v>-21.693306</v>
      </c>
      <c r="E47" s="10"/>
      <c r="F47" s="6">
        <f t="shared" si="6"/>
        <v>18.934333333333001</v>
      </c>
      <c r="G47" s="6">
        <f t="shared" si="4"/>
        <v>-13.728332999999999</v>
      </c>
      <c r="J47">
        <v>17090888888.889</v>
      </c>
      <c r="K47">
        <v>-46.142651000000001</v>
      </c>
      <c r="L47">
        <v>-36.640265999999997</v>
      </c>
      <c r="M47" s="10"/>
      <c r="N47" s="6">
        <f t="shared" si="7"/>
        <v>18.934333333333001</v>
      </c>
      <c r="O47" s="6">
        <f t="shared" si="5"/>
        <v>-8.5114183000000008</v>
      </c>
      <c r="Q47" s="10"/>
    </row>
    <row r="48" spans="2:17" x14ac:dyDescent="0.25">
      <c r="B48">
        <v>17818166666.667</v>
      </c>
      <c r="C48">
        <v>-32.213127</v>
      </c>
      <c r="D48">
        <v>-23.736763</v>
      </c>
      <c r="E48" s="10"/>
      <c r="F48" s="6">
        <f t="shared" si="6"/>
        <v>19.467166666667001</v>
      </c>
      <c r="G48" s="6">
        <f t="shared" si="4"/>
        <v>-12.735105000000001</v>
      </c>
      <c r="J48">
        <v>17818166666.667</v>
      </c>
      <c r="K48">
        <v>-44.901539</v>
      </c>
      <c r="L48">
        <v>-35.178925</v>
      </c>
      <c r="M48" s="10"/>
      <c r="N48" s="6">
        <f t="shared" si="7"/>
        <v>19.467166666667001</v>
      </c>
      <c r="O48" s="6">
        <f t="shared" si="5"/>
        <v>-7.7582211000000001</v>
      </c>
      <c r="Q48" s="10"/>
    </row>
    <row r="49" spans="2:17" x14ac:dyDescent="0.25">
      <c r="B49">
        <v>18545444444.444</v>
      </c>
      <c r="C49">
        <v>-33.467650999999996</v>
      </c>
      <c r="D49">
        <v>-24.630120999999999</v>
      </c>
      <c r="E49" s="10"/>
      <c r="F49" s="6">
        <f t="shared" si="6"/>
        <v>20</v>
      </c>
      <c r="G49" s="6">
        <f t="shared" si="4"/>
        <v>-12.668226000000001</v>
      </c>
      <c r="J49">
        <v>18545444444.444</v>
      </c>
      <c r="K49">
        <v>-43.979618000000002</v>
      </c>
      <c r="L49">
        <v>-33.608134999999997</v>
      </c>
      <c r="M49" s="10"/>
      <c r="N49" s="6">
        <f t="shared" si="7"/>
        <v>20</v>
      </c>
      <c r="O49" s="6">
        <f t="shared" si="5"/>
        <v>-7.5817237000000004</v>
      </c>
      <c r="Q49" s="10"/>
    </row>
    <row r="50" spans="2:17" x14ac:dyDescent="0.25">
      <c r="B50">
        <v>19272722222.222</v>
      </c>
      <c r="C50">
        <v>-33.728991999999998</v>
      </c>
      <c r="D50">
        <v>-24.229654</v>
      </c>
      <c r="E50" s="10"/>
      <c r="F50" s="6" t="s">
        <v>25</v>
      </c>
      <c r="J50">
        <v>19272722222.222</v>
      </c>
      <c r="K50">
        <v>-47.342368999999998</v>
      </c>
      <c r="L50">
        <v>-35.780079000000001</v>
      </c>
      <c r="M50" s="10"/>
      <c r="N50" s="6" t="s">
        <v>25</v>
      </c>
      <c r="Q50" s="10"/>
    </row>
    <row r="51" spans="2:17" x14ac:dyDescent="0.25">
      <c r="B51">
        <v>20000000000</v>
      </c>
      <c r="C51">
        <v>-34.199824999999997</v>
      </c>
      <c r="D51">
        <v>-23.868998000000001</v>
      </c>
      <c r="E51" s="10"/>
      <c r="J51">
        <v>20000000000</v>
      </c>
      <c r="K51">
        <v>-48.819180000000003</v>
      </c>
      <c r="L51">
        <v>-36.672381999999999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13.909000000000001</v>
      </c>
      <c r="G55" s="6">
        <f t="shared" si="8"/>
        <v>-37.688251000000001</v>
      </c>
      <c r="H55" s="36">
        <f>ABS(AVERAGE(G55:G73)-(H54-1)*5)</f>
        <v>37.424851368421052</v>
      </c>
      <c r="J55" t="s">
        <v>26</v>
      </c>
      <c r="M55" s="8"/>
      <c r="N55" s="6">
        <f t="shared" ref="N55:N73" si="11">J81/1000000000</f>
        <v>13.909000000000001</v>
      </c>
      <c r="O55" s="6">
        <f t="shared" si="9"/>
        <v>-44.510376000000001</v>
      </c>
      <c r="P55" s="36">
        <f>ABS(AVERAGE(O55:O73)-(P54-1)*5)</f>
        <v>42.425716736842098</v>
      </c>
      <c r="Q55" s="8"/>
    </row>
    <row r="56" spans="2:17" x14ac:dyDescent="0.25">
      <c r="B56" t="s">
        <v>23</v>
      </c>
      <c r="C56" t="s">
        <v>133</v>
      </c>
      <c r="D56" t="s">
        <v>36</v>
      </c>
      <c r="E56" s="8"/>
      <c r="F56" s="6">
        <f t="shared" si="10"/>
        <v>14.247388888889001</v>
      </c>
      <c r="G56" s="6">
        <f t="shared" si="8"/>
        <v>-38.441101000000003</v>
      </c>
      <c r="J56" t="s">
        <v>23</v>
      </c>
      <c r="K56" t="s">
        <v>133</v>
      </c>
      <c r="L56" t="s">
        <v>36</v>
      </c>
      <c r="M56" s="8"/>
      <c r="N56" s="6">
        <f t="shared" si="11"/>
        <v>14.247388888889001</v>
      </c>
      <c r="O56" s="6">
        <f t="shared" si="9"/>
        <v>-46.273437999999999</v>
      </c>
      <c r="Q56" s="8"/>
    </row>
    <row r="57" spans="2:17" x14ac:dyDescent="0.25">
      <c r="B57">
        <v>10409000000</v>
      </c>
      <c r="C57">
        <v>-17.995888000000001</v>
      </c>
      <c r="D57">
        <v>-9.1656303000000001</v>
      </c>
      <c r="E57" s="8"/>
      <c r="F57" s="6">
        <f t="shared" si="10"/>
        <v>14.585777777778</v>
      </c>
      <c r="G57" s="6">
        <f t="shared" si="8"/>
        <v>-39.038798999999997</v>
      </c>
      <c r="J57">
        <v>10409000000</v>
      </c>
      <c r="K57">
        <v>-18.882109</v>
      </c>
      <c r="L57">
        <v>-9.7572221999999993</v>
      </c>
      <c r="M57" s="8"/>
      <c r="N57" s="6">
        <f t="shared" si="11"/>
        <v>14.585777777778</v>
      </c>
      <c r="O57" s="6">
        <f t="shared" si="9"/>
        <v>-45.356986999999997</v>
      </c>
      <c r="Q57" s="8"/>
    </row>
    <row r="58" spans="2:17" x14ac:dyDescent="0.25">
      <c r="B58">
        <v>10941833333.333</v>
      </c>
      <c r="C58">
        <v>-17.743207999999999</v>
      </c>
      <c r="D58">
        <v>-9.8243752000000004</v>
      </c>
      <c r="E58" s="8"/>
      <c r="F58" s="6">
        <f t="shared" si="10"/>
        <v>14.924166666667</v>
      </c>
      <c r="G58" s="6">
        <f t="shared" si="8"/>
        <v>-40.910446</v>
      </c>
      <c r="J58">
        <v>10941833333.333</v>
      </c>
      <c r="K58">
        <v>-19.983324</v>
      </c>
      <c r="L58">
        <v>-12.263273999999999</v>
      </c>
      <c r="M58" s="8"/>
      <c r="N58" s="6">
        <f t="shared" si="11"/>
        <v>14.924166666667</v>
      </c>
      <c r="O58" s="6">
        <f t="shared" si="9"/>
        <v>-44.647441999999998</v>
      </c>
      <c r="Q58" s="8"/>
    </row>
    <row r="59" spans="2:17" x14ac:dyDescent="0.25">
      <c r="B59">
        <v>11474666666.667</v>
      </c>
      <c r="C59">
        <v>-17.756550000000001</v>
      </c>
      <c r="D59">
        <v>-10.427187999999999</v>
      </c>
      <c r="E59" s="8"/>
      <c r="F59" s="6">
        <f t="shared" si="10"/>
        <v>15.262555555556</v>
      </c>
      <c r="G59" s="6">
        <f t="shared" si="8"/>
        <v>-36.734695000000002</v>
      </c>
      <c r="J59">
        <v>11474666666.667</v>
      </c>
      <c r="K59">
        <v>-20.992998</v>
      </c>
      <c r="L59">
        <v>-12.919719000000001</v>
      </c>
      <c r="M59" s="8"/>
      <c r="N59" s="6">
        <f t="shared" si="11"/>
        <v>15.262555555556</v>
      </c>
      <c r="O59" s="6">
        <f t="shared" si="9"/>
        <v>-45.605823999999998</v>
      </c>
      <c r="Q59" s="8"/>
    </row>
    <row r="60" spans="2:17" x14ac:dyDescent="0.25">
      <c r="B60">
        <v>12007500000</v>
      </c>
      <c r="C60">
        <v>-18.766255999999998</v>
      </c>
      <c r="D60">
        <v>-11.819255</v>
      </c>
      <c r="E60" s="8"/>
      <c r="F60" s="6">
        <f t="shared" si="10"/>
        <v>15.600944444444</v>
      </c>
      <c r="G60" s="6">
        <f t="shared" si="8"/>
        <v>-35.400257000000003</v>
      </c>
      <c r="J60">
        <v>12007500000</v>
      </c>
      <c r="K60">
        <v>-23.639165999999999</v>
      </c>
      <c r="L60">
        <v>-15.201155999999999</v>
      </c>
      <c r="M60" s="8"/>
      <c r="N60" s="6">
        <f t="shared" si="11"/>
        <v>15.600944444444</v>
      </c>
      <c r="O60" s="6">
        <f t="shared" si="9"/>
        <v>-42.221096000000003</v>
      </c>
      <c r="Q60" s="8"/>
    </row>
    <row r="61" spans="2:17" x14ac:dyDescent="0.25">
      <c r="B61">
        <v>12540333333.333</v>
      </c>
      <c r="C61">
        <v>-20.563969</v>
      </c>
      <c r="D61">
        <v>-13.641227000000001</v>
      </c>
      <c r="E61" s="8"/>
      <c r="F61" s="6">
        <f t="shared" si="10"/>
        <v>15.939333333333</v>
      </c>
      <c r="G61" s="6">
        <f t="shared" si="8"/>
        <v>-36.374191000000003</v>
      </c>
      <c r="J61">
        <v>12540333333.333</v>
      </c>
      <c r="K61">
        <v>-27.209961</v>
      </c>
      <c r="L61">
        <v>-18.667902000000002</v>
      </c>
      <c r="M61" s="8"/>
      <c r="N61" s="6">
        <f t="shared" si="11"/>
        <v>15.939333333333</v>
      </c>
      <c r="O61" s="6">
        <f t="shared" si="9"/>
        <v>-42.929988999999999</v>
      </c>
      <c r="Q61" s="8"/>
    </row>
    <row r="62" spans="2:17" x14ac:dyDescent="0.25">
      <c r="B62">
        <v>13073166666.667</v>
      </c>
      <c r="C62">
        <v>-20.17041</v>
      </c>
      <c r="D62">
        <v>-12.872782000000001</v>
      </c>
      <c r="E62" s="8"/>
      <c r="F62" s="6">
        <f t="shared" si="10"/>
        <v>16.277722222222</v>
      </c>
      <c r="G62" s="6">
        <f t="shared" si="8"/>
        <v>-40.395527000000001</v>
      </c>
      <c r="J62">
        <v>13073166666.667</v>
      </c>
      <c r="K62">
        <v>-27.591028000000001</v>
      </c>
      <c r="L62">
        <v>-18.72945</v>
      </c>
      <c r="M62" s="8"/>
      <c r="N62" s="6">
        <f t="shared" si="11"/>
        <v>16.277722222222</v>
      </c>
      <c r="O62" s="6">
        <f t="shared" si="9"/>
        <v>-39.751469</v>
      </c>
      <c r="Q62" s="8"/>
    </row>
    <row r="63" spans="2:17" x14ac:dyDescent="0.25">
      <c r="B63">
        <v>13606000000</v>
      </c>
      <c r="C63">
        <v>-20.683872000000001</v>
      </c>
      <c r="D63">
        <v>-13.037191999999999</v>
      </c>
      <c r="E63" s="8"/>
      <c r="F63" s="6">
        <f t="shared" si="10"/>
        <v>16.616111111111</v>
      </c>
      <c r="G63" s="6">
        <f t="shared" si="8"/>
        <v>-40.613342000000003</v>
      </c>
      <c r="J63">
        <v>13606000000</v>
      </c>
      <c r="K63">
        <v>-24.899152999999998</v>
      </c>
      <c r="L63">
        <v>-15.873837</v>
      </c>
      <c r="M63" s="8"/>
      <c r="N63" s="6">
        <f t="shared" si="11"/>
        <v>16.616111111111</v>
      </c>
      <c r="O63" s="6">
        <f t="shared" si="9"/>
        <v>-40.253211999999998</v>
      </c>
      <c r="Q63" s="8"/>
    </row>
    <row r="64" spans="2:17" x14ac:dyDescent="0.25">
      <c r="B64">
        <v>14138833333.333</v>
      </c>
      <c r="C64">
        <v>-20.777291999999999</v>
      </c>
      <c r="D64">
        <v>-12.964928</v>
      </c>
      <c r="E64" s="8"/>
      <c r="F64" s="6">
        <f t="shared" si="10"/>
        <v>16.954499999999999</v>
      </c>
      <c r="G64" s="6">
        <f t="shared" si="8"/>
        <v>-36.918689999999998</v>
      </c>
      <c r="J64">
        <v>14138833333.333</v>
      </c>
      <c r="K64">
        <v>-23.504272</v>
      </c>
      <c r="L64">
        <v>-14.791271</v>
      </c>
      <c r="M64" s="8"/>
      <c r="N64" s="6">
        <f t="shared" si="11"/>
        <v>16.954499999999999</v>
      </c>
      <c r="O64" s="6">
        <f t="shared" si="9"/>
        <v>-35.826813000000001</v>
      </c>
      <c r="Q64" s="8"/>
    </row>
    <row r="65" spans="2:17" x14ac:dyDescent="0.25">
      <c r="B65">
        <v>14671666666.667</v>
      </c>
      <c r="C65">
        <v>-21.088282</v>
      </c>
      <c r="D65">
        <v>-13.289429</v>
      </c>
      <c r="E65" s="8"/>
      <c r="F65" s="6">
        <f t="shared" si="10"/>
        <v>17.292888888888999</v>
      </c>
      <c r="G65" s="6">
        <f t="shared" si="8"/>
        <v>-35.250689999999999</v>
      </c>
      <c r="J65">
        <v>14671666666.667</v>
      </c>
      <c r="K65">
        <v>-22.863993000000001</v>
      </c>
      <c r="L65">
        <v>-14.340741</v>
      </c>
      <c r="M65" s="8"/>
      <c r="N65" s="6">
        <f t="shared" si="11"/>
        <v>17.292888888888999</v>
      </c>
      <c r="O65" s="6">
        <f t="shared" si="9"/>
        <v>-38.593674</v>
      </c>
      <c r="Q65" s="8"/>
    </row>
    <row r="66" spans="2:17" x14ac:dyDescent="0.25">
      <c r="B66">
        <v>15204500000</v>
      </c>
      <c r="C66">
        <v>-20.171821999999999</v>
      </c>
      <c r="D66">
        <v>-12.199204</v>
      </c>
      <c r="E66" s="8"/>
      <c r="F66" s="6">
        <f t="shared" si="10"/>
        <v>17.631277777777999</v>
      </c>
      <c r="G66" s="6">
        <f t="shared" si="8"/>
        <v>-37.350971000000001</v>
      </c>
      <c r="J66">
        <v>15204500000</v>
      </c>
      <c r="K66">
        <v>-20.922514</v>
      </c>
      <c r="L66">
        <v>-12.438197000000001</v>
      </c>
      <c r="M66" s="8"/>
      <c r="N66" s="6">
        <f t="shared" si="11"/>
        <v>17.631277777777999</v>
      </c>
      <c r="O66" s="6">
        <f t="shared" si="9"/>
        <v>-37.800193999999998</v>
      </c>
      <c r="Q66" s="8"/>
    </row>
    <row r="67" spans="2:17" x14ac:dyDescent="0.25">
      <c r="B67">
        <v>15737333333.333</v>
      </c>
      <c r="C67">
        <v>-20.393415000000001</v>
      </c>
      <c r="D67">
        <v>-12.144333</v>
      </c>
      <c r="E67" s="8"/>
      <c r="F67" s="6">
        <f t="shared" si="10"/>
        <v>17.969666666666999</v>
      </c>
      <c r="G67" s="6">
        <f t="shared" si="8"/>
        <v>-37.040698999999996</v>
      </c>
      <c r="J67">
        <v>15737333333.333</v>
      </c>
      <c r="K67">
        <v>-19.163869999999999</v>
      </c>
      <c r="L67">
        <v>-10.321175999999999</v>
      </c>
      <c r="M67" s="8"/>
      <c r="N67" s="6">
        <f t="shared" si="11"/>
        <v>17.969666666666999</v>
      </c>
      <c r="O67" s="6">
        <f t="shared" si="9"/>
        <v>-38.851669000000001</v>
      </c>
      <c r="Q67" s="8"/>
    </row>
    <row r="68" spans="2:17" x14ac:dyDescent="0.25">
      <c r="B68">
        <v>16270166666.667</v>
      </c>
      <c r="C68">
        <v>-21.110942999999999</v>
      </c>
      <c r="D68">
        <v>-12.905533</v>
      </c>
      <c r="E68" s="8"/>
      <c r="F68" s="6">
        <f t="shared" si="10"/>
        <v>18.308055555555999</v>
      </c>
      <c r="G68" s="6">
        <f t="shared" si="8"/>
        <v>-34.855522000000001</v>
      </c>
      <c r="J68">
        <v>16270166666.667</v>
      </c>
      <c r="K68">
        <v>-18.295776</v>
      </c>
      <c r="L68">
        <v>-9.3119744999999998</v>
      </c>
      <c r="M68" s="8"/>
      <c r="N68" s="6">
        <f t="shared" si="11"/>
        <v>18.308055555555999</v>
      </c>
      <c r="O68" s="6">
        <f t="shared" si="9"/>
        <v>-39.032642000000003</v>
      </c>
      <c r="Q68" s="8"/>
    </row>
    <row r="69" spans="2:17" x14ac:dyDescent="0.25">
      <c r="B69">
        <v>16803000000</v>
      </c>
      <c r="C69">
        <v>-20.382483000000001</v>
      </c>
      <c r="D69">
        <v>-12.139181000000001</v>
      </c>
      <c r="E69" s="8"/>
      <c r="F69" s="6">
        <f t="shared" si="10"/>
        <v>18.646444444444001</v>
      </c>
      <c r="G69" s="6">
        <f t="shared" si="8"/>
        <v>-36.339244999999998</v>
      </c>
      <c r="J69">
        <v>16803000000</v>
      </c>
      <c r="K69">
        <v>-17.90889</v>
      </c>
      <c r="L69">
        <v>-8.5062218000000005</v>
      </c>
      <c r="M69" s="8"/>
      <c r="N69" s="6">
        <f t="shared" si="11"/>
        <v>18.646444444444001</v>
      </c>
      <c r="O69" s="6">
        <f t="shared" si="9"/>
        <v>-39.354793999999998</v>
      </c>
      <c r="Q69" s="8"/>
    </row>
    <row r="70" spans="2:17" x14ac:dyDescent="0.25">
      <c r="B70">
        <v>17335833333.333</v>
      </c>
      <c r="C70">
        <v>-19.494692000000001</v>
      </c>
      <c r="D70">
        <v>-11.366</v>
      </c>
      <c r="E70" s="8"/>
      <c r="F70" s="6">
        <f t="shared" si="10"/>
        <v>18.984833333333</v>
      </c>
      <c r="G70" s="6">
        <f t="shared" si="8"/>
        <v>-37.270020000000002</v>
      </c>
      <c r="J70">
        <v>17335833333.333</v>
      </c>
      <c r="K70">
        <v>-17.175609999999999</v>
      </c>
      <c r="L70">
        <v>-7.6038588999999996</v>
      </c>
      <c r="M70" s="8"/>
      <c r="N70" s="6">
        <f t="shared" si="11"/>
        <v>18.984833333333</v>
      </c>
      <c r="O70" s="6">
        <f t="shared" si="9"/>
        <v>-42.343220000000002</v>
      </c>
      <c r="Q70" s="8"/>
    </row>
    <row r="71" spans="2:17" x14ac:dyDescent="0.25">
      <c r="B71">
        <v>17868666666.667</v>
      </c>
      <c r="C71">
        <v>-20.938154000000001</v>
      </c>
      <c r="D71">
        <v>-12.823746999999999</v>
      </c>
      <c r="E71" s="8"/>
      <c r="F71" s="6">
        <f t="shared" si="10"/>
        <v>19.323222222222</v>
      </c>
      <c r="G71" s="6">
        <f t="shared" si="8"/>
        <v>-37.406086000000002</v>
      </c>
      <c r="J71">
        <v>17868666666.667</v>
      </c>
      <c r="K71">
        <v>-16.716374999999999</v>
      </c>
      <c r="L71">
        <v>-7.2139896999999999</v>
      </c>
      <c r="M71" s="8"/>
      <c r="N71" s="6">
        <f t="shared" si="11"/>
        <v>19.323222222222</v>
      </c>
      <c r="O71" s="6">
        <f t="shared" si="9"/>
        <v>-44.232005999999998</v>
      </c>
      <c r="Q71" s="8"/>
    </row>
    <row r="72" spans="2:17" x14ac:dyDescent="0.25">
      <c r="B72">
        <v>18401500000</v>
      </c>
      <c r="C72">
        <v>-22.366337000000001</v>
      </c>
      <c r="D72">
        <v>-13.889976000000001</v>
      </c>
      <c r="E72" s="8"/>
      <c r="F72" s="6">
        <f t="shared" si="10"/>
        <v>19.661611111111</v>
      </c>
      <c r="G72" s="6">
        <f t="shared" si="8"/>
        <v>-37.562054000000003</v>
      </c>
      <c r="J72">
        <v>18401500000</v>
      </c>
      <c r="K72">
        <v>-17.680716</v>
      </c>
      <c r="L72">
        <v>-7.9580983999999999</v>
      </c>
      <c r="M72" s="8"/>
      <c r="N72" s="6">
        <f t="shared" si="11"/>
        <v>19.661611111111</v>
      </c>
      <c r="O72" s="6">
        <f t="shared" si="9"/>
        <v>-49.731231999999999</v>
      </c>
      <c r="Q72" s="8"/>
    </row>
    <row r="73" spans="2:17" x14ac:dyDescent="0.25">
      <c r="B73">
        <v>18934333333.333</v>
      </c>
      <c r="C73">
        <v>-22.565861000000002</v>
      </c>
      <c r="D73">
        <v>-13.728332999999999</v>
      </c>
      <c r="E73" s="8"/>
      <c r="F73" s="6">
        <f t="shared" si="10"/>
        <v>20</v>
      </c>
      <c r="G73" s="6">
        <f t="shared" si="8"/>
        <v>-35.481589999999997</v>
      </c>
      <c r="J73">
        <v>18934333333.333</v>
      </c>
      <c r="K73">
        <v>-18.882899999999999</v>
      </c>
      <c r="L73">
        <v>-8.5114183000000008</v>
      </c>
      <c r="M73" s="8"/>
      <c r="N73" s="6">
        <f t="shared" si="11"/>
        <v>20</v>
      </c>
      <c r="O73" s="6">
        <f t="shared" si="9"/>
        <v>-48.772540999999997</v>
      </c>
      <c r="Q73" s="8"/>
    </row>
    <row r="74" spans="2:17" x14ac:dyDescent="0.25">
      <c r="B74">
        <v>19467166666.667</v>
      </c>
      <c r="C74">
        <v>-22.234442000000001</v>
      </c>
      <c r="D74">
        <v>-12.735105000000001</v>
      </c>
      <c r="E74" s="8"/>
      <c r="F74" s="6" t="s">
        <v>25</v>
      </c>
      <c r="J74">
        <v>19467166666.667</v>
      </c>
      <c r="K74">
        <v>-19.320509000000001</v>
      </c>
      <c r="L74">
        <v>-7.7582211000000001</v>
      </c>
      <c r="M74" s="8"/>
      <c r="N74" s="6" t="s">
        <v>25</v>
      </c>
      <c r="Q74" s="8"/>
    </row>
    <row r="75" spans="2:17" x14ac:dyDescent="0.25">
      <c r="B75">
        <v>20000000000</v>
      </c>
      <c r="C75">
        <v>-22.999051999999999</v>
      </c>
      <c r="D75">
        <v>-12.668226000000001</v>
      </c>
      <c r="J75">
        <v>20000000000</v>
      </c>
      <c r="K75">
        <v>-19.728518000000001</v>
      </c>
      <c r="L75">
        <v>-7.5817237000000004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17.408999999999999</v>
      </c>
      <c r="G79" s="6">
        <f t="shared" si="12"/>
        <v>-26.981718000000001</v>
      </c>
      <c r="H79" s="36">
        <f>ABS(AVERAGE(G79:G97)-(H78-1)*5)</f>
        <v>30.35402710526316</v>
      </c>
      <c r="J79" t="s">
        <v>27</v>
      </c>
      <c r="N79" s="6">
        <f t="shared" ref="N79:N97" si="15">J105/1000000000</f>
        <v>17.408999999999999</v>
      </c>
      <c r="O79" s="6">
        <f t="shared" si="13"/>
        <v>-30.247209999999999</v>
      </c>
      <c r="P79" s="36">
        <f>ABS(AVERAGE(O79:O97)-(P78-1)*5)</f>
        <v>27.411705999999999</v>
      </c>
    </row>
    <row r="80" spans="2:17" x14ac:dyDescent="0.25">
      <c r="B80" t="s">
        <v>23</v>
      </c>
      <c r="C80" t="s">
        <v>134</v>
      </c>
      <c r="D80" t="s">
        <v>37</v>
      </c>
      <c r="F80" s="6">
        <f t="shared" si="14"/>
        <v>17.552944444444002</v>
      </c>
      <c r="G80" s="6">
        <f t="shared" si="12"/>
        <v>-26.364225000000001</v>
      </c>
      <c r="J80" t="s">
        <v>23</v>
      </c>
      <c r="K80" t="s">
        <v>134</v>
      </c>
      <c r="L80" t="s">
        <v>37</v>
      </c>
      <c r="N80" s="6">
        <f t="shared" si="15"/>
        <v>17.552944444444002</v>
      </c>
      <c r="O80" s="6">
        <f t="shared" si="13"/>
        <v>-38.253146999999998</v>
      </c>
    </row>
    <row r="81" spans="2:15" x14ac:dyDescent="0.25">
      <c r="B81">
        <v>13909000000</v>
      </c>
      <c r="C81">
        <v>-46.518509000000002</v>
      </c>
      <c r="D81">
        <v>-37.688251000000001</v>
      </c>
      <c r="F81" s="6">
        <f t="shared" si="14"/>
        <v>17.696888888888999</v>
      </c>
      <c r="G81" s="6">
        <f t="shared" si="12"/>
        <v>-26.132738</v>
      </c>
      <c r="J81">
        <v>13909000000</v>
      </c>
      <c r="K81">
        <v>-53.635261999999997</v>
      </c>
      <c r="L81">
        <v>-44.510376000000001</v>
      </c>
      <c r="N81" s="6">
        <f t="shared" si="15"/>
        <v>17.696888888888999</v>
      </c>
      <c r="O81" s="6">
        <f t="shared" si="13"/>
        <v>-31.215413999999999</v>
      </c>
    </row>
    <row r="82" spans="2:15" x14ac:dyDescent="0.25">
      <c r="B82">
        <v>14247388888.889</v>
      </c>
      <c r="C82">
        <v>-46.359935999999998</v>
      </c>
      <c r="D82">
        <v>-38.441101000000003</v>
      </c>
      <c r="F82" s="6">
        <f t="shared" si="14"/>
        <v>17.840833333332998</v>
      </c>
      <c r="G82" s="6">
        <f t="shared" si="12"/>
        <v>-26.157817999999999</v>
      </c>
      <c r="J82">
        <v>14247388888.889</v>
      </c>
      <c r="K82">
        <v>-53.993487999999999</v>
      </c>
      <c r="L82">
        <v>-46.273437999999999</v>
      </c>
      <c r="N82" s="6">
        <f t="shared" si="15"/>
        <v>17.840833333332998</v>
      </c>
      <c r="O82" s="6">
        <f t="shared" si="13"/>
        <v>-27.827556999999999</v>
      </c>
    </row>
    <row r="83" spans="2:15" x14ac:dyDescent="0.25">
      <c r="B83">
        <v>14585777777.778</v>
      </c>
      <c r="C83">
        <v>-46.368160000000003</v>
      </c>
      <c r="D83">
        <v>-39.038798999999997</v>
      </c>
      <c r="F83" s="6">
        <f t="shared" si="14"/>
        <v>17.984777777778</v>
      </c>
      <c r="G83" s="6">
        <f t="shared" si="12"/>
        <v>-32.337325999999997</v>
      </c>
      <c r="J83">
        <v>14585777777.778</v>
      </c>
      <c r="K83">
        <v>-53.430267000000001</v>
      </c>
      <c r="L83">
        <v>-45.356986999999997</v>
      </c>
      <c r="N83" s="6">
        <f t="shared" si="15"/>
        <v>17.984777777778</v>
      </c>
      <c r="O83" s="6">
        <f t="shared" si="13"/>
        <v>-31.008413000000001</v>
      </c>
    </row>
    <row r="84" spans="2:15" x14ac:dyDescent="0.25">
      <c r="B84">
        <v>14924166666.667</v>
      </c>
      <c r="C84">
        <v>-47.857449000000003</v>
      </c>
      <c r="D84">
        <v>-40.910446</v>
      </c>
      <c r="F84" s="6">
        <f t="shared" si="14"/>
        <v>18.128722222221999</v>
      </c>
      <c r="G84" s="6">
        <f t="shared" si="12"/>
        <v>-30.859518000000001</v>
      </c>
      <c r="J84">
        <v>14924166666.667</v>
      </c>
      <c r="K84">
        <v>-53.085453000000001</v>
      </c>
      <c r="L84">
        <v>-44.647441999999998</v>
      </c>
      <c r="N84" s="6">
        <f t="shared" si="15"/>
        <v>18.128722222221999</v>
      </c>
      <c r="O84" s="6">
        <f t="shared" si="13"/>
        <v>-29.586548000000001</v>
      </c>
    </row>
    <row r="85" spans="2:15" x14ac:dyDescent="0.25">
      <c r="B85">
        <v>15262555555.556</v>
      </c>
      <c r="C85">
        <v>-43.657435999999997</v>
      </c>
      <c r="D85">
        <v>-36.734695000000002</v>
      </c>
      <c r="F85" s="6">
        <f t="shared" si="14"/>
        <v>18.272666666667</v>
      </c>
      <c r="G85" s="6">
        <f t="shared" si="12"/>
        <v>-29.451201999999999</v>
      </c>
      <c r="J85">
        <v>15262555555.556</v>
      </c>
      <c r="K85">
        <v>-54.147883999999998</v>
      </c>
      <c r="L85">
        <v>-45.605823999999998</v>
      </c>
      <c r="N85" s="6">
        <f t="shared" si="15"/>
        <v>18.272666666667</v>
      </c>
      <c r="O85" s="6">
        <f t="shared" si="13"/>
        <v>-25.971765999999999</v>
      </c>
    </row>
    <row r="86" spans="2:15" x14ac:dyDescent="0.25">
      <c r="B86">
        <v>15600944444.444</v>
      </c>
      <c r="C86">
        <v>-42.697884000000002</v>
      </c>
      <c r="D86">
        <v>-35.400257000000003</v>
      </c>
      <c r="F86" s="6">
        <f t="shared" si="14"/>
        <v>18.416611111110999</v>
      </c>
      <c r="G86" s="6">
        <f t="shared" si="12"/>
        <v>-31.009264000000002</v>
      </c>
      <c r="J86">
        <v>15600944444.444</v>
      </c>
      <c r="K86">
        <v>-51.082675999999999</v>
      </c>
      <c r="L86">
        <v>-42.221096000000003</v>
      </c>
      <c r="N86" s="6">
        <f t="shared" si="15"/>
        <v>18.416611111110999</v>
      </c>
      <c r="O86" s="6">
        <f t="shared" si="13"/>
        <v>-26.466362</v>
      </c>
    </row>
    <row r="87" spans="2:15" x14ac:dyDescent="0.25">
      <c r="B87">
        <v>15939333333.333</v>
      </c>
      <c r="C87">
        <v>-44.020873999999999</v>
      </c>
      <c r="D87">
        <v>-36.374191000000003</v>
      </c>
      <c r="F87" s="6">
        <f t="shared" si="14"/>
        <v>18.560555555556</v>
      </c>
      <c r="G87" s="6">
        <f t="shared" si="12"/>
        <v>-36.155754000000002</v>
      </c>
      <c r="J87">
        <v>15939333333.333</v>
      </c>
      <c r="K87">
        <v>-51.955303000000001</v>
      </c>
      <c r="L87">
        <v>-42.929988999999999</v>
      </c>
      <c r="N87" s="6">
        <f t="shared" si="15"/>
        <v>18.560555555556</v>
      </c>
      <c r="O87" s="6">
        <f t="shared" si="13"/>
        <v>-28.746775</v>
      </c>
    </row>
    <row r="88" spans="2:15" x14ac:dyDescent="0.25">
      <c r="B88">
        <v>16277722222.222</v>
      </c>
      <c r="C88">
        <v>-48.207889999999999</v>
      </c>
      <c r="D88">
        <v>-40.395527000000001</v>
      </c>
      <c r="F88" s="6">
        <f t="shared" si="14"/>
        <v>18.704499999999999</v>
      </c>
      <c r="G88" s="6">
        <f t="shared" si="12"/>
        <v>-31.302313000000002</v>
      </c>
      <c r="J88">
        <v>16277722222.222</v>
      </c>
      <c r="K88">
        <v>-48.464469999999999</v>
      </c>
      <c r="L88">
        <v>-39.751469</v>
      </c>
      <c r="N88" s="6">
        <f t="shared" si="15"/>
        <v>18.704499999999999</v>
      </c>
      <c r="O88" s="6">
        <f t="shared" si="13"/>
        <v>-26.680933</v>
      </c>
    </row>
    <row r="89" spans="2:15" x14ac:dyDescent="0.25">
      <c r="B89">
        <v>16616111111.111</v>
      </c>
      <c r="C89">
        <v>-48.412196999999999</v>
      </c>
      <c r="D89">
        <v>-40.613342000000003</v>
      </c>
      <c r="F89" s="6">
        <f t="shared" si="14"/>
        <v>18.848444444443999</v>
      </c>
      <c r="G89" s="6">
        <f t="shared" si="12"/>
        <v>-34.951839</v>
      </c>
      <c r="J89">
        <v>16616111111.111</v>
      </c>
      <c r="K89">
        <v>-48.776465999999999</v>
      </c>
      <c r="L89">
        <v>-40.253211999999998</v>
      </c>
      <c r="N89" s="6">
        <f t="shared" si="15"/>
        <v>18.848444444443999</v>
      </c>
      <c r="O89" s="6">
        <f t="shared" si="13"/>
        <v>-24.590499999999999</v>
      </c>
    </row>
    <row r="90" spans="2:15" x14ac:dyDescent="0.25">
      <c r="B90">
        <v>16954500000</v>
      </c>
      <c r="C90">
        <v>-44.891308000000002</v>
      </c>
      <c r="D90">
        <v>-36.918689999999998</v>
      </c>
      <c r="F90" s="6">
        <f t="shared" si="14"/>
        <v>18.992388888889</v>
      </c>
      <c r="G90" s="6">
        <f t="shared" si="12"/>
        <v>-36.307819000000002</v>
      </c>
      <c r="J90">
        <v>16954500000</v>
      </c>
      <c r="K90">
        <v>-44.311131000000003</v>
      </c>
      <c r="L90">
        <v>-35.826813000000001</v>
      </c>
      <c r="N90" s="6">
        <f t="shared" si="15"/>
        <v>18.992388888889</v>
      </c>
      <c r="O90" s="6">
        <f t="shared" si="13"/>
        <v>-25.662991000000002</v>
      </c>
    </row>
    <row r="91" spans="2:15" x14ac:dyDescent="0.25">
      <c r="B91">
        <v>17292888888.889</v>
      </c>
      <c r="C91">
        <v>-43.499771000000003</v>
      </c>
      <c r="D91">
        <v>-35.250689999999999</v>
      </c>
      <c r="F91" s="6">
        <f t="shared" si="14"/>
        <v>19.136333333332999</v>
      </c>
      <c r="G91" s="6">
        <f t="shared" si="12"/>
        <v>-27.780895000000001</v>
      </c>
      <c r="J91">
        <v>17292888888.889</v>
      </c>
      <c r="K91">
        <v>-47.436366999999997</v>
      </c>
      <c r="L91">
        <v>-38.593674</v>
      </c>
      <c r="N91" s="6">
        <f t="shared" si="15"/>
        <v>19.136333333332999</v>
      </c>
      <c r="O91" s="6">
        <f t="shared" si="13"/>
        <v>-27.38644</v>
      </c>
    </row>
    <row r="92" spans="2:15" x14ac:dyDescent="0.25">
      <c r="B92">
        <v>17631277777.778</v>
      </c>
      <c r="C92">
        <v>-45.556381000000002</v>
      </c>
      <c r="D92">
        <v>-37.350971000000001</v>
      </c>
      <c r="F92" s="6">
        <f t="shared" si="14"/>
        <v>19.280277777778</v>
      </c>
      <c r="G92" s="6">
        <f t="shared" si="12"/>
        <v>-30.754073999999999</v>
      </c>
      <c r="J92">
        <v>17631277777.778</v>
      </c>
      <c r="K92">
        <v>-46.783996999999999</v>
      </c>
      <c r="L92">
        <v>-37.800193999999998</v>
      </c>
      <c r="N92" s="6">
        <f t="shared" si="15"/>
        <v>19.280277777778</v>
      </c>
      <c r="O92" s="6">
        <f t="shared" si="13"/>
        <v>-24.323706000000001</v>
      </c>
    </row>
    <row r="93" spans="2:15" x14ac:dyDescent="0.25">
      <c r="B93">
        <v>17969666666.667</v>
      </c>
      <c r="C93">
        <v>-45.283999999999999</v>
      </c>
      <c r="D93">
        <v>-37.040698999999996</v>
      </c>
      <c r="F93" s="6">
        <f t="shared" si="14"/>
        <v>19.424222222221999</v>
      </c>
      <c r="G93" s="6">
        <f t="shared" si="12"/>
        <v>-41.785252</v>
      </c>
      <c r="J93">
        <v>17969666666.667</v>
      </c>
      <c r="K93">
        <v>-48.254337</v>
      </c>
      <c r="L93">
        <v>-38.851669000000001</v>
      </c>
      <c r="N93" s="6">
        <f t="shared" si="15"/>
        <v>19.424222222221999</v>
      </c>
      <c r="O93" s="6">
        <f t="shared" si="13"/>
        <v>-25.341927999999999</v>
      </c>
    </row>
    <row r="94" spans="2:15" x14ac:dyDescent="0.25">
      <c r="B94">
        <v>18308055555.556</v>
      </c>
      <c r="C94">
        <v>-42.984214999999999</v>
      </c>
      <c r="D94">
        <v>-34.855522000000001</v>
      </c>
      <c r="F94" s="6">
        <f t="shared" si="14"/>
        <v>19.568166666667</v>
      </c>
      <c r="G94" s="6">
        <f t="shared" si="12"/>
        <v>-27.549741999999998</v>
      </c>
      <c r="J94">
        <v>18308055555.556</v>
      </c>
      <c r="K94">
        <v>-48.604393000000002</v>
      </c>
      <c r="L94">
        <v>-39.032642000000003</v>
      </c>
      <c r="N94" s="6">
        <f t="shared" si="15"/>
        <v>19.568166666667</v>
      </c>
      <c r="O94" s="6">
        <f t="shared" si="13"/>
        <v>-26.683374000000001</v>
      </c>
    </row>
    <row r="95" spans="2:15" x14ac:dyDescent="0.25">
      <c r="B95">
        <v>18646444444.444</v>
      </c>
      <c r="C95">
        <v>-44.453651000000001</v>
      </c>
      <c r="D95">
        <v>-36.339244999999998</v>
      </c>
      <c r="F95" s="6">
        <f t="shared" si="14"/>
        <v>19.712111111111</v>
      </c>
      <c r="G95" s="6">
        <f t="shared" si="12"/>
        <v>-26.937826000000001</v>
      </c>
      <c r="J95">
        <v>18646444444.444</v>
      </c>
      <c r="K95">
        <v>-48.857177999999998</v>
      </c>
      <c r="L95">
        <v>-39.354793999999998</v>
      </c>
      <c r="N95" s="6">
        <f t="shared" si="15"/>
        <v>19.712111111111</v>
      </c>
      <c r="O95" s="6">
        <f t="shared" si="13"/>
        <v>-24.643937999999999</v>
      </c>
    </row>
    <row r="96" spans="2:15" x14ac:dyDescent="0.25">
      <c r="B96">
        <v>18984833333.333</v>
      </c>
      <c r="C96">
        <v>-45.746380000000002</v>
      </c>
      <c r="D96">
        <v>-37.270020000000002</v>
      </c>
      <c r="F96" s="6">
        <f t="shared" si="14"/>
        <v>19.856055555556001</v>
      </c>
      <c r="G96" s="6">
        <f t="shared" si="12"/>
        <v>-27.651969999999999</v>
      </c>
      <c r="J96">
        <v>18984833333.333</v>
      </c>
      <c r="K96">
        <v>-52.065834000000002</v>
      </c>
      <c r="L96">
        <v>-42.343220000000002</v>
      </c>
      <c r="N96" s="6">
        <f t="shared" si="15"/>
        <v>19.856055555556001</v>
      </c>
      <c r="O96" s="6">
        <f t="shared" si="13"/>
        <v>-23.095955</v>
      </c>
    </row>
    <row r="97" spans="2:16" x14ac:dyDescent="0.25">
      <c r="B97">
        <v>19323222222.222</v>
      </c>
      <c r="C97">
        <v>-46.243614000000001</v>
      </c>
      <c r="D97">
        <v>-37.406086000000002</v>
      </c>
      <c r="F97" s="6">
        <f t="shared" si="14"/>
        <v>20</v>
      </c>
      <c r="G97" s="6">
        <f t="shared" si="12"/>
        <v>-26.255222</v>
      </c>
      <c r="J97">
        <v>19323222222.222</v>
      </c>
      <c r="K97">
        <v>-54.603489000000003</v>
      </c>
      <c r="L97">
        <v>-44.232005999999998</v>
      </c>
      <c r="N97" s="6">
        <f t="shared" si="15"/>
        <v>20</v>
      </c>
      <c r="O97" s="6">
        <f t="shared" si="13"/>
        <v>-23.089456999999999</v>
      </c>
    </row>
    <row r="98" spans="2:16" x14ac:dyDescent="0.25">
      <c r="B98">
        <v>19661611111.111</v>
      </c>
      <c r="C98">
        <v>-47.061390000000003</v>
      </c>
      <c r="D98">
        <v>-37.562054000000003</v>
      </c>
      <c r="F98" s="6" t="s">
        <v>25</v>
      </c>
      <c r="J98">
        <v>19661611111.111</v>
      </c>
      <c r="K98">
        <v>-61.293522000000003</v>
      </c>
      <c r="L98">
        <v>-49.731231999999999</v>
      </c>
      <c r="N98" s="6" t="s">
        <v>25</v>
      </c>
    </row>
    <row r="99" spans="2:16" x14ac:dyDescent="0.25">
      <c r="B99">
        <v>20000000000</v>
      </c>
      <c r="C99">
        <v>-45.812415999999999</v>
      </c>
      <c r="D99">
        <v>-35.481589999999997</v>
      </c>
      <c r="J99">
        <v>20000000000</v>
      </c>
      <c r="K99">
        <v>-60.919333999999999</v>
      </c>
      <c r="L99">
        <v>-48.772540999999997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3.5</v>
      </c>
      <c r="G103" s="6">
        <f t="shared" si="16"/>
        <v>-48.877341999999999</v>
      </c>
      <c r="H103" s="36">
        <f>ABS(AVERAGE(G103:G121)-(H102-1)*5)</f>
        <v>44.930285736842102</v>
      </c>
      <c r="J103" t="s">
        <v>28</v>
      </c>
      <c r="N103" s="6">
        <f t="shared" ref="N103:N121" si="19">J129/1000000000</f>
        <v>3.5</v>
      </c>
      <c r="O103" s="6">
        <f t="shared" si="17"/>
        <v>-42.163082000000003</v>
      </c>
      <c r="P103" s="36">
        <f>ABS(AVERAGE(O103:O121)-(P102-1)*5)</f>
        <v>40.805869894736837</v>
      </c>
    </row>
    <row r="104" spans="2:16" x14ac:dyDescent="0.25">
      <c r="B104" t="s">
        <v>23</v>
      </c>
      <c r="C104" t="s">
        <v>135</v>
      </c>
      <c r="D104" t="s">
        <v>38</v>
      </c>
      <c r="F104" s="6">
        <f t="shared" si="18"/>
        <v>3.8585833333332999</v>
      </c>
      <c r="G104" s="6">
        <f t="shared" si="16"/>
        <v>-46.016570999999999</v>
      </c>
      <c r="J104" t="s">
        <v>23</v>
      </c>
      <c r="K104" t="s">
        <v>135</v>
      </c>
      <c r="L104" t="s">
        <v>38</v>
      </c>
      <c r="N104" s="6">
        <f t="shared" si="19"/>
        <v>3.8585833333332999</v>
      </c>
      <c r="O104" s="6">
        <f t="shared" si="17"/>
        <v>-44.315403000000003</v>
      </c>
    </row>
    <row r="105" spans="2:16" x14ac:dyDescent="0.25">
      <c r="B105">
        <v>17409000000</v>
      </c>
      <c r="C105">
        <v>-35.811976999999999</v>
      </c>
      <c r="D105">
        <v>-26.981718000000001</v>
      </c>
      <c r="F105" s="6">
        <f t="shared" si="18"/>
        <v>4.2171666666667003</v>
      </c>
      <c r="G105" s="6">
        <f t="shared" si="16"/>
        <v>-54.096691</v>
      </c>
      <c r="J105">
        <v>17409000000</v>
      </c>
      <c r="K105">
        <v>-39.372096999999997</v>
      </c>
      <c r="L105">
        <v>-30.247209999999999</v>
      </c>
      <c r="N105" s="6">
        <f t="shared" si="19"/>
        <v>4.2171666666667003</v>
      </c>
      <c r="O105" s="6">
        <f t="shared" si="17"/>
        <v>-36.004108000000002</v>
      </c>
    </row>
    <row r="106" spans="2:16" x14ac:dyDescent="0.25">
      <c r="B106">
        <v>17552944444.444</v>
      </c>
      <c r="C106">
        <v>-34.283057999999997</v>
      </c>
      <c r="D106">
        <v>-26.364225000000001</v>
      </c>
      <c r="F106" s="6">
        <f t="shared" si="18"/>
        <v>4.5757500000000002</v>
      </c>
      <c r="G106" s="6">
        <f t="shared" si="16"/>
        <v>-55.521908000000003</v>
      </c>
      <c r="J106">
        <v>17552944444.444</v>
      </c>
      <c r="K106">
        <v>-45.973197999999996</v>
      </c>
      <c r="L106">
        <v>-38.253146999999998</v>
      </c>
      <c r="N106" s="6">
        <f t="shared" si="19"/>
        <v>4.5757500000000002</v>
      </c>
      <c r="O106" s="6">
        <f t="shared" si="17"/>
        <v>-37.037266000000002</v>
      </c>
    </row>
    <row r="107" spans="2:16" x14ac:dyDescent="0.25">
      <c r="B107">
        <v>17696888888.889</v>
      </c>
      <c r="C107">
        <v>-33.462100999999997</v>
      </c>
      <c r="D107">
        <v>-26.132738</v>
      </c>
      <c r="F107" s="6">
        <f t="shared" si="18"/>
        <v>4.9343333333332993</v>
      </c>
      <c r="G107" s="6">
        <f t="shared" si="16"/>
        <v>-45.189990999999999</v>
      </c>
      <c r="J107">
        <v>17696888888.889</v>
      </c>
      <c r="K107">
        <v>-39.288691999999998</v>
      </c>
      <c r="L107">
        <v>-31.215413999999999</v>
      </c>
      <c r="N107" s="6">
        <f t="shared" si="19"/>
        <v>4.9343333333332993</v>
      </c>
      <c r="O107" s="6">
        <f t="shared" si="17"/>
        <v>-38.608790999999997</v>
      </c>
    </row>
    <row r="108" spans="2:16" x14ac:dyDescent="0.25">
      <c r="B108">
        <v>17840833333.333</v>
      </c>
      <c r="C108">
        <v>-33.104819999999997</v>
      </c>
      <c r="D108">
        <v>-26.157817999999999</v>
      </c>
      <c r="F108" s="6">
        <f t="shared" si="18"/>
        <v>5.2929166666667005</v>
      </c>
      <c r="G108" s="6">
        <f t="shared" si="16"/>
        <v>-39.278407999999999</v>
      </c>
      <c r="J108">
        <v>17840833333.333</v>
      </c>
      <c r="K108">
        <v>-36.265568000000002</v>
      </c>
      <c r="L108">
        <v>-27.827556999999999</v>
      </c>
      <c r="N108" s="6">
        <f t="shared" si="19"/>
        <v>5.2929166666667005</v>
      </c>
      <c r="O108" s="6">
        <f t="shared" si="17"/>
        <v>-42.076534000000002</v>
      </c>
    </row>
    <row r="109" spans="2:16" x14ac:dyDescent="0.25">
      <c r="B109">
        <v>17984777777.778</v>
      </c>
      <c r="C109">
        <v>-39.260071000000003</v>
      </c>
      <c r="D109">
        <v>-32.337325999999997</v>
      </c>
      <c r="F109" s="6">
        <f t="shared" si="18"/>
        <v>5.6515000000000004</v>
      </c>
      <c r="G109" s="6">
        <f t="shared" si="16"/>
        <v>-39.356464000000003</v>
      </c>
      <c r="J109">
        <v>17984777777.778</v>
      </c>
      <c r="K109">
        <v>-39.550471999999999</v>
      </c>
      <c r="L109">
        <v>-31.008413000000001</v>
      </c>
      <c r="N109" s="6">
        <f t="shared" si="19"/>
        <v>5.6515000000000004</v>
      </c>
      <c r="O109" s="6">
        <f t="shared" si="17"/>
        <v>-42.279499000000001</v>
      </c>
    </row>
    <row r="110" spans="2:16" x14ac:dyDescent="0.25">
      <c r="B110">
        <v>18128722222.222</v>
      </c>
      <c r="C110">
        <v>-38.157145999999997</v>
      </c>
      <c r="D110">
        <v>-30.859518000000001</v>
      </c>
      <c r="F110" s="6">
        <f t="shared" si="18"/>
        <v>6.0100833333332995</v>
      </c>
      <c r="G110" s="6">
        <f t="shared" si="16"/>
        <v>-41.104304999999997</v>
      </c>
      <c r="J110">
        <v>18128722222.222</v>
      </c>
      <c r="K110">
        <v>-38.448127999999997</v>
      </c>
      <c r="L110">
        <v>-29.586548000000001</v>
      </c>
      <c r="N110" s="6">
        <f t="shared" si="19"/>
        <v>6.0100833333332995</v>
      </c>
      <c r="O110" s="6">
        <f t="shared" si="17"/>
        <v>-47.379288000000003</v>
      </c>
    </row>
    <row r="111" spans="2:16" x14ac:dyDescent="0.25">
      <c r="B111">
        <v>18272666666.667</v>
      </c>
      <c r="C111">
        <v>-37.097881000000001</v>
      </c>
      <c r="D111">
        <v>-29.451201999999999</v>
      </c>
      <c r="F111" s="6">
        <f t="shared" si="18"/>
        <v>6.3686666666667007</v>
      </c>
      <c r="G111" s="6">
        <f t="shared" si="16"/>
        <v>-39.152008000000002</v>
      </c>
      <c r="J111">
        <v>18272666666.667</v>
      </c>
      <c r="K111">
        <v>-34.997081999999999</v>
      </c>
      <c r="L111">
        <v>-25.971765999999999</v>
      </c>
      <c r="N111" s="6">
        <f t="shared" si="19"/>
        <v>6.3686666666667007</v>
      </c>
      <c r="O111" s="6">
        <f t="shared" si="17"/>
        <v>-46.591068</v>
      </c>
    </row>
    <row r="112" spans="2:16" x14ac:dyDescent="0.25">
      <c r="B112">
        <v>18416611111.111</v>
      </c>
      <c r="C112">
        <v>-38.821629000000001</v>
      </c>
      <c r="D112">
        <v>-31.009264000000002</v>
      </c>
      <c r="F112" s="6">
        <f t="shared" si="18"/>
        <v>6.7272499999999997</v>
      </c>
      <c r="G112" s="6">
        <f t="shared" si="16"/>
        <v>-33.814506999999999</v>
      </c>
      <c r="J112">
        <v>18416611111.111</v>
      </c>
      <c r="K112">
        <v>-35.179363000000002</v>
      </c>
      <c r="L112">
        <v>-26.466362</v>
      </c>
      <c r="N112" s="6">
        <f t="shared" si="19"/>
        <v>6.7272499999999997</v>
      </c>
      <c r="O112" s="6">
        <f t="shared" si="17"/>
        <v>-38.999206999999998</v>
      </c>
    </row>
    <row r="113" spans="2:16" x14ac:dyDescent="0.25">
      <c r="B113">
        <v>18560555555.556</v>
      </c>
      <c r="C113">
        <v>-43.954605000000001</v>
      </c>
      <c r="D113">
        <v>-36.155754000000002</v>
      </c>
      <c r="F113" s="6">
        <f t="shared" si="18"/>
        <v>7.0858333333332997</v>
      </c>
      <c r="G113" s="6">
        <f t="shared" si="16"/>
        <v>-30.295756999999998</v>
      </c>
      <c r="J113">
        <v>18560555555.556</v>
      </c>
      <c r="K113">
        <v>-37.270026999999999</v>
      </c>
      <c r="L113">
        <v>-28.746775</v>
      </c>
      <c r="N113" s="6">
        <f t="shared" si="19"/>
        <v>7.0858333333332997</v>
      </c>
      <c r="O113" s="6">
        <f t="shared" si="17"/>
        <v>-32.207000999999998</v>
      </c>
    </row>
    <row r="114" spans="2:16" x14ac:dyDescent="0.25">
      <c r="B114">
        <v>18704500000</v>
      </c>
      <c r="C114">
        <v>-39.274932999999997</v>
      </c>
      <c r="D114">
        <v>-31.302313000000002</v>
      </c>
      <c r="F114" s="6">
        <f t="shared" si="18"/>
        <v>7.4444166666667</v>
      </c>
      <c r="G114" s="6">
        <f t="shared" si="16"/>
        <v>-28.487010999999999</v>
      </c>
      <c r="J114">
        <v>18704500000</v>
      </c>
      <c r="K114">
        <v>-35.165249000000003</v>
      </c>
      <c r="L114">
        <v>-26.680933</v>
      </c>
      <c r="N114" s="6">
        <f t="shared" si="19"/>
        <v>7.4444166666667</v>
      </c>
      <c r="O114" s="6">
        <f t="shared" si="17"/>
        <v>-28.137208999999999</v>
      </c>
    </row>
    <row r="115" spans="2:16" x14ac:dyDescent="0.25">
      <c r="B115">
        <v>18848444444.444</v>
      </c>
      <c r="C115">
        <v>-43.200920000000004</v>
      </c>
      <c r="D115">
        <v>-34.951839</v>
      </c>
      <c r="F115" s="6">
        <f t="shared" si="18"/>
        <v>7.8029999999999999</v>
      </c>
      <c r="G115" s="6">
        <f t="shared" si="16"/>
        <v>-30.312935</v>
      </c>
      <c r="J115">
        <v>18848444444.444</v>
      </c>
      <c r="K115">
        <v>-33.433193000000003</v>
      </c>
      <c r="L115">
        <v>-24.590499999999999</v>
      </c>
      <c r="N115" s="6">
        <f t="shared" si="19"/>
        <v>7.8029999999999999</v>
      </c>
      <c r="O115" s="6">
        <f t="shared" si="17"/>
        <v>-27.632270999999999</v>
      </c>
    </row>
    <row r="116" spans="2:16" x14ac:dyDescent="0.25">
      <c r="B116">
        <v>18992388888.889</v>
      </c>
      <c r="C116">
        <v>-44.513229000000003</v>
      </c>
      <c r="D116">
        <v>-36.307819000000002</v>
      </c>
      <c r="F116" s="6">
        <f t="shared" si="18"/>
        <v>8.161583333333299</v>
      </c>
      <c r="G116" s="6">
        <f t="shared" si="16"/>
        <v>-38.676986999999997</v>
      </c>
      <c r="J116">
        <v>18992388888.889</v>
      </c>
      <c r="K116">
        <v>-34.646793000000002</v>
      </c>
      <c r="L116">
        <v>-25.662991000000002</v>
      </c>
      <c r="N116" s="6">
        <f t="shared" si="19"/>
        <v>8.161583333333299</v>
      </c>
      <c r="O116" s="6">
        <f t="shared" si="17"/>
        <v>-31.289073999999999</v>
      </c>
    </row>
    <row r="117" spans="2:16" x14ac:dyDescent="0.25">
      <c r="B117">
        <v>19136333333.333</v>
      </c>
      <c r="C117">
        <v>-36.024197000000001</v>
      </c>
      <c r="D117">
        <v>-27.780895000000001</v>
      </c>
      <c r="F117" s="6">
        <f t="shared" si="18"/>
        <v>8.5201666666667002</v>
      </c>
      <c r="G117" s="6">
        <f t="shared" si="16"/>
        <v>-37.095596</v>
      </c>
      <c r="J117">
        <v>19136333333.333</v>
      </c>
      <c r="K117">
        <v>-36.789107999999999</v>
      </c>
      <c r="L117">
        <v>-27.38644</v>
      </c>
      <c r="N117" s="6">
        <f t="shared" si="19"/>
        <v>8.5201666666667002</v>
      </c>
      <c r="O117" s="6">
        <f t="shared" si="17"/>
        <v>-27.022870999999999</v>
      </c>
    </row>
    <row r="118" spans="2:16" x14ac:dyDescent="0.25">
      <c r="B118">
        <v>19280277777.778</v>
      </c>
      <c r="C118">
        <v>-38.882767000000001</v>
      </c>
      <c r="D118">
        <v>-30.754073999999999</v>
      </c>
      <c r="F118" s="6">
        <f t="shared" si="18"/>
        <v>8.8787500000000001</v>
      </c>
      <c r="G118" s="6">
        <f t="shared" si="16"/>
        <v>-35.232700000000001</v>
      </c>
      <c r="J118">
        <v>19280277777.778</v>
      </c>
      <c r="K118">
        <v>-33.895454000000001</v>
      </c>
      <c r="L118">
        <v>-24.323706000000001</v>
      </c>
      <c r="N118" s="6">
        <f t="shared" si="19"/>
        <v>8.8787500000000001</v>
      </c>
      <c r="O118" s="6">
        <f t="shared" si="17"/>
        <v>-25.940415999999999</v>
      </c>
    </row>
    <row r="119" spans="2:16" x14ac:dyDescent="0.25">
      <c r="B119">
        <v>19424222222.222</v>
      </c>
      <c r="C119">
        <v>-49.899661999999999</v>
      </c>
      <c r="D119">
        <v>-41.785252</v>
      </c>
      <c r="F119" s="6">
        <f t="shared" si="18"/>
        <v>9.2373333333333001</v>
      </c>
      <c r="G119" s="6">
        <f t="shared" si="16"/>
        <v>-37.019016000000001</v>
      </c>
      <c r="J119">
        <v>19424222222.222</v>
      </c>
      <c r="K119">
        <v>-34.844315000000002</v>
      </c>
      <c r="L119">
        <v>-25.341927999999999</v>
      </c>
      <c r="N119" s="6">
        <f t="shared" si="19"/>
        <v>9.2373333333333001</v>
      </c>
      <c r="O119" s="6">
        <f t="shared" si="17"/>
        <v>-26.587275000000002</v>
      </c>
    </row>
    <row r="120" spans="2:16" x14ac:dyDescent="0.25">
      <c r="B120">
        <v>19568166666.667</v>
      </c>
      <c r="C120">
        <v>-36.026103999999997</v>
      </c>
      <c r="D120">
        <v>-27.549741999999998</v>
      </c>
      <c r="F120" s="6">
        <f t="shared" si="18"/>
        <v>9.5959166666666995</v>
      </c>
      <c r="G120" s="6">
        <f t="shared" si="16"/>
        <v>-39.698326000000002</v>
      </c>
      <c r="J120">
        <v>19568166666.667</v>
      </c>
      <c r="K120">
        <v>-36.405991</v>
      </c>
      <c r="L120">
        <v>-26.683374000000001</v>
      </c>
      <c r="N120" s="6">
        <f t="shared" si="19"/>
        <v>9.5959166666666995</v>
      </c>
      <c r="O120" s="6">
        <f t="shared" si="17"/>
        <v>-29.490265000000001</v>
      </c>
    </row>
    <row r="121" spans="2:16" x14ac:dyDescent="0.25">
      <c r="B121">
        <v>19712111111.111</v>
      </c>
      <c r="C121">
        <v>-35.775351999999998</v>
      </c>
      <c r="D121">
        <v>-26.937826000000001</v>
      </c>
      <c r="F121" s="6">
        <f t="shared" si="18"/>
        <v>9.9544999999999995</v>
      </c>
      <c r="G121" s="6">
        <f t="shared" si="16"/>
        <v>-39.448906000000001</v>
      </c>
      <c r="J121">
        <v>19712111111.111</v>
      </c>
      <c r="K121">
        <v>-35.015419000000001</v>
      </c>
      <c r="L121">
        <v>-24.643937999999999</v>
      </c>
      <c r="N121" s="6">
        <f t="shared" si="19"/>
        <v>9.9544999999999995</v>
      </c>
      <c r="O121" s="6">
        <f t="shared" si="17"/>
        <v>-36.550899999999999</v>
      </c>
    </row>
    <row r="122" spans="2:16" x14ac:dyDescent="0.25">
      <c r="B122">
        <v>19856055555.556</v>
      </c>
      <c r="C122">
        <v>-37.151305999999998</v>
      </c>
      <c r="D122">
        <v>-27.651969999999999</v>
      </c>
      <c r="F122" s="6" t="s">
        <v>25</v>
      </c>
      <c r="J122">
        <v>19856055555.556</v>
      </c>
      <c r="K122">
        <v>-34.658240999999997</v>
      </c>
      <c r="L122">
        <v>-23.095955</v>
      </c>
      <c r="N122" s="6" t="s">
        <v>25</v>
      </c>
    </row>
    <row r="123" spans="2:16" x14ac:dyDescent="0.25">
      <c r="B123">
        <v>20000000000</v>
      </c>
      <c r="C123">
        <v>-36.586047999999998</v>
      </c>
      <c r="D123">
        <v>-26.255222</v>
      </c>
      <c r="J123">
        <v>20000000000</v>
      </c>
      <c r="K123">
        <v>-35.236252</v>
      </c>
      <c r="L123">
        <v>-23.089456999999999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3.5</v>
      </c>
      <c r="G127" s="6">
        <f t="shared" si="20"/>
        <v>-64.103133999999997</v>
      </c>
      <c r="H127" s="36">
        <f>ABS(AVERAGE(G127:G145)-(H126-1)*5)</f>
        <v>59.247222473684204</v>
      </c>
      <c r="J127" t="s">
        <v>29</v>
      </c>
      <c r="N127" s="6">
        <f t="shared" ref="N127:N145" si="23">J153/1000000000</f>
        <v>3.5</v>
      </c>
      <c r="O127" s="6">
        <f t="shared" si="21"/>
        <v>-51.302086000000003</v>
      </c>
      <c r="P127" s="36">
        <f>ABS(AVERAGE(O127:O145)-(P126-1)*5)</f>
        <v>59.966461368421037</v>
      </c>
    </row>
    <row r="128" spans="2:16" x14ac:dyDescent="0.25">
      <c r="B128" t="s">
        <v>23</v>
      </c>
      <c r="C128" t="s">
        <v>136</v>
      </c>
      <c r="D128" t="s">
        <v>39</v>
      </c>
      <c r="F128" s="6">
        <f t="shared" si="22"/>
        <v>4.4141388888888997</v>
      </c>
      <c r="G128" s="6">
        <f t="shared" si="20"/>
        <v>-52.022030000000001</v>
      </c>
      <c r="J128" t="s">
        <v>23</v>
      </c>
      <c r="K128" t="s">
        <v>136</v>
      </c>
      <c r="L128" t="s">
        <v>39</v>
      </c>
      <c r="N128" s="6">
        <f t="shared" si="23"/>
        <v>4.4141388888888997</v>
      </c>
      <c r="O128" s="6">
        <f t="shared" si="21"/>
        <v>-46.540000999999997</v>
      </c>
    </row>
    <row r="129" spans="2:15" x14ac:dyDescent="0.25">
      <c r="B129">
        <v>3500000000</v>
      </c>
      <c r="C129">
        <v>-57.707596000000002</v>
      </c>
      <c r="D129">
        <v>-48.877341999999999</v>
      </c>
      <c r="F129" s="6">
        <f t="shared" si="22"/>
        <v>5.3282777777777994</v>
      </c>
      <c r="G129" s="6">
        <f t="shared" si="20"/>
        <v>-53.527596000000003</v>
      </c>
      <c r="J129">
        <v>3500000000</v>
      </c>
      <c r="K129">
        <v>-51.287967999999999</v>
      </c>
      <c r="L129">
        <v>-42.163082000000003</v>
      </c>
      <c r="N129" s="6">
        <f t="shared" si="23"/>
        <v>5.3282777777777994</v>
      </c>
      <c r="O129" s="6">
        <f t="shared" si="21"/>
        <v>-53.785972999999998</v>
      </c>
    </row>
    <row r="130" spans="2:15" x14ac:dyDescent="0.25">
      <c r="B130">
        <v>3858583333.3333001</v>
      </c>
      <c r="C130">
        <v>-53.935406</v>
      </c>
      <c r="D130">
        <v>-46.016570999999999</v>
      </c>
      <c r="F130" s="6">
        <f t="shared" si="22"/>
        <v>6.2424166666667</v>
      </c>
      <c r="G130" s="6">
        <f t="shared" si="20"/>
        <v>-59.163981999999997</v>
      </c>
      <c r="J130">
        <v>3858583333.3333001</v>
      </c>
      <c r="K130">
        <v>-52.035454000000001</v>
      </c>
      <c r="L130">
        <v>-44.315403000000003</v>
      </c>
      <c r="N130" s="6">
        <f t="shared" si="23"/>
        <v>6.2424166666667</v>
      </c>
      <c r="O130" s="6">
        <f t="shared" si="21"/>
        <v>-59.743225000000002</v>
      </c>
    </row>
    <row r="131" spans="2:15" x14ac:dyDescent="0.25">
      <c r="B131">
        <v>4217166666.6666999</v>
      </c>
      <c r="C131">
        <v>-61.426056000000003</v>
      </c>
      <c r="D131">
        <v>-54.096691</v>
      </c>
      <c r="F131" s="6">
        <f t="shared" si="22"/>
        <v>7.1565555555555997</v>
      </c>
      <c r="G131" s="6">
        <f t="shared" si="20"/>
        <v>-59.07217</v>
      </c>
      <c r="J131">
        <v>4217166666.6666999</v>
      </c>
      <c r="K131">
        <v>-44.077388999999997</v>
      </c>
      <c r="L131">
        <v>-36.004108000000002</v>
      </c>
      <c r="N131" s="6">
        <f t="shared" si="23"/>
        <v>7.1565555555555997</v>
      </c>
      <c r="O131" s="6">
        <f t="shared" si="21"/>
        <v>-57.195369999999997</v>
      </c>
    </row>
    <row r="132" spans="2:15" x14ac:dyDescent="0.25">
      <c r="B132">
        <v>4575750000</v>
      </c>
      <c r="C132">
        <v>-62.468910000000001</v>
      </c>
      <c r="D132">
        <v>-55.521908000000003</v>
      </c>
      <c r="F132" s="6">
        <f t="shared" si="22"/>
        <v>8.0706944444443991</v>
      </c>
      <c r="G132" s="6">
        <f t="shared" si="20"/>
        <v>-61.65081</v>
      </c>
      <c r="J132">
        <v>4575750000</v>
      </c>
      <c r="K132">
        <v>-45.475276999999998</v>
      </c>
      <c r="L132">
        <v>-37.037266000000002</v>
      </c>
      <c r="N132" s="6">
        <f t="shared" si="23"/>
        <v>8.0706944444443991</v>
      </c>
      <c r="O132" s="6">
        <f t="shared" si="21"/>
        <v>-61.828158999999999</v>
      </c>
    </row>
    <row r="133" spans="2:15" x14ac:dyDescent="0.25">
      <c r="B133">
        <v>4934333333.3332996</v>
      </c>
      <c r="C133">
        <v>-52.112735999999998</v>
      </c>
      <c r="D133">
        <v>-45.189990999999999</v>
      </c>
      <c r="F133" s="6">
        <f t="shared" si="22"/>
        <v>8.9848333333332988</v>
      </c>
      <c r="G133" s="6">
        <f t="shared" si="20"/>
        <v>-71.289642000000001</v>
      </c>
      <c r="J133">
        <v>4934333333.3332996</v>
      </c>
      <c r="K133">
        <v>-47.150852</v>
      </c>
      <c r="L133">
        <v>-38.608790999999997</v>
      </c>
      <c r="N133" s="6">
        <f t="shared" si="23"/>
        <v>8.9848333333332988</v>
      </c>
      <c r="O133" s="6">
        <f t="shared" si="21"/>
        <v>-51.029446</v>
      </c>
    </row>
    <row r="134" spans="2:15" x14ac:dyDescent="0.25">
      <c r="B134">
        <v>5292916666.6667004</v>
      </c>
      <c r="C134">
        <v>-46.576037999999997</v>
      </c>
      <c r="D134">
        <v>-39.278407999999999</v>
      </c>
      <c r="F134" s="6">
        <f t="shared" si="22"/>
        <v>9.8989722222222003</v>
      </c>
      <c r="G134" s="6">
        <f t="shared" si="20"/>
        <v>-71.830292</v>
      </c>
      <c r="J134">
        <v>5292916666.6667004</v>
      </c>
      <c r="K134">
        <v>-50.938113999999999</v>
      </c>
      <c r="L134">
        <v>-42.076534000000002</v>
      </c>
      <c r="N134" s="6">
        <f t="shared" si="23"/>
        <v>9.8989722222222003</v>
      </c>
      <c r="O134" s="6">
        <f t="shared" si="21"/>
        <v>-55.031139000000003</v>
      </c>
    </row>
    <row r="135" spans="2:15" x14ac:dyDescent="0.25">
      <c r="B135">
        <v>5651500000</v>
      </c>
      <c r="C135">
        <v>-47.003146999999998</v>
      </c>
      <c r="D135">
        <v>-39.356464000000003</v>
      </c>
      <c r="F135" s="6">
        <f t="shared" si="22"/>
        <v>10.813111111111001</v>
      </c>
      <c r="G135" s="6">
        <f t="shared" si="20"/>
        <v>-56.985027000000002</v>
      </c>
      <c r="J135">
        <v>5651500000</v>
      </c>
      <c r="K135">
        <v>-51.304813000000003</v>
      </c>
      <c r="L135">
        <v>-42.279499000000001</v>
      </c>
      <c r="N135" s="6">
        <f t="shared" si="23"/>
        <v>10.813111111111001</v>
      </c>
      <c r="O135" s="6">
        <f t="shared" si="21"/>
        <v>-53.420158000000001</v>
      </c>
    </row>
    <row r="136" spans="2:15" x14ac:dyDescent="0.25">
      <c r="B136">
        <v>6010083333.3332996</v>
      </c>
      <c r="C136">
        <v>-48.916668000000001</v>
      </c>
      <c r="D136">
        <v>-41.104304999999997</v>
      </c>
      <c r="F136" s="6">
        <f t="shared" si="22"/>
        <v>11.72725</v>
      </c>
      <c r="G136" s="6">
        <f t="shared" si="20"/>
        <v>-54.272751</v>
      </c>
      <c r="J136">
        <v>6010083333.3332996</v>
      </c>
      <c r="K136">
        <v>-56.092289000000001</v>
      </c>
      <c r="L136">
        <v>-47.379288000000003</v>
      </c>
      <c r="N136" s="6">
        <f t="shared" si="23"/>
        <v>11.72725</v>
      </c>
      <c r="O136" s="6">
        <f t="shared" si="21"/>
        <v>-51.314838000000002</v>
      </c>
    </row>
    <row r="137" spans="2:15" x14ac:dyDescent="0.25">
      <c r="B137">
        <v>6368666666.6667004</v>
      </c>
      <c r="C137">
        <v>-46.950859000000001</v>
      </c>
      <c r="D137">
        <v>-39.152008000000002</v>
      </c>
      <c r="F137" s="6">
        <f t="shared" si="22"/>
        <v>12.641388888889001</v>
      </c>
      <c r="G137" s="6">
        <f t="shared" si="20"/>
        <v>-58.742629999999998</v>
      </c>
      <c r="J137">
        <v>6368666666.6667004</v>
      </c>
      <c r="K137">
        <v>-55.114322999999999</v>
      </c>
      <c r="L137">
        <v>-46.591068</v>
      </c>
      <c r="N137" s="6">
        <f t="shared" si="23"/>
        <v>12.641388888889001</v>
      </c>
      <c r="O137" s="6">
        <f t="shared" si="21"/>
        <v>-64.051879999999997</v>
      </c>
    </row>
    <row r="138" spans="2:15" x14ac:dyDescent="0.25">
      <c r="B138">
        <v>6727250000</v>
      </c>
      <c r="C138">
        <v>-41.787125000000003</v>
      </c>
      <c r="D138">
        <v>-33.814506999999999</v>
      </c>
      <c r="F138" s="6">
        <f t="shared" si="22"/>
        <v>13.555527777778</v>
      </c>
      <c r="G138" s="6">
        <f t="shared" si="20"/>
        <v>-53.559288000000002</v>
      </c>
      <c r="J138">
        <v>6727250000</v>
      </c>
      <c r="K138">
        <v>-47.483524000000003</v>
      </c>
      <c r="L138">
        <v>-38.999206999999998</v>
      </c>
      <c r="N138" s="6">
        <f t="shared" si="23"/>
        <v>13.555527777778</v>
      </c>
      <c r="O138" s="6">
        <f t="shared" si="21"/>
        <v>-69.484511999999995</v>
      </c>
    </row>
    <row r="139" spans="2:15" x14ac:dyDescent="0.25">
      <c r="B139">
        <v>7085833333.3332996</v>
      </c>
      <c r="C139">
        <v>-38.544837999999999</v>
      </c>
      <c r="D139">
        <v>-30.295756999999998</v>
      </c>
      <c r="F139" s="6">
        <f t="shared" si="22"/>
        <v>14.469666666666999</v>
      </c>
      <c r="G139" s="6">
        <f t="shared" si="20"/>
        <v>-46.68779</v>
      </c>
      <c r="J139">
        <v>7085833333.3332996</v>
      </c>
      <c r="K139">
        <v>-41.049694000000002</v>
      </c>
      <c r="L139">
        <v>-32.207000999999998</v>
      </c>
      <c r="N139" s="6">
        <f t="shared" si="23"/>
        <v>14.469666666666999</v>
      </c>
      <c r="O139" s="6">
        <f t="shared" si="21"/>
        <v>-56.311951000000001</v>
      </c>
    </row>
    <row r="140" spans="2:15" x14ac:dyDescent="0.25">
      <c r="B140">
        <v>7444416666.6667004</v>
      </c>
      <c r="C140">
        <v>-36.692421000000003</v>
      </c>
      <c r="D140">
        <v>-28.487010999999999</v>
      </c>
      <c r="F140" s="6">
        <f t="shared" si="22"/>
        <v>15.383805555556</v>
      </c>
      <c r="G140" s="6">
        <f t="shared" si="20"/>
        <v>-41.159756000000002</v>
      </c>
      <c r="J140">
        <v>7444416666.6667004</v>
      </c>
      <c r="K140">
        <v>-37.121009999999998</v>
      </c>
      <c r="L140">
        <v>-28.137208999999999</v>
      </c>
      <c r="N140" s="6">
        <f t="shared" si="23"/>
        <v>15.383805555556</v>
      </c>
      <c r="O140" s="6">
        <f t="shared" si="21"/>
        <v>-49.131821000000002</v>
      </c>
    </row>
    <row r="141" spans="2:15" x14ac:dyDescent="0.25">
      <c r="B141">
        <v>7803000000</v>
      </c>
      <c r="C141">
        <v>-38.556235999999998</v>
      </c>
      <c r="D141">
        <v>-30.312935</v>
      </c>
      <c r="F141" s="6">
        <f t="shared" si="22"/>
        <v>16.297944444443999</v>
      </c>
      <c r="G141" s="6">
        <f t="shared" si="20"/>
        <v>-45.256743999999998</v>
      </c>
      <c r="J141">
        <v>7803000000</v>
      </c>
      <c r="K141">
        <v>-37.034939000000001</v>
      </c>
      <c r="L141">
        <v>-27.632270999999999</v>
      </c>
      <c r="N141" s="6">
        <f t="shared" si="23"/>
        <v>16.297944444443999</v>
      </c>
      <c r="O141" s="6">
        <f t="shared" si="21"/>
        <v>-58.975929000000001</v>
      </c>
    </row>
    <row r="142" spans="2:15" x14ac:dyDescent="0.25">
      <c r="B142">
        <v>8161583333.3332996</v>
      </c>
      <c r="C142">
        <v>-46.805675999999998</v>
      </c>
      <c r="D142">
        <v>-38.676986999999997</v>
      </c>
      <c r="F142" s="6">
        <f t="shared" si="22"/>
        <v>17.212083333333002</v>
      </c>
      <c r="G142" s="6">
        <f t="shared" si="20"/>
        <v>-44.277664000000001</v>
      </c>
      <c r="J142">
        <v>8161583333.3332996</v>
      </c>
      <c r="K142">
        <v>-40.860824999999998</v>
      </c>
      <c r="L142">
        <v>-31.289073999999999</v>
      </c>
      <c r="N142" s="6">
        <f t="shared" si="23"/>
        <v>17.212083333333002</v>
      </c>
      <c r="O142" s="6">
        <f t="shared" si="21"/>
        <v>-53.400866999999998</v>
      </c>
    </row>
    <row r="143" spans="2:15" x14ac:dyDescent="0.25">
      <c r="B143">
        <v>8520166666.6667004</v>
      </c>
      <c r="C143">
        <v>-45.210003</v>
      </c>
      <c r="D143">
        <v>-37.095596</v>
      </c>
      <c r="F143" s="6">
        <f t="shared" si="22"/>
        <v>18.126222222222001</v>
      </c>
      <c r="G143" s="6">
        <f t="shared" si="20"/>
        <v>-43.202038000000002</v>
      </c>
      <c r="J143">
        <v>8520166666.6667004</v>
      </c>
      <c r="K143">
        <v>-36.525257000000003</v>
      </c>
      <c r="L143">
        <v>-27.022870999999999</v>
      </c>
      <c r="N143" s="6">
        <f t="shared" si="23"/>
        <v>18.126222222222001</v>
      </c>
      <c r="O143" s="6">
        <f t="shared" si="21"/>
        <v>-46.665165000000002</v>
      </c>
    </row>
    <row r="144" spans="2:15" x14ac:dyDescent="0.25">
      <c r="B144">
        <v>8878750000</v>
      </c>
      <c r="C144">
        <v>-43.709063999999998</v>
      </c>
      <c r="D144">
        <v>-35.232700000000001</v>
      </c>
      <c r="F144" s="6">
        <f t="shared" si="22"/>
        <v>19.040361111111</v>
      </c>
      <c r="G144" s="6">
        <f t="shared" si="20"/>
        <v>-45.336277000000003</v>
      </c>
      <c r="J144">
        <v>8878750000</v>
      </c>
      <c r="K144">
        <v>-35.663032999999999</v>
      </c>
      <c r="L144">
        <v>-25.940415999999999</v>
      </c>
      <c r="N144" s="6">
        <f t="shared" si="23"/>
        <v>19.040361111111</v>
      </c>
      <c r="O144" s="6">
        <f t="shared" si="21"/>
        <v>-51.067810000000001</v>
      </c>
    </row>
    <row r="145" spans="2:16" x14ac:dyDescent="0.25">
      <c r="B145">
        <v>9237333333.3332996</v>
      </c>
      <c r="C145">
        <v>-45.856541</v>
      </c>
      <c r="D145">
        <v>-37.019016000000001</v>
      </c>
      <c r="F145" s="6">
        <f t="shared" si="22"/>
        <v>19.954499999999999</v>
      </c>
      <c r="G145" s="6">
        <f t="shared" si="20"/>
        <v>-48.557606</v>
      </c>
      <c r="J145">
        <v>9237333333.3332996</v>
      </c>
      <c r="K145">
        <v>-36.958754999999996</v>
      </c>
      <c r="L145">
        <v>-26.587275000000002</v>
      </c>
      <c r="N145" s="6">
        <f t="shared" si="23"/>
        <v>19.954499999999999</v>
      </c>
      <c r="O145" s="6">
        <f t="shared" si="21"/>
        <v>-54.082436000000001</v>
      </c>
    </row>
    <row r="146" spans="2:16" x14ac:dyDescent="0.25">
      <c r="B146">
        <v>9595916666.6667004</v>
      </c>
      <c r="C146">
        <v>-49.197662000000001</v>
      </c>
      <c r="D146">
        <v>-39.698326000000002</v>
      </c>
      <c r="F146" s="6" t="s">
        <v>25</v>
      </c>
      <c r="J146">
        <v>9595916666.6667004</v>
      </c>
      <c r="K146">
        <v>-41.052551000000001</v>
      </c>
      <c r="L146">
        <v>-29.490265000000001</v>
      </c>
      <c r="N146" s="6" t="s">
        <v>25</v>
      </c>
    </row>
    <row r="147" spans="2:16" x14ac:dyDescent="0.25">
      <c r="B147">
        <v>9954500000</v>
      </c>
      <c r="C147">
        <v>-49.779732000000003</v>
      </c>
      <c r="D147">
        <v>-39.448906000000001</v>
      </c>
      <c r="J147">
        <v>9954500000</v>
      </c>
      <c r="K147">
        <v>-48.697693000000001</v>
      </c>
      <c r="L147">
        <v>-36.550899999999999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5.2045000000000003</v>
      </c>
      <c r="G151" s="6">
        <f t="shared" si="24"/>
        <v>-47.576653</v>
      </c>
      <c r="H151" s="36">
        <f>ABS(AVERAGE(G151:G169)-(H150-1)*5)</f>
        <v>55.696375157894728</v>
      </c>
      <c r="J151" t="s">
        <v>40</v>
      </c>
      <c r="N151" s="6">
        <f t="shared" ref="N151:N169" si="27">J177/1000000000</f>
        <v>5.2045000000000003</v>
      </c>
      <c r="O151" s="6">
        <f t="shared" si="25"/>
        <v>-33.609226</v>
      </c>
      <c r="P151" s="36">
        <f>ABS(AVERAGE(O151:O169)-(P150-1)*5)</f>
        <v>42.299018368421059</v>
      </c>
    </row>
    <row r="152" spans="2:16" x14ac:dyDescent="0.25">
      <c r="B152" t="s">
        <v>23</v>
      </c>
      <c r="C152" t="s">
        <v>123</v>
      </c>
      <c r="D152" t="s">
        <v>41</v>
      </c>
      <c r="F152" s="6">
        <f t="shared" si="26"/>
        <v>6.0264722222222007</v>
      </c>
      <c r="G152" s="6">
        <f t="shared" si="24"/>
        <v>-46.994480000000003</v>
      </c>
      <c r="J152" t="s">
        <v>23</v>
      </c>
      <c r="K152" t="s">
        <v>123</v>
      </c>
      <c r="L152" t="s">
        <v>41</v>
      </c>
      <c r="N152" s="6">
        <f t="shared" si="27"/>
        <v>6.0264722222222007</v>
      </c>
      <c r="O152" s="6">
        <f t="shared" si="25"/>
        <v>-33.510486999999998</v>
      </c>
    </row>
    <row r="153" spans="2:16" x14ac:dyDescent="0.25">
      <c r="B153">
        <v>3500000000</v>
      </c>
      <c r="C153">
        <v>-72.933387999999994</v>
      </c>
      <c r="D153">
        <v>-64.103133999999997</v>
      </c>
      <c r="F153" s="6">
        <f t="shared" si="26"/>
        <v>6.8484444444444001</v>
      </c>
      <c r="G153" s="6">
        <f t="shared" si="24"/>
        <v>-42.410297</v>
      </c>
      <c r="J153">
        <v>3500000000</v>
      </c>
      <c r="K153">
        <v>-60.426974999999999</v>
      </c>
      <c r="L153">
        <v>-51.302086000000003</v>
      </c>
      <c r="N153" s="6">
        <f t="shared" si="27"/>
        <v>6.8484444444444001</v>
      </c>
      <c r="O153" s="6">
        <f t="shared" si="25"/>
        <v>-32.854336000000004</v>
      </c>
    </row>
    <row r="154" spans="2:16" x14ac:dyDescent="0.25">
      <c r="B154">
        <v>4414138888.8888998</v>
      </c>
      <c r="C154">
        <v>-59.940865000000002</v>
      </c>
      <c r="D154">
        <v>-52.022030000000001</v>
      </c>
      <c r="F154" s="6">
        <f t="shared" si="26"/>
        <v>7.6704166666667</v>
      </c>
      <c r="G154" s="6">
        <f t="shared" si="24"/>
        <v>-40.996628000000001</v>
      </c>
      <c r="J154">
        <v>4414138888.8888998</v>
      </c>
      <c r="K154">
        <v>-54.260047999999998</v>
      </c>
      <c r="L154">
        <v>-46.540000999999997</v>
      </c>
      <c r="N154" s="6">
        <f t="shared" si="27"/>
        <v>7.6704166666667</v>
      </c>
      <c r="O154" s="6">
        <f t="shared" si="25"/>
        <v>-33.229435000000002</v>
      </c>
    </row>
    <row r="155" spans="2:16" x14ac:dyDescent="0.25">
      <c r="B155">
        <v>5328277777.7777996</v>
      </c>
      <c r="C155">
        <v>-60.856960000000001</v>
      </c>
      <c r="D155">
        <v>-53.527596000000003</v>
      </c>
      <c r="F155" s="6">
        <f t="shared" si="26"/>
        <v>8.4923888888889003</v>
      </c>
      <c r="G155" s="6">
        <f t="shared" si="24"/>
        <v>-46.523918000000002</v>
      </c>
      <c r="J155">
        <v>5328277777.7777996</v>
      </c>
      <c r="K155">
        <v>-61.859253000000002</v>
      </c>
      <c r="L155">
        <v>-53.785972999999998</v>
      </c>
      <c r="N155" s="6">
        <f t="shared" si="27"/>
        <v>8.4923888888889003</v>
      </c>
      <c r="O155" s="6">
        <f t="shared" si="25"/>
        <v>-33.936478000000001</v>
      </c>
    </row>
    <row r="156" spans="2:16" x14ac:dyDescent="0.25">
      <c r="B156">
        <v>6242416666.6667004</v>
      </c>
      <c r="C156">
        <v>-66.110984999999999</v>
      </c>
      <c r="D156">
        <v>-59.163981999999997</v>
      </c>
      <c r="F156" s="6">
        <f t="shared" si="26"/>
        <v>9.3143611111110989</v>
      </c>
      <c r="G156" s="6">
        <f t="shared" si="24"/>
        <v>-49.192509000000001</v>
      </c>
      <c r="J156">
        <v>6242416666.6667004</v>
      </c>
      <c r="K156">
        <v>-68.181235999999998</v>
      </c>
      <c r="L156">
        <v>-59.743225000000002</v>
      </c>
      <c r="N156" s="6">
        <f t="shared" si="27"/>
        <v>9.3143611111110989</v>
      </c>
      <c r="O156" s="6">
        <f t="shared" si="25"/>
        <v>-39.172764000000001</v>
      </c>
    </row>
    <row r="157" spans="2:16" x14ac:dyDescent="0.25">
      <c r="B157">
        <v>7156555555.5556002</v>
      </c>
      <c r="C157">
        <v>-65.994911000000002</v>
      </c>
      <c r="D157">
        <v>-59.07217</v>
      </c>
      <c r="F157" s="6">
        <f t="shared" si="26"/>
        <v>10.136333333333001</v>
      </c>
      <c r="G157" s="6">
        <f t="shared" si="24"/>
        <v>-55.964621999999999</v>
      </c>
      <c r="J157">
        <v>7156555555.5556002</v>
      </c>
      <c r="K157">
        <v>-65.737426999999997</v>
      </c>
      <c r="L157">
        <v>-57.195369999999997</v>
      </c>
      <c r="N157" s="6">
        <f t="shared" si="27"/>
        <v>10.136333333333001</v>
      </c>
      <c r="O157" s="6">
        <f t="shared" si="25"/>
        <v>-39.422427999999996</v>
      </c>
    </row>
    <row r="158" spans="2:16" x14ac:dyDescent="0.25">
      <c r="B158">
        <v>8070694444.4443998</v>
      </c>
      <c r="C158">
        <v>-68.948441000000003</v>
      </c>
      <c r="D158">
        <v>-61.65081</v>
      </c>
      <c r="F158" s="6">
        <f t="shared" si="26"/>
        <v>10.958305555556</v>
      </c>
      <c r="G158" s="6">
        <f t="shared" si="24"/>
        <v>-61.250228999999997</v>
      </c>
      <c r="J158">
        <v>8070694444.4443998</v>
      </c>
      <c r="K158">
        <v>-70.689734999999999</v>
      </c>
      <c r="L158">
        <v>-61.828158999999999</v>
      </c>
      <c r="N158" s="6">
        <f t="shared" si="27"/>
        <v>10.958305555556</v>
      </c>
      <c r="O158" s="6">
        <f t="shared" si="25"/>
        <v>-41.974957000000003</v>
      </c>
    </row>
    <row r="159" spans="2:16" x14ac:dyDescent="0.25">
      <c r="B159">
        <v>8984833333.3332996</v>
      </c>
      <c r="C159">
        <v>-78.936324999999997</v>
      </c>
      <c r="D159">
        <v>-71.289642000000001</v>
      </c>
      <c r="F159" s="6">
        <f t="shared" si="26"/>
        <v>11.780277777778</v>
      </c>
      <c r="G159" s="6">
        <f t="shared" si="24"/>
        <v>-67.782561999999999</v>
      </c>
      <c r="J159">
        <v>8984833333.3332996</v>
      </c>
      <c r="K159">
        <v>-60.054760000000002</v>
      </c>
      <c r="L159">
        <v>-51.029446</v>
      </c>
      <c r="N159" s="6">
        <f t="shared" si="27"/>
        <v>11.780277777778</v>
      </c>
      <c r="O159" s="6">
        <f t="shared" si="25"/>
        <v>-38.350352999999998</v>
      </c>
    </row>
    <row r="160" spans="2:16" x14ac:dyDescent="0.25">
      <c r="B160">
        <v>9898972222.2222004</v>
      </c>
      <c r="C160">
        <v>-79.642662000000001</v>
      </c>
      <c r="D160">
        <v>-71.830292</v>
      </c>
      <c r="F160" s="6">
        <f t="shared" si="26"/>
        <v>12.60225</v>
      </c>
      <c r="G160" s="6">
        <f t="shared" si="24"/>
        <v>-69.506164999999996</v>
      </c>
      <c r="J160">
        <v>9898972222.2222004</v>
      </c>
      <c r="K160">
        <v>-63.744140999999999</v>
      </c>
      <c r="L160">
        <v>-55.031139000000003</v>
      </c>
      <c r="N160" s="6">
        <f t="shared" si="27"/>
        <v>12.60225</v>
      </c>
      <c r="O160" s="6">
        <f t="shared" si="25"/>
        <v>-37.654865000000001</v>
      </c>
    </row>
    <row r="161" spans="2:16" x14ac:dyDescent="0.25">
      <c r="B161">
        <v>10813111111.111</v>
      </c>
      <c r="C161">
        <v>-64.783882000000006</v>
      </c>
      <c r="D161">
        <v>-56.985027000000002</v>
      </c>
      <c r="F161" s="6">
        <f t="shared" si="26"/>
        <v>13.424222222221999</v>
      </c>
      <c r="G161" s="6">
        <f t="shared" si="24"/>
        <v>-58.667895999999999</v>
      </c>
      <c r="J161">
        <v>10813111111.111</v>
      </c>
      <c r="K161">
        <v>-61.943409000000003</v>
      </c>
      <c r="L161">
        <v>-53.420158000000001</v>
      </c>
      <c r="N161" s="6">
        <f t="shared" si="27"/>
        <v>13.424222222221999</v>
      </c>
      <c r="O161" s="6">
        <f t="shared" si="25"/>
        <v>-36.481419000000002</v>
      </c>
    </row>
    <row r="162" spans="2:16" x14ac:dyDescent="0.25">
      <c r="B162">
        <v>11727250000</v>
      </c>
      <c r="C162">
        <v>-62.245368999999997</v>
      </c>
      <c r="D162">
        <v>-54.272751</v>
      </c>
      <c r="F162" s="6">
        <f t="shared" si="26"/>
        <v>14.246194444444001</v>
      </c>
      <c r="G162" s="6">
        <f t="shared" si="24"/>
        <v>-52.417155999999999</v>
      </c>
      <c r="J162">
        <v>11727250000</v>
      </c>
      <c r="K162">
        <v>-59.799156000000004</v>
      </c>
      <c r="L162">
        <v>-51.314838000000002</v>
      </c>
      <c r="N162" s="6">
        <f t="shared" si="27"/>
        <v>14.246194444444001</v>
      </c>
      <c r="O162" s="6">
        <f t="shared" si="25"/>
        <v>-36.720298999999997</v>
      </c>
    </row>
    <row r="163" spans="2:16" x14ac:dyDescent="0.25">
      <c r="B163">
        <v>12641388888.889</v>
      </c>
      <c r="C163">
        <v>-66.991714000000002</v>
      </c>
      <c r="D163">
        <v>-58.742629999999998</v>
      </c>
      <c r="F163" s="6">
        <f t="shared" si="26"/>
        <v>15.068166666667</v>
      </c>
      <c r="G163" s="6">
        <f t="shared" si="24"/>
        <v>-50.214480999999999</v>
      </c>
      <c r="J163">
        <v>12641388888.889</v>
      </c>
      <c r="K163">
        <v>-72.894576999999998</v>
      </c>
      <c r="L163">
        <v>-64.051879999999997</v>
      </c>
      <c r="N163" s="6">
        <f t="shared" si="27"/>
        <v>15.068166666667</v>
      </c>
      <c r="O163" s="6">
        <f t="shared" si="25"/>
        <v>-37.918044999999999</v>
      </c>
    </row>
    <row r="164" spans="2:16" x14ac:dyDescent="0.25">
      <c r="B164">
        <v>13555527777.778</v>
      </c>
      <c r="C164">
        <v>-61.764698000000003</v>
      </c>
      <c r="D164">
        <v>-53.559288000000002</v>
      </c>
      <c r="F164" s="6">
        <f t="shared" si="26"/>
        <v>15.890138888889</v>
      </c>
      <c r="G164" s="6">
        <f t="shared" si="24"/>
        <v>-50.275393999999999</v>
      </c>
      <c r="J164">
        <v>13555527777.778</v>
      </c>
      <c r="K164">
        <v>-78.468315000000004</v>
      </c>
      <c r="L164">
        <v>-69.484511999999995</v>
      </c>
      <c r="N164" s="6">
        <f t="shared" si="27"/>
        <v>15.890138888889</v>
      </c>
      <c r="O164" s="6">
        <f t="shared" si="25"/>
        <v>-38.745894999999997</v>
      </c>
    </row>
    <row r="165" spans="2:16" x14ac:dyDescent="0.25">
      <c r="B165">
        <v>14469666666.667</v>
      </c>
      <c r="C165">
        <v>-54.931091000000002</v>
      </c>
      <c r="D165">
        <v>-46.68779</v>
      </c>
      <c r="F165" s="6">
        <f t="shared" si="26"/>
        <v>16.712111111111</v>
      </c>
      <c r="G165" s="6">
        <f t="shared" si="24"/>
        <v>-48.193848000000003</v>
      </c>
      <c r="J165">
        <v>14469666666.667</v>
      </c>
      <c r="K165">
        <v>-65.714622000000006</v>
      </c>
      <c r="L165">
        <v>-56.311951000000001</v>
      </c>
      <c r="N165" s="6">
        <f t="shared" si="27"/>
        <v>16.712111111111</v>
      </c>
      <c r="O165" s="6">
        <f t="shared" si="25"/>
        <v>-41.743125999999997</v>
      </c>
    </row>
    <row r="166" spans="2:16" x14ac:dyDescent="0.25">
      <c r="B166">
        <v>15383805555.556</v>
      </c>
      <c r="C166">
        <v>-49.288448000000002</v>
      </c>
      <c r="D166">
        <v>-41.159756000000002</v>
      </c>
      <c r="F166" s="6">
        <f t="shared" si="26"/>
        <v>17.534083333333001</v>
      </c>
      <c r="G166" s="6">
        <f t="shared" si="24"/>
        <v>-46.749653000000002</v>
      </c>
      <c r="J166">
        <v>15383805555.556</v>
      </c>
      <c r="K166">
        <v>-58.703570999999997</v>
      </c>
      <c r="L166">
        <v>-49.131821000000002</v>
      </c>
      <c r="N166" s="6">
        <f t="shared" si="27"/>
        <v>17.534083333333001</v>
      </c>
      <c r="O166" s="6">
        <f t="shared" si="25"/>
        <v>-40.418979999999998</v>
      </c>
    </row>
    <row r="167" spans="2:16" x14ac:dyDescent="0.25">
      <c r="B167">
        <v>16297944444.444</v>
      </c>
      <c r="C167">
        <v>-53.371155000000002</v>
      </c>
      <c r="D167">
        <v>-45.256743999999998</v>
      </c>
      <c r="F167" s="6">
        <f t="shared" si="26"/>
        <v>18.356055555556001</v>
      </c>
      <c r="G167" s="6">
        <f t="shared" si="24"/>
        <v>-42.997574</v>
      </c>
      <c r="J167">
        <v>16297944444.444</v>
      </c>
      <c r="K167">
        <v>-68.478317000000004</v>
      </c>
      <c r="L167">
        <v>-58.975929000000001</v>
      </c>
      <c r="N167" s="6">
        <f t="shared" si="27"/>
        <v>18.356055555556001</v>
      </c>
      <c r="O167" s="6">
        <f t="shared" si="25"/>
        <v>-37.4161</v>
      </c>
    </row>
    <row r="168" spans="2:16" x14ac:dyDescent="0.25">
      <c r="B168">
        <v>17212083333.333</v>
      </c>
      <c r="C168">
        <v>-52.754024999999999</v>
      </c>
      <c r="D168">
        <v>-44.277664000000001</v>
      </c>
      <c r="F168" s="6">
        <f t="shared" si="26"/>
        <v>19.178027777777999</v>
      </c>
      <c r="G168" s="6">
        <f t="shared" si="24"/>
        <v>-43.734848</v>
      </c>
      <c r="J168">
        <v>17212083333.333</v>
      </c>
      <c r="K168">
        <v>-63.123486</v>
      </c>
      <c r="L168">
        <v>-53.400866999999998</v>
      </c>
      <c r="N168" s="6">
        <f t="shared" si="27"/>
        <v>19.178027777777999</v>
      </c>
      <c r="O168" s="6">
        <f t="shared" si="25"/>
        <v>-38.868499999999997</v>
      </c>
    </row>
    <row r="169" spans="2:16" x14ac:dyDescent="0.25">
      <c r="B169">
        <v>18126222222.222</v>
      </c>
      <c r="C169">
        <v>-52.039566000000001</v>
      </c>
      <c r="D169">
        <v>-43.202038000000002</v>
      </c>
      <c r="F169" s="6">
        <f t="shared" si="26"/>
        <v>20</v>
      </c>
      <c r="G169" s="6">
        <f t="shared" si="24"/>
        <v>-41.782215000000001</v>
      </c>
      <c r="J169">
        <v>18126222222.222</v>
      </c>
      <c r="K169">
        <v>-57.036648</v>
      </c>
      <c r="L169">
        <v>-46.665165000000002</v>
      </c>
      <c r="N169" s="6">
        <f t="shared" si="27"/>
        <v>20</v>
      </c>
      <c r="O169" s="6">
        <f t="shared" si="25"/>
        <v>-36.653655999999998</v>
      </c>
    </row>
    <row r="170" spans="2:16" x14ac:dyDescent="0.25">
      <c r="B170">
        <v>19040361111.111</v>
      </c>
      <c r="C170">
        <v>-54.835613000000002</v>
      </c>
      <c r="D170">
        <v>-45.336277000000003</v>
      </c>
      <c r="F170" s="6" t="s">
        <v>25</v>
      </c>
      <c r="J170">
        <v>19040361111.111</v>
      </c>
      <c r="K170">
        <v>-62.630099999999999</v>
      </c>
      <c r="L170">
        <v>-51.067810000000001</v>
      </c>
      <c r="N170" s="6" t="s">
        <v>25</v>
      </c>
    </row>
    <row r="171" spans="2:16" x14ac:dyDescent="0.25">
      <c r="B171">
        <v>19954500000</v>
      </c>
      <c r="C171">
        <v>-58.888427999999998</v>
      </c>
      <c r="D171">
        <v>-48.557606</v>
      </c>
      <c r="J171">
        <v>19954500000</v>
      </c>
      <c r="K171">
        <v>-66.229232999999994</v>
      </c>
      <c r="L171">
        <v>-54.082436000000001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6.9545000000000003</v>
      </c>
      <c r="G175" s="6">
        <f t="shared" si="28"/>
        <v>-63.075623</v>
      </c>
      <c r="H175" s="36">
        <f>ABS(AVERAGE(G175:G193)-(H174-1)*5)</f>
        <v>65.028155105263153</v>
      </c>
      <c r="J175" t="s">
        <v>42</v>
      </c>
      <c r="N175" s="6">
        <f t="shared" ref="N175:N193" si="31">J201/1000000000</f>
        <v>6.9545000000000003</v>
      </c>
      <c r="O175" s="6">
        <f t="shared" si="29"/>
        <v>-47.986407999999997</v>
      </c>
      <c r="P175" s="36">
        <f>ABS(AVERAGE(O175:O193)-(P174-1)*5)</f>
        <v>58.398908578947363</v>
      </c>
    </row>
    <row r="176" spans="2:16" x14ac:dyDescent="0.25">
      <c r="B176" t="s">
        <v>23</v>
      </c>
      <c r="C176" t="s">
        <v>137</v>
      </c>
      <c r="D176" t="s">
        <v>43</v>
      </c>
      <c r="F176" s="6">
        <f t="shared" si="30"/>
        <v>7.6792499999999997</v>
      </c>
      <c r="G176" s="6">
        <f t="shared" si="28"/>
        <v>-66.949341000000004</v>
      </c>
      <c r="J176" t="s">
        <v>23</v>
      </c>
      <c r="K176" t="s">
        <v>137</v>
      </c>
      <c r="L176" t="s">
        <v>43</v>
      </c>
      <c r="N176" s="6">
        <f t="shared" si="31"/>
        <v>7.6792499999999997</v>
      </c>
      <c r="O176" s="6">
        <f t="shared" si="29"/>
        <v>-48.391055999999999</v>
      </c>
    </row>
    <row r="177" spans="2:15" x14ac:dyDescent="0.25">
      <c r="B177">
        <v>5204500000</v>
      </c>
      <c r="C177">
        <v>-56.406910000000003</v>
      </c>
      <c r="D177">
        <v>-47.576653</v>
      </c>
      <c r="F177" s="6">
        <f t="shared" si="30"/>
        <v>8.4039999999999999</v>
      </c>
      <c r="G177" s="6">
        <f t="shared" si="28"/>
        <v>-69.040351999999999</v>
      </c>
      <c r="J177">
        <v>5204500000</v>
      </c>
      <c r="K177">
        <v>-42.734112000000003</v>
      </c>
      <c r="L177">
        <v>-33.609226</v>
      </c>
      <c r="N177" s="6">
        <f t="shared" si="31"/>
        <v>8.4039999999999999</v>
      </c>
      <c r="O177" s="6">
        <f t="shared" si="29"/>
        <v>-49.197688999999997</v>
      </c>
    </row>
    <row r="178" spans="2:15" x14ac:dyDescent="0.25">
      <c r="B178">
        <v>6026472222.2222004</v>
      </c>
      <c r="C178">
        <v>-54.913314999999997</v>
      </c>
      <c r="D178">
        <v>-46.994480000000003</v>
      </c>
      <c r="F178" s="6">
        <f t="shared" si="30"/>
        <v>9.1287500000000001</v>
      </c>
      <c r="G178" s="6">
        <f t="shared" si="28"/>
        <v>-64.887268000000006</v>
      </c>
      <c r="J178">
        <v>6026472222.2222004</v>
      </c>
      <c r="K178">
        <v>-41.230536999999998</v>
      </c>
      <c r="L178">
        <v>-33.510486999999998</v>
      </c>
      <c r="N178" s="6">
        <f t="shared" si="31"/>
        <v>9.1287500000000001</v>
      </c>
      <c r="O178" s="6">
        <f t="shared" si="29"/>
        <v>-50.848056999999997</v>
      </c>
    </row>
    <row r="179" spans="2:15" x14ac:dyDescent="0.25">
      <c r="B179">
        <v>6848444444.4443998</v>
      </c>
      <c r="C179">
        <v>-49.739657999999999</v>
      </c>
      <c r="D179">
        <v>-42.410297</v>
      </c>
      <c r="F179" s="6">
        <f t="shared" si="30"/>
        <v>9.8535000000000004</v>
      </c>
      <c r="G179" s="6">
        <f t="shared" si="28"/>
        <v>-71.014197999999993</v>
      </c>
      <c r="J179">
        <v>6848444444.4443998</v>
      </c>
      <c r="K179">
        <v>-40.927616</v>
      </c>
      <c r="L179">
        <v>-32.854336000000004</v>
      </c>
      <c r="N179" s="6">
        <f t="shared" si="31"/>
        <v>9.8535000000000004</v>
      </c>
      <c r="O179" s="6">
        <f t="shared" si="29"/>
        <v>-61.091819999999998</v>
      </c>
    </row>
    <row r="180" spans="2:15" x14ac:dyDescent="0.25">
      <c r="B180">
        <v>7670416666.6667004</v>
      </c>
      <c r="C180">
        <v>-47.943629999999999</v>
      </c>
      <c r="D180">
        <v>-40.996628000000001</v>
      </c>
      <c r="F180" s="6">
        <f t="shared" si="30"/>
        <v>10.578250000000001</v>
      </c>
      <c r="G180" s="6">
        <f t="shared" si="28"/>
        <v>-53.973407999999999</v>
      </c>
      <c r="J180">
        <v>7670416666.6667004</v>
      </c>
      <c r="K180">
        <v>-41.667445999999998</v>
      </c>
      <c r="L180">
        <v>-33.229435000000002</v>
      </c>
      <c r="N180" s="6">
        <f t="shared" si="31"/>
        <v>10.578250000000001</v>
      </c>
      <c r="O180" s="6">
        <f t="shared" si="29"/>
        <v>-77.486312999999996</v>
      </c>
    </row>
    <row r="181" spans="2:15" x14ac:dyDescent="0.25">
      <c r="B181">
        <v>8492388888.8888998</v>
      </c>
      <c r="C181">
        <v>-53.446658999999997</v>
      </c>
      <c r="D181">
        <v>-46.523918000000002</v>
      </c>
      <c r="F181" s="6">
        <f t="shared" si="30"/>
        <v>11.303000000000001</v>
      </c>
      <c r="G181" s="6">
        <f t="shared" si="28"/>
        <v>-55.511158000000002</v>
      </c>
      <c r="J181">
        <v>8492388888.8888998</v>
      </c>
      <c r="K181">
        <v>-42.478538999999998</v>
      </c>
      <c r="L181">
        <v>-33.936478000000001</v>
      </c>
      <c r="N181" s="6">
        <f t="shared" si="31"/>
        <v>11.303000000000001</v>
      </c>
      <c r="O181" s="6">
        <f t="shared" si="29"/>
        <v>-51.573169999999998</v>
      </c>
    </row>
    <row r="182" spans="2:15" x14ac:dyDescent="0.25">
      <c r="B182">
        <v>9314361111.1110992</v>
      </c>
      <c r="C182">
        <v>-56.490135000000002</v>
      </c>
      <c r="D182">
        <v>-49.192509000000001</v>
      </c>
      <c r="F182" s="6">
        <f t="shared" si="30"/>
        <v>12.027749999999999</v>
      </c>
      <c r="G182" s="6">
        <f t="shared" si="28"/>
        <v>-62.883591000000003</v>
      </c>
      <c r="J182">
        <v>9314361111.1110992</v>
      </c>
      <c r="K182">
        <v>-48.034343999999997</v>
      </c>
      <c r="L182">
        <v>-39.172764000000001</v>
      </c>
      <c r="N182" s="6">
        <f t="shared" si="31"/>
        <v>12.027749999999999</v>
      </c>
      <c r="O182" s="6">
        <f t="shared" si="29"/>
        <v>-50.720878999999996</v>
      </c>
    </row>
    <row r="183" spans="2:15" x14ac:dyDescent="0.25">
      <c r="B183">
        <v>10136333333.333</v>
      </c>
      <c r="C183">
        <v>-63.611300999999997</v>
      </c>
      <c r="D183">
        <v>-55.964621999999999</v>
      </c>
      <c r="F183" s="6">
        <f t="shared" si="30"/>
        <v>12.7525</v>
      </c>
      <c r="G183" s="6">
        <f t="shared" si="28"/>
        <v>-63.405918</v>
      </c>
      <c r="J183">
        <v>10136333333.333</v>
      </c>
      <c r="K183">
        <v>-48.447746000000002</v>
      </c>
      <c r="L183">
        <v>-39.422427999999996</v>
      </c>
      <c r="N183" s="6">
        <f t="shared" si="31"/>
        <v>12.7525</v>
      </c>
      <c r="O183" s="6">
        <f t="shared" si="29"/>
        <v>-49.617573</v>
      </c>
    </row>
    <row r="184" spans="2:15" x14ac:dyDescent="0.25">
      <c r="B184">
        <v>10958305555.556</v>
      </c>
      <c r="C184">
        <v>-69.062591999999995</v>
      </c>
      <c r="D184">
        <v>-61.250228999999997</v>
      </c>
      <c r="F184" s="6">
        <f t="shared" si="30"/>
        <v>13.47725</v>
      </c>
      <c r="G184" s="6">
        <f t="shared" si="28"/>
        <v>-64.258194000000003</v>
      </c>
      <c r="J184">
        <v>10958305555.556</v>
      </c>
      <c r="K184">
        <v>-50.687958000000002</v>
      </c>
      <c r="L184">
        <v>-41.974957000000003</v>
      </c>
      <c r="N184" s="6">
        <f t="shared" si="31"/>
        <v>13.47725</v>
      </c>
      <c r="O184" s="6">
        <f t="shared" si="29"/>
        <v>-52.463993000000002</v>
      </c>
    </row>
    <row r="185" spans="2:15" x14ac:dyDescent="0.25">
      <c r="B185">
        <v>11780277777.778</v>
      </c>
      <c r="C185">
        <v>-75.581421000000006</v>
      </c>
      <c r="D185">
        <v>-67.782561999999999</v>
      </c>
      <c r="F185" s="6">
        <f t="shared" si="30"/>
        <v>14.202</v>
      </c>
      <c r="G185" s="6">
        <f t="shared" si="28"/>
        <v>-57.028041999999999</v>
      </c>
      <c r="J185">
        <v>11780277777.778</v>
      </c>
      <c r="K185">
        <v>-46.873607999999997</v>
      </c>
      <c r="L185">
        <v>-38.350352999999998</v>
      </c>
      <c r="N185" s="6">
        <f t="shared" si="31"/>
        <v>14.202</v>
      </c>
      <c r="O185" s="6">
        <f t="shared" si="29"/>
        <v>-52.8675</v>
      </c>
    </row>
    <row r="186" spans="2:15" x14ac:dyDescent="0.25">
      <c r="B186">
        <v>12602250000</v>
      </c>
      <c r="C186">
        <v>-77.478783000000007</v>
      </c>
      <c r="D186">
        <v>-69.506164999999996</v>
      </c>
      <c r="F186" s="6">
        <f t="shared" si="30"/>
        <v>14.92675</v>
      </c>
      <c r="G186" s="6">
        <f t="shared" si="28"/>
        <v>-52.738833999999997</v>
      </c>
      <c r="J186">
        <v>12602250000</v>
      </c>
      <c r="K186">
        <v>-46.139183000000003</v>
      </c>
      <c r="L186">
        <v>-37.654865000000001</v>
      </c>
      <c r="N186" s="6">
        <f t="shared" si="31"/>
        <v>14.92675</v>
      </c>
      <c r="O186" s="6">
        <f t="shared" si="29"/>
        <v>-51.460892000000001</v>
      </c>
    </row>
    <row r="187" spans="2:15" x14ac:dyDescent="0.25">
      <c r="B187">
        <v>13424222222.222</v>
      </c>
      <c r="C187">
        <v>-66.916977000000003</v>
      </c>
      <c r="D187">
        <v>-58.667895999999999</v>
      </c>
      <c r="F187" s="6">
        <f t="shared" si="30"/>
        <v>15.6515</v>
      </c>
      <c r="G187" s="6">
        <f t="shared" si="28"/>
        <v>-50.914988999999998</v>
      </c>
      <c r="J187">
        <v>13424222222.222</v>
      </c>
      <c r="K187">
        <v>-45.324112</v>
      </c>
      <c r="L187">
        <v>-36.481419000000002</v>
      </c>
      <c r="N187" s="6">
        <f t="shared" si="31"/>
        <v>15.6515</v>
      </c>
      <c r="O187" s="6">
        <f t="shared" si="29"/>
        <v>-49.607632000000002</v>
      </c>
    </row>
    <row r="188" spans="2:15" x14ac:dyDescent="0.25">
      <c r="B188">
        <v>14246194444.444</v>
      </c>
      <c r="C188">
        <v>-60.622570000000003</v>
      </c>
      <c r="D188">
        <v>-52.417155999999999</v>
      </c>
      <c r="F188" s="6">
        <f t="shared" si="30"/>
        <v>16.376249999999999</v>
      </c>
      <c r="G188" s="6">
        <f t="shared" si="28"/>
        <v>-51.035781999999998</v>
      </c>
      <c r="J188">
        <v>14246194444.444</v>
      </c>
      <c r="K188">
        <v>-45.704098000000002</v>
      </c>
      <c r="L188">
        <v>-36.720298999999997</v>
      </c>
      <c r="N188" s="6">
        <f t="shared" si="31"/>
        <v>16.376249999999999</v>
      </c>
      <c r="O188" s="6">
        <f t="shared" si="29"/>
        <v>-48.620078999999997</v>
      </c>
    </row>
    <row r="189" spans="2:15" x14ac:dyDescent="0.25">
      <c r="B189">
        <v>15068166666.667</v>
      </c>
      <c r="C189">
        <v>-58.457782999999999</v>
      </c>
      <c r="D189">
        <v>-50.214480999999999</v>
      </c>
      <c r="F189" s="6">
        <f t="shared" si="30"/>
        <v>17.100999999999999</v>
      </c>
      <c r="G189" s="6">
        <f t="shared" si="28"/>
        <v>-55.609912999999999</v>
      </c>
      <c r="J189">
        <v>15068166666.667</v>
      </c>
      <c r="K189">
        <v>-47.320712999999998</v>
      </c>
      <c r="L189">
        <v>-37.918044999999999</v>
      </c>
      <c r="N189" s="6">
        <f t="shared" si="31"/>
        <v>17.100999999999999</v>
      </c>
      <c r="O189" s="6">
        <f t="shared" si="29"/>
        <v>-48.354267</v>
      </c>
    </row>
    <row r="190" spans="2:15" x14ac:dyDescent="0.25">
      <c r="B190">
        <v>15890138888.889</v>
      </c>
      <c r="C190">
        <v>-58.404086999999997</v>
      </c>
      <c r="D190">
        <v>-50.275393999999999</v>
      </c>
      <c r="F190" s="6">
        <f t="shared" si="30"/>
        <v>17.825749999999999</v>
      </c>
      <c r="G190" s="6">
        <f t="shared" si="28"/>
        <v>-63.463692000000002</v>
      </c>
      <c r="J190">
        <v>15890138888.889</v>
      </c>
      <c r="K190">
        <v>-48.317646000000003</v>
      </c>
      <c r="L190">
        <v>-38.745894999999997</v>
      </c>
      <c r="N190" s="6">
        <f t="shared" si="31"/>
        <v>17.825749999999999</v>
      </c>
      <c r="O190" s="6">
        <f t="shared" si="29"/>
        <v>-50.539188000000003</v>
      </c>
    </row>
    <row r="191" spans="2:15" x14ac:dyDescent="0.25">
      <c r="B191">
        <v>16712111111.111</v>
      </c>
      <c r="C191">
        <v>-56.308258000000002</v>
      </c>
      <c r="D191">
        <v>-48.193848000000003</v>
      </c>
      <c r="F191" s="6">
        <f t="shared" si="30"/>
        <v>18.5505</v>
      </c>
      <c r="G191" s="6">
        <f t="shared" si="28"/>
        <v>-61.289332999999999</v>
      </c>
      <c r="J191">
        <v>16712111111.111</v>
      </c>
      <c r="K191">
        <v>-51.245514</v>
      </c>
      <c r="L191">
        <v>-41.743125999999997</v>
      </c>
      <c r="N191" s="6">
        <f t="shared" si="31"/>
        <v>18.5505</v>
      </c>
      <c r="O191" s="6">
        <f t="shared" si="29"/>
        <v>-53.528702000000003</v>
      </c>
    </row>
    <row r="192" spans="2:15" x14ac:dyDescent="0.25">
      <c r="B192">
        <v>17534083333.333</v>
      </c>
      <c r="C192">
        <v>-55.226013000000002</v>
      </c>
      <c r="D192">
        <v>-46.749653000000002</v>
      </c>
      <c r="F192" s="6">
        <f t="shared" si="30"/>
        <v>19.27525</v>
      </c>
      <c r="G192" s="6">
        <f t="shared" si="28"/>
        <v>-59.696143999999997</v>
      </c>
      <c r="J192">
        <v>17534083333.333</v>
      </c>
      <c r="K192">
        <v>-50.141593999999998</v>
      </c>
      <c r="L192">
        <v>-40.418979999999998</v>
      </c>
      <c r="N192" s="6">
        <f t="shared" si="31"/>
        <v>19.27525</v>
      </c>
      <c r="O192" s="6">
        <f t="shared" si="29"/>
        <v>-59.905281000000002</v>
      </c>
    </row>
    <row r="193" spans="2:16" x14ac:dyDescent="0.25">
      <c r="B193">
        <v>18356055555.556</v>
      </c>
      <c r="C193">
        <v>-51.835101999999999</v>
      </c>
      <c r="D193">
        <v>-42.997574</v>
      </c>
      <c r="F193" s="6">
        <f t="shared" si="30"/>
        <v>20</v>
      </c>
      <c r="G193" s="6">
        <f t="shared" si="28"/>
        <v>-53.759166999999998</v>
      </c>
      <c r="J193">
        <v>18356055555.556</v>
      </c>
      <c r="K193">
        <v>-47.787579000000001</v>
      </c>
      <c r="L193">
        <v>-37.4161</v>
      </c>
      <c r="N193" s="6">
        <f t="shared" si="31"/>
        <v>20</v>
      </c>
      <c r="O193" s="6">
        <f t="shared" si="29"/>
        <v>-60.318764000000002</v>
      </c>
    </row>
    <row r="194" spans="2:16" x14ac:dyDescent="0.25">
      <c r="B194">
        <v>19178027777.778</v>
      </c>
      <c r="C194">
        <v>-53.234183999999999</v>
      </c>
      <c r="D194">
        <v>-43.734848</v>
      </c>
      <c r="F194" s="6" t="s">
        <v>25</v>
      </c>
      <c r="J194">
        <v>19178027777.778</v>
      </c>
      <c r="K194">
        <v>-50.430785999999998</v>
      </c>
      <c r="L194">
        <v>-38.868499999999997</v>
      </c>
      <c r="N194" s="6" t="s">
        <v>25</v>
      </c>
    </row>
    <row r="195" spans="2:16" x14ac:dyDescent="0.25">
      <c r="B195">
        <v>20000000000</v>
      </c>
      <c r="C195">
        <v>-52.113041000000003</v>
      </c>
      <c r="D195">
        <v>-41.782215000000001</v>
      </c>
      <c r="J195">
        <v>20000000000</v>
      </c>
      <c r="K195">
        <v>-48.800449</v>
      </c>
      <c r="L195">
        <v>-36.653655999999998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8.7044999999999995</v>
      </c>
      <c r="G199" s="6">
        <f t="shared" si="32"/>
        <v>-57.094642999999998</v>
      </c>
      <c r="H199" s="36">
        <f>ABS(AVERAGE(G199:G217)-(H198-1)*5)</f>
        <v>61.524724578947357</v>
      </c>
      <c r="J199" t="s">
        <v>44</v>
      </c>
      <c r="N199" s="6">
        <f t="shared" ref="N199:N217" si="35">J225/1000000000</f>
        <v>8.7044999999999995</v>
      </c>
      <c r="O199" s="6">
        <f t="shared" si="33"/>
        <v>-30.828291</v>
      </c>
      <c r="P199" s="36">
        <f>ABS(AVERAGE(O199:O217)-(P198-1)*5)</f>
        <v>43.670267368421058</v>
      </c>
    </row>
    <row r="200" spans="2:16" x14ac:dyDescent="0.25">
      <c r="B200" t="s">
        <v>23</v>
      </c>
      <c r="C200" t="s">
        <v>138</v>
      </c>
      <c r="D200" t="s">
        <v>45</v>
      </c>
      <c r="F200" s="6">
        <f t="shared" si="34"/>
        <v>9.3320277777777996</v>
      </c>
      <c r="G200" s="6">
        <f t="shared" si="32"/>
        <v>-58.459023000000002</v>
      </c>
      <c r="J200" t="s">
        <v>23</v>
      </c>
      <c r="K200" t="s">
        <v>138</v>
      </c>
      <c r="L200" t="s">
        <v>45</v>
      </c>
      <c r="N200" s="6">
        <f t="shared" si="35"/>
        <v>9.3320277777777996</v>
      </c>
      <c r="O200" s="6">
        <f t="shared" si="33"/>
        <v>-31.982831999999998</v>
      </c>
    </row>
    <row r="201" spans="2:16" x14ac:dyDescent="0.25">
      <c r="B201">
        <v>6954500000</v>
      </c>
      <c r="C201">
        <v>-71.905884</v>
      </c>
      <c r="D201">
        <v>-63.075623</v>
      </c>
      <c r="F201" s="6">
        <f t="shared" si="34"/>
        <v>9.9595555555555997</v>
      </c>
      <c r="G201" s="6">
        <f t="shared" si="32"/>
        <v>-60.181606000000002</v>
      </c>
      <c r="J201">
        <v>6954500000</v>
      </c>
      <c r="K201">
        <v>-57.111297999999998</v>
      </c>
      <c r="L201">
        <v>-47.986407999999997</v>
      </c>
      <c r="N201" s="6">
        <f t="shared" si="35"/>
        <v>9.9595555555555997</v>
      </c>
      <c r="O201" s="6">
        <f t="shared" si="33"/>
        <v>-32.370547999999999</v>
      </c>
    </row>
    <row r="202" spans="2:16" x14ac:dyDescent="0.25">
      <c r="B202">
        <v>7679250000</v>
      </c>
      <c r="C202">
        <v>-74.868178999999998</v>
      </c>
      <c r="D202">
        <v>-66.949341000000004</v>
      </c>
      <c r="F202" s="6">
        <f t="shared" si="34"/>
        <v>10.587083333333</v>
      </c>
      <c r="G202" s="6">
        <f t="shared" si="32"/>
        <v>-54.981495000000002</v>
      </c>
      <c r="J202">
        <v>7679250000</v>
      </c>
      <c r="K202">
        <v>-56.111106999999997</v>
      </c>
      <c r="L202">
        <v>-48.391055999999999</v>
      </c>
      <c r="N202" s="6">
        <f t="shared" si="35"/>
        <v>10.587083333333</v>
      </c>
      <c r="O202" s="6">
        <f t="shared" si="33"/>
        <v>-33.349716000000001</v>
      </c>
    </row>
    <row r="203" spans="2:16" x14ac:dyDescent="0.25">
      <c r="B203">
        <v>8404000000</v>
      </c>
      <c r="C203">
        <v>-76.369713000000004</v>
      </c>
      <c r="D203">
        <v>-69.040351999999999</v>
      </c>
      <c r="F203" s="6">
        <f t="shared" si="34"/>
        <v>11.214611111110999</v>
      </c>
      <c r="G203" s="6">
        <f t="shared" si="32"/>
        <v>-48.827995000000001</v>
      </c>
      <c r="J203">
        <v>8404000000</v>
      </c>
      <c r="K203">
        <v>-57.270969000000001</v>
      </c>
      <c r="L203">
        <v>-49.197688999999997</v>
      </c>
      <c r="N203" s="6">
        <f t="shared" si="35"/>
        <v>11.214611111110999</v>
      </c>
      <c r="O203" s="6">
        <f t="shared" si="33"/>
        <v>-36.614928999999997</v>
      </c>
    </row>
    <row r="204" spans="2:16" x14ac:dyDescent="0.25">
      <c r="B204">
        <v>9128750000</v>
      </c>
      <c r="C204">
        <v>-71.834266999999997</v>
      </c>
      <c r="D204">
        <v>-64.887268000000006</v>
      </c>
      <c r="F204" s="6">
        <f t="shared" si="34"/>
        <v>11.842138888889</v>
      </c>
      <c r="G204" s="6">
        <f t="shared" si="32"/>
        <v>-48.569175999999999</v>
      </c>
      <c r="J204">
        <v>9128750000</v>
      </c>
      <c r="K204">
        <v>-59.286068</v>
      </c>
      <c r="L204">
        <v>-50.848056999999997</v>
      </c>
      <c r="N204" s="6">
        <f t="shared" si="35"/>
        <v>11.842138888889</v>
      </c>
      <c r="O204" s="6">
        <f t="shared" si="33"/>
        <v>-38.692374999999998</v>
      </c>
    </row>
    <row r="205" spans="2:16" x14ac:dyDescent="0.25">
      <c r="B205">
        <v>9853500000</v>
      </c>
      <c r="C205">
        <v>-77.936935000000005</v>
      </c>
      <c r="D205">
        <v>-71.014197999999993</v>
      </c>
      <c r="F205" s="6">
        <f t="shared" si="34"/>
        <v>12.469666666666999</v>
      </c>
      <c r="G205" s="6">
        <f t="shared" si="32"/>
        <v>-48.915107999999996</v>
      </c>
      <c r="J205">
        <v>9853500000</v>
      </c>
      <c r="K205">
        <v>-69.633881000000002</v>
      </c>
      <c r="L205">
        <v>-61.091819999999998</v>
      </c>
      <c r="N205" s="6">
        <f t="shared" si="35"/>
        <v>12.469666666666999</v>
      </c>
      <c r="O205" s="6">
        <f t="shared" si="33"/>
        <v>-38.113712</v>
      </c>
    </row>
    <row r="206" spans="2:16" x14ac:dyDescent="0.25">
      <c r="B206">
        <v>10578250000</v>
      </c>
      <c r="C206">
        <v>-61.271034</v>
      </c>
      <c r="D206">
        <v>-53.973407999999999</v>
      </c>
      <c r="F206" s="6">
        <f t="shared" si="34"/>
        <v>13.097194444444</v>
      </c>
      <c r="G206" s="6">
        <f t="shared" si="32"/>
        <v>-53.071465000000003</v>
      </c>
      <c r="J206">
        <v>10578250000</v>
      </c>
      <c r="K206">
        <v>-86.347892999999999</v>
      </c>
      <c r="L206">
        <v>-77.486312999999996</v>
      </c>
      <c r="N206" s="6">
        <f t="shared" si="35"/>
        <v>13.097194444444</v>
      </c>
      <c r="O206" s="6">
        <f t="shared" si="33"/>
        <v>-39.410473000000003</v>
      </c>
    </row>
    <row r="207" spans="2:16" x14ac:dyDescent="0.25">
      <c r="B207">
        <v>11303000000</v>
      </c>
      <c r="C207">
        <v>-63.157840999999998</v>
      </c>
      <c r="D207">
        <v>-55.511158000000002</v>
      </c>
      <c r="F207" s="6">
        <f t="shared" si="34"/>
        <v>13.724722222222001</v>
      </c>
      <c r="G207" s="6">
        <f t="shared" si="32"/>
        <v>-54.362583000000001</v>
      </c>
      <c r="J207">
        <v>11303000000</v>
      </c>
      <c r="K207">
        <v>-60.598488000000003</v>
      </c>
      <c r="L207">
        <v>-51.573169999999998</v>
      </c>
      <c r="N207" s="6">
        <f t="shared" si="35"/>
        <v>13.724722222222001</v>
      </c>
      <c r="O207" s="6">
        <f t="shared" si="33"/>
        <v>-39.426558999999997</v>
      </c>
    </row>
    <row r="208" spans="2:16" x14ac:dyDescent="0.25">
      <c r="B208">
        <v>12027750000</v>
      </c>
      <c r="C208">
        <v>-70.695960999999997</v>
      </c>
      <c r="D208">
        <v>-62.883591000000003</v>
      </c>
      <c r="F208" s="6">
        <f t="shared" si="34"/>
        <v>14.35225</v>
      </c>
      <c r="G208" s="6">
        <f t="shared" si="32"/>
        <v>-61.233974000000003</v>
      </c>
      <c r="J208">
        <v>12027750000</v>
      </c>
      <c r="K208">
        <v>-59.433880000000002</v>
      </c>
      <c r="L208">
        <v>-50.720878999999996</v>
      </c>
      <c r="N208" s="6">
        <f t="shared" si="35"/>
        <v>14.35225</v>
      </c>
      <c r="O208" s="6">
        <f t="shared" si="33"/>
        <v>-43.438084000000003</v>
      </c>
    </row>
    <row r="209" spans="2:16" x14ac:dyDescent="0.25">
      <c r="B209">
        <v>12752500000</v>
      </c>
      <c r="C209">
        <v>-71.204773000000003</v>
      </c>
      <c r="D209">
        <v>-63.405918</v>
      </c>
      <c r="F209" s="6">
        <f t="shared" si="34"/>
        <v>14.979777777778001</v>
      </c>
      <c r="G209" s="6">
        <f t="shared" si="32"/>
        <v>-62.743149000000003</v>
      </c>
      <c r="J209">
        <v>12752500000</v>
      </c>
      <c r="K209">
        <v>-58.140827000000002</v>
      </c>
      <c r="L209">
        <v>-49.617573</v>
      </c>
      <c r="N209" s="6">
        <f t="shared" si="35"/>
        <v>14.979777777778001</v>
      </c>
      <c r="O209" s="6">
        <f t="shared" si="33"/>
        <v>-47.202164000000003</v>
      </c>
    </row>
    <row r="210" spans="2:16" x14ac:dyDescent="0.25">
      <c r="B210">
        <v>13477250000</v>
      </c>
      <c r="C210">
        <v>-72.230812</v>
      </c>
      <c r="D210">
        <v>-64.258194000000003</v>
      </c>
      <c r="F210" s="6">
        <f t="shared" si="34"/>
        <v>15.607305555556</v>
      </c>
      <c r="G210" s="6">
        <f t="shared" si="32"/>
        <v>-55.989567000000001</v>
      </c>
      <c r="J210">
        <v>13477250000</v>
      </c>
      <c r="K210">
        <v>-60.948310999999997</v>
      </c>
      <c r="L210">
        <v>-52.463993000000002</v>
      </c>
      <c r="N210" s="6">
        <f t="shared" si="35"/>
        <v>15.607305555556</v>
      </c>
      <c r="O210" s="6">
        <f t="shared" si="33"/>
        <v>-42.503475000000002</v>
      </c>
    </row>
    <row r="211" spans="2:16" x14ac:dyDescent="0.25">
      <c r="B211">
        <v>14202000000</v>
      </c>
      <c r="C211">
        <v>-65.277122000000006</v>
      </c>
      <c r="D211">
        <v>-57.028041999999999</v>
      </c>
      <c r="F211" s="6">
        <f t="shared" si="34"/>
        <v>16.234833333333</v>
      </c>
      <c r="G211" s="6">
        <f t="shared" si="32"/>
        <v>-52.767395</v>
      </c>
      <c r="J211">
        <v>14202000000</v>
      </c>
      <c r="K211">
        <v>-61.710194000000001</v>
      </c>
      <c r="L211">
        <v>-52.8675</v>
      </c>
      <c r="N211" s="6">
        <f t="shared" si="35"/>
        <v>16.234833333333</v>
      </c>
      <c r="O211" s="6">
        <f t="shared" si="33"/>
        <v>-38.214142000000002</v>
      </c>
    </row>
    <row r="212" spans="2:16" x14ac:dyDescent="0.25">
      <c r="B212">
        <v>14926750000</v>
      </c>
      <c r="C212">
        <v>-60.944243999999998</v>
      </c>
      <c r="D212">
        <v>-52.738833999999997</v>
      </c>
      <c r="F212" s="6">
        <f t="shared" si="34"/>
        <v>16.862361111110999</v>
      </c>
      <c r="G212" s="6">
        <f t="shared" si="32"/>
        <v>-55.216251</v>
      </c>
      <c r="J212">
        <v>14926750000</v>
      </c>
      <c r="K212">
        <v>-60.444695000000003</v>
      </c>
      <c r="L212">
        <v>-51.460892000000001</v>
      </c>
      <c r="N212" s="6">
        <f t="shared" si="35"/>
        <v>16.862361111110999</v>
      </c>
      <c r="O212" s="6">
        <f t="shared" si="33"/>
        <v>-40.411228000000001</v>
      </c>
    </row>
    <row r="213" spans="2:16" x14ac:dyDescent="0.25">
      <c r="B213">
        <v>15651500000</v>
      </c>
      <c r="C213">
        <v>-59.158290999999998</v>
      </c>
      <c r="D213">
        <v>-50.914988999999998</v>
      </c>
      <c r="F213" s="6">
        <f t="shared" si="34"/>
        <v>17.489888888888999</v>
      </c>
      <c r="G213" s="6">
        <f t="shared" si="32"/>
        <v>-63.322529000000003</v>
      </c>
      <c r="J213">
        <v>15651500000</v>
      </c>
      <c r="K213">
        <v>-59.010295999999997</v>
      </c>
      <c r="L213">
        <v>-49.607632000000002</v>
      </c>
      <c r="N213" s="6">
        <f t="shared" si="35"/>
        <v>17.489888888888999</v>
      </c>
      <c r="O213" s="6">
        <f t="shared" si="33"/>
        <v>-45.088557999999999</v>
      </c>
    </row>
    <row r="214" spans="2:16" x14ac:dyDescent="0.25">
      <c r="B214">
        <v>16376250000</v>
      </c>
      <c r="C214">
        <v>-59.164473999999998</v>
      </c>
      <c r="D214">
        <v>-51.035781999999998</v>
      </c>
      <c r="F214" s="6">
        <f t="shared" si="34"/>
        <v>18.117416666667001</v>
      </c>
      <c r="G214" s="6">
        <f t="shared" si="32"/>
        <v>-61.365451999999998</v>
      </c>
      <c r="J214">
        <v>16376250000</v>
      </c>
      <c r="K214">
        <v>-58.191830000000003</v>
      </c>
      <c r="L214">
        <v>-48.620078999999997</v>
      </c>
      <c r="N214" s="6">
        <f t="shared" si="35"/>
        <v>18.117416666667001</v>
      </c>
      <c r="O214" s="6">
        <f t="shared" si="33"/>
        <v>-42.388534999999997</v>
      </c>
    </row>
    <row r="215" spans="2:16" x14ac:dyDescent="0.25">
      <c r="B215">
        <v>17101000000</v>
      </c>
      <c r="C215">
        <v>-63.724322999999998</v>
      </c>
      <c r="D215">
        <v>-55.609912999999999</v>
      </c>
      <c r="F215" s="6">
        <f t="shared" si="34"/>
        <v>18.744944444444002</v>
      </c>
      <c r="G215" s="6">
        <f t="shared" si="32"/>
        <v>-59.037143999999998</v>
      </c>
      <c r="J215">
        <v>17101000000</v>
      </c>
      <c r="K215">
        <v>-57.856650999999999</v>
      </c>
      <c r="L215">
        <v>-48.354267</v>
      </c>
      <c r="N215" s="6">
        <f t="shared" si="35"/>
        <v>18.744944444444002</v>
      </c>
      <c r="O215" s="6">
        <f t="shared" si="33"/>
        <v>-37.813538000000001</v>
      </c>
    </row>
    <row r="216" spans="2:16" x14ac:dyDescent="0.25">
      <c r="B216">
        <v>17825750000</v>
      </c>
      <c r="C216">
        <v>-71.940048000000004</v>
      </c>
      <c r="D216">
        <v>-63.463692000000002</v>
      </c>
      <c r="F216" s="6">
        <f t="shared" si="34"/>
        <v>19.372472222222001</v>
      </c>
      <c r="G216" s="6">
        <f t="shared" si="32"/>
        <v>-57.755074</v>
      </c>
      <c r="J216">
        <v>17825750000</v>
      </c>
      <c r="K216">
        <v>-60.261803</v>
      </c>
      <c r="L216">
        <v>-50.539188000000003</v>
      </c>
      <c r="N216" s="6">
        <f t="shared" si="35"/>
        <v>19.372472222222001</v>
      </c>
      <c r="O216" s="6">
        <f t="shared" si="33"/>
        <v>-38.943077000000002</v>
      </c>
    </row>
    <row r="217" spans="2:16" x14ac:dyDescent="0.25">
      <c r="B217">
        <v>18550500000</v>
      </c>
      <c r="C217">
        <v>-70.126862000000003</v>
      </c>
      <c r="D217">
        <v>-61.289332999999999</v>
      </c>
      <c r="F217" s="6">
        <f t="shared" si="34"/>
        <v>20</v>
      </c>
      <c r="G217" s="6">
        <f t="shared" si="32"/>
        <v>-60.076138</v>
      </c>
      <c r="J217">
        <v>18550500000</v>
      </c>
      <c r="K217">
        <v>-63.900181000000003</v>
      </c>
      <c r="L217">
        <v>-53.528702000000003</v>
      </c>
      <c r="N217" s="6">
        <f t="shared" si="35"/>
        <v>20</v>
      </c>
      <c r="O217" s="6">
        <f t="shared" si="33"/>
        <v>-37.942844000000001</v>
      </c>
    </row>
    <row r="218" spans="2:16" x14ac:dyDescent="0.25">
      <c r="B218">
        <v>19275250000</v>
      </c>
      <c r="C218">
        <v>-69.195480000000003</v>
      </c>
      <c r="D218">
        <v>-59.696143999999997</v>
      </c>
      <c r="F218" s="6" t="s">
        <v>25</v>
      </c>
      <c r="J218">
        <v>19275250000</v>
      </c>
      <c r="K218">
        <v>-71.467567000000003</v>
      </c>
      <c r="L218">
        <v>-59.905281000000002</v>
      </c>
      <c r="N218" s="6" t="s">
        <v>25</v>
      </c>
    </row>
    <row r="219" spans="2:16" x14ac:dyDescent="0.25">
      <c r="B219">
        <v>20000000000</v>
      </c>
      <c r="C219">
        <v>-64.089995999999999</v>
      </c>
      <c r="D219">
        <v>-53.759166999999998</v>
      </c>
      <c r="J219">
        <v>20000000000</v>
      </c>
      <c r="K219">
        <v>-72.465560999999994</v>
      </c>
      <c r="L219">
        <v>-60.318764000000002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3.5</v>
      </c>
      <c r="G223" s="6">
        <f t="shared" si="36"/>
        <v>-34.558655000000002</v>
      </c>
      <c r="H223" s="36">
        <f>ABS(AVERAGE(G223:G241)-(H222-1)*5)</f>
        <v>40.417632684210531</v>
      </c>
      <c r="J223" t="s">
        <v>46</v>
      </c>
      <c r="N223" s="6">
        <f t="shared" ref="N223:N241" si="39">J249/1000000000</f>
        <v>3.5</v>
      </c>
      <c r="O223" s="6">
        <f t="shared" si="37"/>
        <v>-38.575893000000001</v>
      </c>
      <c r="P223" s="36">
        <f>ABS(AVERAGE(O223:O241)-(P222-1)*5)</f>
        <v>43.930323210526318</v>
      </c>
    </row>
    <row r="224" spans="2:16" x14ac:dyDescent="0.25">
      <c r="B224" t="s">
        <v>23</v>
      </c>
      <c r="C224" t="s">
        <v>139</v>
      </c>
      <c r="D224" t="s">
        <v>47</v>
      </c>
      <c r="F224" s="6">
        <f t="shared" si="38"/>
        <v>3.6776111111111001</v>
      </c>
      <c r="G224" s="6">
        <f t="shared" si="36"/>
        <v>-35.633408000000003</v>
      </c>
      <c r="J224" t="s">
        <v>23</v>
      </c>
      <c r="K224" t="s">
        <v>139</v>
      </c>
      <c r="L224" t="s">
        <v>47</v>
      </c>
      <c r="N224" s="6">
        <f t="shared" si="39"/>
        <v>3.6776111111111001</v>
      </c>
      <c r="O224" s="6">
        <f t="shared" si="37"/>
        <v>-38.468089999999997</v>
      </c>
    </row>
    <row r="225" spans="2:15" x14ac:dyDescent="0.25">
      <c r="B225">
        <v>8704500000</v>
      </c>
      <c r="C225">
        <v>-65.924903999999998</v>
      </c>
      <c r="D225">
        <v>-57.094642999999998</v>
      </c>
      <c r="F225" s="6">
        <f t="shared" si="38"/>
        <v>3.8552222222222001</v>
      </c>
      <c r="G225" s="6">
        <f t="shared" si="36"/>
        <v>-38.721572999999999</v>
      </c>
      <c r="J225">
        <v>8704500000</v>
      </c>
      <c r="K225">
        <v>-39.953178000000001</v>
      </c>
      <c r="L225">
        <v>-30.828291</v>
      </c>
      <c r="N225" s="6">
        <f t="shared" si="39"/>
        <v>3.8552222222222001</v>
      </c>
      <c r="O225" s="6">
        <f t="shared" si="37"/>
        <v>-41.426197000000002</v>
      </c>
    </row>
    <row r="226" spans="2:15" x14ac:dyDescent="0.25">
      <c r="B226">
        <v>9332027777.7777996</v>
      </c>
      <c r="C226">
        <v>-66.377853000000002</v>
      </c>
      <c r="D226">
        <v>-58.459023000000002</v>
      </c>
      <c r="F226" s="6">
        <f t="shared" si="38"/>
        <v>4.0328333333332997</v>
      </c>
      <c r="G226" s="6">
        <f t="shared" si="36"/>
        <v>-39.318565</v>
      </c>
      <c r="J226">
        <v>9332027777.7777996</v>
      </c>
      <c r="K226">
        <v>-39.702885000000002</v>
      </c>
      <c r="L226">
        <v>-31.982831999999998</v>
      </c>
      <c r="N226" s="6">
        <f t="shared" si="39"/>
        <v>4.0328333333332997</v>
      </c>
      <c r="O226" s="6">
        <f t="shared" si="37"/>
        <v>-42.416420000000002</v>
      </c>
    </row>
    <row r="227" spans="2:15" x14ac:dyDescent="0.25">
      <c r="B227">
        <v>9959555555.5555992</v>
      </c>
      <c r="C227">
        <v>-67.510970999999998</v>
      </c>
      <c r="D227">
        <v>-60.181606000000002</v>
      </c>
      <c r="F227" s="6">
        <f t="shared" si="38"/>
        <v>4.2104444444444002</v>
      </c>
      <c r="G227" s="6">
        <f t="shared" si="36"/>
        <v>-37.161560000000001</v>
      </c>
      <c r="J227">
        <v>9959555555.5555992</v>
      </c>
      <c r="K227">
        <v>-40.443824999999997</v>
      </c>
      <c r="L227">
        <v>-32.370547999999999</v>
      </c>
      <c r="N227" s="6">
        <f t="shared" si="39"/>
        <v>4.2104444444444002</v>
      </c>
      <c r="O227" s="6">
        <f t="shared" si="37"/>
        <v>-35.145865999999998</v>
      </c>
    </row>
    <row r="228" spans="2:15" x14ac:dyDescent="0.25">
      <c r="B228">
        <v>10587083333.333</v>
      </c>
      <c r="C228">
        <v>-61.928497</v>
      </c>
      <c r="D228">
        <v>-54.981495000000002</v>
      </c>
      <c r="F228" s="6">
        <f t="shared" si="38"/>
        <v>4.3880555555556002</v>
      </c>
      <c r="G228" s="6">
        <f t="shared" si="36"/>
        <v>-34.326725000000003</v>
      </c>
      <c r="J228">
        <v>10587083333.333</v>
      </c>
      <c r="K228">
        <v>-41.787726999999997</v>
      </c>
      <c r="L228">
        <v>-33.349716000000001</v>
      </c>
      <c r="N228" s="6">
        <f t="shared" si="39"/>
        <v>4.3880555555556002</v>
      </c>
      <c r="O228" s="6">
        <f t="shared" si="37"/>
        <v>-31.364491999999998</v>
      </c>
    </row>
    <row r="229" spans="2:15" x14ac:dyDescent="0.25">
      <c r="B229">
        <v>11214611111.111</v>
      </c>
      <c r="C229">
        <v>-55.750736000000003</v>
      </c>
      <c r="D229">
        <v>-48.827995000000001</v>
      </c>
      <c r="F229" s="6">
        <f t="shared" si="38"/>
        <v>4.5656666666667007</v>
      </c>
      <c r="G229" s="6">
        <f t="shared" si="36"/>
        <v>-32.107796</v>
      </c>
      <c r="J229">
        <v>11214611111.111</v>
      </c>
      <c r="K229">
        <v>-45.15699</v>
      </c>
      <c r="L229">
        <v>-36.614928999999997</v>
      </c>
      <c r="N229" s="6">
        <f t="shared" si="39"/>
        <v>4.5656666666667007</v>
      </c>
      <c r="O229" s="6">
        <f t="shared" si="37"/>
        <v>-29.199331000000001</v>
      </c>
    </row>
    <row r="230" spans="2:15" x14ac:dyDescent="0.25">
      <c r="B230">
        <v>11842138888.889</v>
      </c>
      <c r="C230">
        <v>-55.866802</v>
      </c>
      <c r="D230">
        <v>-48.569175999999999</v>
      </c>
      <c r="F230" s="6">
        <f t="shared" si="38"/>
        <v>4.7432777777777995</v>
      </c>
      <c r="G230" s="6">
        <f t="shared" si="36"/>
        <v>-29.590392999999999</v>
      </c>
      <c r="J230">
        <v>11842138888.889</v>
      </c>
      <c r="K230">
        <v>-47.553950999999998</v>
      </c>
      <c r="L230">
        <v>-38.692374999999998</v>
      </c>
      <c r="N230" s="6">
        <f t="shared" si="39"/>
        <v>4.7432777777777995</v>
      </c>
      <c r="O230" s="6">
        <f t="shared" si="37"/>
        <v>-27.38851</v>
      </c>
    </row>
    <row r="231" spans="2:15" x14ac:dyDescent="0.25">
      <c r="B231">
        <v>12469666666.667</v>
      </c>
      <c r="C231">
        <v>-56.561787000000002</v>
      </c>
      <c r="D231">
        <v>-48.915107999999996</v>
      </c>
      <c r="F231" s="6">
        <f t="shared" si="38"/>
        <v>4.9208888888889</v>
      </c>
      <c r="G231" s="6">
        <f t="shared" si="36"/>
        <v>-28.564905</v>
      </c>
      <c r="J231">
        <v>12469666666.667</v>
      </c>
      <c r="K231">
        <v>-47.139026999999999</v>
      </c>
      <c r="L231">
        <v>-38.113712</v>
      </c>
      <c r="N231" s="6">
        <f t="shared" si="39"/>
        <v>4.9208888888889</v>
      </c>
      <c r="O231" s="6">
        <f t="shared" si="37"/>
        <v>-26.608067999999999</v>
      </c>
    </row>
    <row r="232" spans="2:15" x14ac:dyDescent="0.25">
      <c r="B232">
        <v>13097194444.444</v>
      </c>
      <c r="C232">
        <v>-60.883826999999997</v>
      </c>
      <c r="D232">
        <v>-53.071465000000003</v>
      </c>
      <c r="F232" s="6">
        <f t="shared" si="38"/>
        <v>5.0984999999999996</v>
      </c>
      <c r="G232" s="6">
        <f t="shared" si="36"/>
        <v>-29.481179999999998</v>
      </c>
      <c r="J232">
        <v>13097194444.444</v>
      </c>
      <c r="K232">
        <v>-48.123474000000002</v>
      </c>
      <c r="L232">
        <v>-39.410473000000003</v>
      </c>
      <c r="N232" s="6">
        <f t="shared" si="39"/>
        <v>5.0984999999999996</v>
      </c>
      <c r="O232" s="6">
        <f t="shared" si="37"/>
        <v>-27.56645</v>
      </c>
    </row>
    <row r="233" spans="2:15" x14ac:dyDescent="0.25">
      <c r="B233">
        <v>13724722222.222</v>
      </c>
      <c r="C233">
        <v>-62.161437999999997</v>
      </c>
      <c r="D233">
        <v>-54.362583000000001</v>
      </c>
      <c r="F233" s="6">
        <f t="shared" si="38"/>
        <v>5.2761111111111001</v>
      </c>
      <c r="G233" s="6">
        <f t="shared" si="36"/>
        <v>-28.688965</v>
      </c>
      <c r="J233">
        <v>13724722222.222</v>
      </c>
      <c r="K233">
        <v>-47.949809999999999</v>
      </c>
      <c r="L233">
        <v>-39.426558999999997</v>
      </c>
      <c r="N233" s="6">
        <f t="shared" si="39"/>
        <v>5.2761111111111001</v>
      </c>
      <c r="O233" s="6">
        <f t="shared" si="37"/>
        <v>-26.959102999999999</v>
      </c>
    </row>
    <row r="234" spans="2:15" x14ac:dyDescent="0.25">
      <c r="B234">
        <v>14352250000</v>
      </c>
      <c r="C234">
        <v>-69.206588999999994</v>
      </c>
      <c r="D234">
        <v>-61.233974000000003</v>
      </c>
      <c r="F234" s="6">
        <f t="shared" si="38"/>
        <v>5.4537222222222006</v>
      </c>
      <c r="G234" s="6">
        <f t="shared" si="36"/>
        <v>-27.078796000000001</v>
      </c>
      <c r="J234">
        <v>14352250000</v>
      </c>
      <c r="K234">
        <v>-51.922401000000001</v>
      </c>
      <c r="L234">
        <v>-43.438084000000003</v>
      </c>
      <c r="N234" s="6">
        <f t="shared" si="39"/>
        <v>5.4537222222222006</v>
      </c>
      <c r="O234" s="6">
        <f t="shared" si="37"/>
        <v>-26.590955999999998</v>
      </c>
    </row>
    <row r="235" spans="2:15" x14ac:dyDescent="0.25">
      <c r="B235">
        <v>14979777777.778</v>
      </c>
      <c r="C235">
        <v>-70.992232999999999</v>
      </c>
      <c r="D235">
        <v>-62.743149000000003</v>
      </c>
      <c r="F235" s="6">
        <f t="shared" si="38"/>
        <v>5.6313333333332993</v>
      </c>
      <c r="G235" s="6">
        <f t="shared" si="36"/>
        <v>-25.892719</v>
      </c>
      <c r="J235">
        <v>14979777777.778</v>
      </c>
      <c r="K235">
        <v>-56.044857</v>
      </c>
      <c r="L235">
        <v>-47.202164000000003</v>
      </c>
      <c r="N235" s="6">
        <f t="shared" si="39"/>
        <v>5.6313333333332993</v>
      </c>
      <c r="O235" s="6">
        <f t="shared" si="37"/>
        <v>-25.033473999999998</v>
      </c>
    </row>
    <row r="236" spans="2:15" x14ac:dyDescent="0.25">
      <c r="B236">
        <v>15607305555.556</v>
      </c>
      <c r="C236">
        <v>-64.194976999999994</v>
      </c>
      <c r="D236">
        <v>-55.989567000000001</v>
      </c>
      <c r="F236" s="6">
        <f t="shared" si="38"/>
        <v>5.8089444444443998</v>
      </c>
      <c r="G236" s="6">
        <f t="shared" si="36"/>
        <v>-25.506338</v>
      </c>
      <c r="J236">
        <v>15607305555.556</v>
      </c>
      <c r="K236">
        <v>-51.487278000000003</v>
      </c>
      <c r="L236">
        <v>-42.503475000000002</v>
      </c>
      <c r="N236" s="6">
        <f t="shared" si="39"/>
        <v>5.8089444444443998</v>
      </c>
      <c r="O236" s="6">
        <f t="shared" si="37"/>
        <v>-24.222892999999999</v>
      </c>
    </row>
    <row r="237" spans="2:15" x14ac:dyDescent="0.25">
      <c r="B237">
        <v>16234833333.333</v>
      </c>
      <c r="C237">
        <v>-61.010696000000003</v>
      </c>
      <c r="D237">
        <v>-52.767395</v>
      </c>
      <c r="F237" s="6">
        <f t="shared" si="38"/>
        <v>5.9865555555555998</v>
      </c>
      <c r="G237" s="6">
        <f t="shared" si="36"/>
        <v>-25.732265000000002</v>
      </c>
      <c r="J237">
        <v>16234833333.333</v>
      </c>
      <c r="K237">
        <v>-47.616805999999997</v>
      </c>
      <c r="L237">
        <v>-38.214142000000002</v>
      </c>
      <c r="N237" s="6">
        <f t="shared" si="39"/>
        <v>5.9865555555555998</v>
      </c>
      <c r="O237" s="6">
        <f t="shared" si="37"/>
        <v>-24.776461000000001</v>
      </c>
    </row>
    <row r="238" spans="2:15" x14ac:dyDescent="0.25">
      <c r="B238">
        <v>16862361111.111</v>
      </c>
      <c r="C238">
        <v>-63.344940000000001</v>
      </c>
      <c r="D238">
        <v>-55.216251</v>
      </c>
      <c r="F238" s="6">
        <f t="shared" si="38"/>
        <v>6.1641666666667003</v>
      </c>
      <c r="G238" s="6">
        <f t="shared" si="36"/>
        <v>-24.609777000000001</v>
      </c>
      <c r="J238">
        <v>16862361111.111</v>
      </c>
      <c r="K238">
        <v>-49.982975000000003</v>
      </c>
      <c r="L238">
        <v>-40.411228000000001</v>
      </c>
      <c r="N238" s="6">
        <f t="shared" si="39"/>
        <v>6.1641666666667003</v>
      </c>
      <c r="O238" s="6">
        <f t="shared" si="37"/>
        <v>-31.160934000000001</v>
      </c>
    </row>
    <row r="239" spans="2:15" x14ac:dyDescent="0.25">
      <c r="B239">
        <v>17489888888.889</v>
      </c>
      <c r="C239">
        <v>-71.436935000000005</v>
      </c>
      <c r="D239">
        <v>-63.322529000000003</v>
      </c>
      <c r="F239" s="6">
        <f t="shared" si="38"/>
        <v>6.3417777777777999</v>
      </c>
      <c r="G239" s="6">
        <f t="shared" si="36"/>
        <v>-25.091011000000002</v>
      </c>
      <c r="J239">
        <v>17489888888.889</v>
      </c>
      <c r="K239">
        <v>-54.590941999999998</v>
      </c>
      <c r="L239">
        <v>-45.088557999999999</v>
      </c>
      <c r="N239" s="6">
        <f t="shared" si="39"/>
        <v>6.3417777777777999</v>
      </c>
      <c r="O239" s="6">
        <f t="shared" si="37"/>
        <v>-42.455185</v>
      </c>
    </row>
    <row r="240" spans="2:15" x14ac:dyDescent="0.25">
      <c r="B240">
        <v>18117416666.667</v>
      </c>
      <c r="C240">
        <v>-69.841812000000004</v>
      </c>
      <c r="D240">
        <v>-61.365451999999998</v>
      </c>
      <c r="F240" s="6">
        <f t="shared" si="38"/>
        <v>6.5193888888888996</v>
      </c>
      <c r="G240" s="6">
        <f t="shared" si="36"/>
        <v>-26.117556</v>
      </c>
      <c r="J240">
        <v>18117416666.667</v>
      </c>
      <c r="K240">
        <v>-52.111148999999997</v>
      </c>
      <c r="L240">
        <v>-42.388534999999997</v>
      </c>
      <c r="N240" s="6">
        <f t="shared" si="39"/>
        <v>6.5193888888888996</v>
      </c>
      <c r="O240" s="6">
        <f t="shared" si="37"/>
        <v>-53.954048</v>
      </c>
    </row>
    <row r="241" spans="2:16" x14ac:dyDescent="0.25">
      <c r="B241">
        <v>18744944444.444</v>
      </c>
      <c r="C241">
        <v>-67.874672000000004</v>
      </c>
      <c r="D241">
        <v>-59.037143999999998</v>
      </c>
      <c r="F241" s="6">
        <f t="shared" si="38"/>
        <v>6.6970000000000001</v>
      </c>
      <c r="G241" s="6">
        <f t="shared" si="36"/>
        <v>-29.752834</v>
      </c>
      <c r="J241">
        <v>18744944444.444</v>
      </c>
      <c r="K241">
        <v>-48.185017000000002</v>
      </c>
      <c r="L241">
        <v>-37.813538000000001</v>
      </c>
      <c r="N241" s="6">
        <f t="shared" si="39"/>
        <v>6.6970000000000001</v>
      </c>
      <c r="O241" s="6">
        <f t="shared" si="37"/>
        <v>-51.363770000000002</v>
      </c>
    </row>
    <row r="242" spans="2:16" x14ac:dyDescent="0.25">
      <c r="B242">
        <v>19372472222.222</v>
      </c>
      <c r="C242">
        <v>-67.254409999999993</v>
      </c>
      <c r="D242">
        <v>-57.755074</v>
      </c>
      <c r="F242" s="6" t="s">
        <v>25</v>
      </c>
      <c r="J242">
        <v>19372472222.222</v>
      </c>
      <c r="K242">
        <v>-50.505363000000003</v>
      </c>
      <c r="L242">
        <v>-38.943077000000002</v>
      </c>
      <c r="N242" s="6" t="s">
        <v>25</v>
      </c>
    </row>
    <row r="243" spans="2:16" x14ac:dyDescent="0.25">
      <c r="B243">
        <v>20000000000</v>
      </c>
      <c r="C243">
        <v>-70.406959999999998</v>
      </c>
      <c r="D243">
        <v>-60.076138</v>
      </c>
      <c r="J243">
        <v>20000000000</v>
      </c>
      <c r="K243">
        <v>-50.089638000000001</v>
      </c>
      <c r="L243">
        <v>-37.942844000000001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3.5</v>
      </c>
      <c r="G247" s="6">
        <f t="shared" si="40"/>
        <v>-47.640720000000002</v>
      </c>
      <c r="H247" s="36">
        <f>ABS(AVERAGE(G247:G265)-(H246-1)*5)</f>
        <v>56.907730842105273</v>
      </c>
      <c r="J247" t="s">
        <v>48</v>
      </c>
      <c r="N247" s="6">
        <f t="shared" ref="N247:N265" si="43">J273/1000000000</f>
        <v>3.5</v>
      </c>
      <c r="O247" s="6">
        <f t="shared" si="41"/>
        <v>-55.361629000000001</v>
      </c>
      <c r="P247" s="36">
        <f>ABS(AVERAGE(O247:O265)-(P246-1)*5)</f>
        <v>69.432309578947383</v>
      </c>
    </row>
    <row r="248" spans="2:16" x14ac:dyDescent="0.25">
      <c r="B248" t="s">
        <v>23</v>
      </c>
      <c r="C248" t="s">
        <v>140</v>
      </c>
      <c r="D248" t="s">
        <v>49</v>
      </c>
      <c r="F248" s="6">
        <f t="shared" si="42"/>
        <v>4.0479814814815001</v>
      </c>
      <c r="G248" s="6">
        <f t="shared" si="40"/>
        <v>-45.686165000000003</v>
      </c>
      <c r="J248" t="s">
        <v>23</v>
      </c>
      <c r="K248" t="s">
        <v>140</v>
      </c>
      <c r="L248" t="s">
        <v>49</v>
      </c>
      <c r="N248" s="6">
        <f t="shared" si="43"/>
        <v>4.0479814814815001</v>
      </c>
      <c r="O248" s="6">
        <f t="shared" si="41"/>
        <v>-55.529640000000001</v>
      </c>
    </row>
    <row r="249" spans="2:16" x14ac:dyDescent="0.25">
      <c r="B249">
        <v>3500000000</v>
      </c>
      <c r="C249">
        <v>-43.388911999999998</v>
      </c>
      <c r="D249">
        <v>-34.558655000000002</v>
      </c>
      <c r="F249" s="6">
        <f t="shared" si="42"/>
        <v>4.5959629629630001</v>
      </c>
      <c r="G249" s="6">
        <f t="shared" si="40"/>
        <v>-45.283420999999997</v>
      </c>
      <c r="J249">
        <v>3500000000</v>
      </c>
      <c r="K249">
        <v>-47.700778999999997</v>
      </c>
      <c r="L249">
        <v>-38.575893000000001</v>
      </c>
      <c r="N249" s="6">
        <f t="shared" si="43"/>
        <v>4.5959629629630001</v>
      </c>
      <c r="O249" s="6">
        <f t="shared" si="41"/>
        <v>-57.156253999999997</v>
      </c>
    </row>
    <row r="250" spans="2:16" x14ac:dyDescent="0.25">
      <c r="B250">
        <v>3677611111.1111002</v>
      </c>
      <c r="C250">
        <v>-43.552242</v>
      </c>
      <c r="D250">
        <v>-35.633408000000003</v>
      </c>
      <c r="F250" s="6">
        <f t="shared" si="42"/>
        <v>5.1439444444443998</v>
      </c>
      <c r="G250" s="6">
        <f t="shared" si="40"/>
        <v>-43.217185999999998</v>
      </c>
      <c r="J250">
        <v>3677611111.1111002</v>
      </c>
      <c r="K250">
        <v>-46.188136999999998</v>
      </c>
      <c r="L250">
        <v>-38.468089999999997</v>
      </c>
      <c r="N250" s="6">
        <f t="shared" si="43"/>
        <v>5.1439444444443998</v>
      </c>
      <c r="O250" s="6">
        <f t="shared" si="41"/>
        <v>-62.371673999999999</v>
      </c>
    </row>
    <row r="251" spans="2:16" x14ac:dyDescent="0.25">
      <c r="B251">
        <v>3855222222.2221999</v>
      </c>
      <c r="C251">
        <v>-46.050938000000002</v>
      </c>
      <c r="D251">
        <v>-38.721572999999999</v>
      </c>
      <c r="F251" s="6">
        <f t="shared" si="42"/>
        <v>5.6919259259259007</v>
      </c>
      <c r="G251" s="6">
        <f t="shared" si="40"/>
        <v>-47.679110999999999</v>
      </c>
      <c r="J251">
        <v>3855222222.2221999</v>
      </c>
      <c r="K251">
        <v>-49.499476999999999</v>
      </c>
      <c r="L251">
        <v>-41.426197000000002</v>
      </c>
      <c r="N251" s="6">
        <f t="shared" si="43"/>
        <v>5.6919259259259007</v>
      </c>
      <c r="O251" s="6">
        <f t="shared" si="41"/>
        <v>-60.405265999999997</v>
      </c>
    </row>
    <row r="252" spans="2:16" x14ac:dyDescent="0.25">
      <c r="B252">
        <v>4032833333.3333001</v>
      </c>
      <c r="C252">
        <v>-46.265568000000002</v>
      </c>
      <c r="D252">
        <v>-39.318565</v>
      </c>
      <c r="F252" s="6">
        <f t="shared" si="42"/>
        <v>6.2399074074073999</v>
      </c>
      <c r="G252" s="6">
        <f t="shared" si="40"/>
        <v>-48.575496999999999</v>
      </c>
      <c r="J252">
        <v>4032833333.3333001</v>
      </c>
      <c r="K252">
        <v>-50.854430999999998</v>
      </c>
      <c r="L252">
        <v>-42.416420000000002</v>
      </c>
      <c r="N252" s="6">
        <f t="shared" si="43"/>
        <v>6.2399074074073999</v>
      </c>
      <c r="O252" s="6">
        <f t="shared" si="41"/>
        <v>-87.107192999999995</v>
      </c>
    </row>
    <row r="253" spans="2:16" x14ac:dyDescent="0.25">
      <c r="B253">
        <v>4210444444.4443998</v>
      </c>
      <c r="C253">
        <v>-44.084301000000004</v>
      </c>
      <c r="D253">
        <v>-37.161560000000001</v>
      </c>
      <c r="F253" s="6">
        <f t="shared" si="42"/>
        <v>6.7878888888889</v>
      </c>
      <c r="G253" s="6">
        <f t="shared" si="40"/>
        <v>-45.430145000000003</v>
      </c>
      <c r="J253">
        <v>4210444444.4443998</v>
      </c>
      <c r="K253">
        <v>-43.687927000000002</v>
      </c>
      <c r="L253">
        <v>-35.145865999999998</v>
      </c>
      <c r="N253" s="6">
        <f t="shared" si="43"/>
        <v>6.7878888888889</v>
      </c>
      <c r="O253" s="6">
        <f t="shared" si="41"/>
        <v>-58.246684999999999</v>
      </c>
    </row>
    <row r="254" spans="2:16" x14ac:dyDescent="0.25">
      <c r="B254">
        <v>4388055555.5556002</v>
      </c>
      <c r="C254">
        <v>-41.624355000000001</v>
      </c>
      <c r="D254">
        <v>-34.326725000000003</v>
      </c>
      <c r="F254" s="6">
        <f t="shared" si="42"/>
        <v>7.3358703703704</v>
      </c>
      <c r="G254" s="6">
        <f t="shared" si="40"/>
        <v>-43.928936</v>
      </c>
      <c r="J254">
        <v>4388055555.5556002</v>
      </c>
      <c r="K254">
        <v>-40.22607</v>
      </c>
      <c r="L254">
        <v>-31.364491999999998</v>
      </c>
      <c r="N254" s="6">
        <f t="shared" si="43"/>
        <v>7.3358703703704</v>
      </c>
      <c r="O254" s="6">
        <f t="shared" si="41"/>
        <v>-56.800339000000001</v>
      </c>
    </row>
    <row r="255" spans="2:16" x14ac:dyDescent="0.25">
      <c r="B255">
        <v>4565666666.6667004</v>
      </c>
      <c r="C255">
        <v>-39.754477999999999</v>
      </c>
      <c r="D255">
        <v>-32.107796</v>
      </c>
      <c r="F255" s="6">
        <f t="shared" si="42"/>
        <v>7.8838518518519001</v>
      </c>
      <c r="G255" s="6">
        <f t="shared" si="40"/>
        <v>-45.955803000000003</v>
      </c>
      <c r="J255">
        <v>4565666666.6667004</v>
      </c>
      <c r="K255">
        <v>-38.224648000000002</v>
      </c>
      <c r="L255">
        <v>-29.199331000000001</v>
      </c>
      <c r="N255" s="6">
        <f t="shared" si="43"/>
        <v>7.8838518518519001</v>
      </c>
      <c r="O255" s="6">
        <f t="shared" si="41"/>
        <v>-64.296829000000002</v>
      </c>
    </row>
    <row r="256" spans="2:16" x14ac:dyDescent="0.25">
      <c r="B256">
        <v>4743277777.7777996</v>
      </c>
      <c r="C256">
        <v>-37.402760000000001</v>
      </c>
      <c r="D256">
        <v>-29.590392999999999</v>
      </c>
      <c r="F256" s="6">
        <f t="shared" si="42"/>
        <v>8.4318333333332998</v>
      </c>
      <c r="G256" s="6">
        <f t="shared" si="40"/>
        <v>-48.763205999999997</v>
      </c>
      <c r="J256">
        <v>4743277777.7777996</v>
      </c>
      <c r="K256">
        <v>-36.101512999999997</v>
      </c>
      <c r="L256">
        <v>-27.38851</v>
      </c>
      <c r="N256" s="6">
        <f t="shared" si="43"/>
        <v>8.4318333333332998</v>
      </c>
      <c r="O256" s="6">
        <f t="shared" si="41"/>
        <v>-60.983463</v>
      </c>
    </row>
    <row r="257" spans="2:16" x14ac:dyDescent="0.25">
      <c r="B257">
        <v>4920888888.8888998</v>
      </c>
      <c r="C257">
        <v>-36.363757999999997</v>
      </c>
      <c r="D257">
        <v>-28.564905</v>
      </c>
      <c r="F257" s="6">
        <f t="shared" si="42"/>
        <v>8.9798148148147998</v>
      </c>
      <c r="G257" s="6">
        <f t="shared" si="40"/>
        <v>-48.210330999999996</v>
      </c>
      <c r="J257">
        <v>4920888888.8888998</v>
      </c>
      <c r="K257">
        <v>-35.131321</v>
      </c>
      <c r="L257">
        <v>-26.608067999999999</v>
      </c>
      <c r="N257" s="6">
        <f t="shared" si="43"/>
        <v>8.9798148148147998</v>
      </c>
      <c r="O257" s="6">
        <f t="shared" si="41"/>
        <v>-61.418990999999998</v>
      </c>
    </row>
    <row r="258" spans="2:16" x14ac:dyDescent="0.25">
      <c r="B258">
        <v>5098500000</v>
      </c>
      <c r="C258">
        <v>-37.453795999999997</v>
      </c>
      <c r="D258">
        <v>-29.481179999999998</v>
      </c>
      <c r="F258" s="6">
        <f t="shared" si="42"/>
        <v>9.5277962962963016</v>
      </c>
      <c r="G258" s="6">
        <f t="shared" si="40"/>
        <v>-48.474620999999999</v>
      </c>
      <c r="J258">
        <v>5098500000</v>
      </c>
      <c r="K258">
        <v>-36.050766000000003</v>
      </c>
      <c r="L258">
        <v>-27.56645</v>
      </c>
      <c r="N258" s="6">
        <f t="shared" si="43"/>
        <v>9.5277962962963016</v>
      </c>
      <c r="O258" s="6">
        <f t="shared" si="41"/>
        <v>-57.743561</v>
      </c>
    </row>
    <row r="259" spans="2:16" x14ac:dyDescent="0.25">
      <c r="B259">
        <v>5276111111.1111002</v>
      </c>
      <c r="C259">
        <v>-36.938048999999999</v>
      </c>
      <c r="D259">
        <v>-28.688965</v>
      </c>
      <c r="F259" s="6">
        <f t="shared" si="42"/>
        <v>10.075777777778001</v>
      </c>
      <c r="G259" s="6">
        <f t="shared" si="40"/>
        <v>-41.950695000000003</v>
      </c>
      <c r="J259">
        <v>5276111111.1111002</v>
      </c>
      <c r="K259">
        <v>-35.801796000000003</v>
      </c>
      <c r="L259">
        <v>-26.959102999999999</v>
      </c>
      <c r="N259" s="6">
        <f t="shared" si="43"/>
        <v>10.075777777778001</v>
      </c>
      <c r="O259" s="6">
        <f t="shared" si="41"/>
        <v>-52.563175000000001</v>
      </c>
    </row>
    <row r="260" spans="2:16" x14ac:dyDescent="0.25">
      <c r="B260">
        <v>5453722222.2222004</v>
      </c>
      <c r="C260">
        <v>-35.284205999999998</v>
      </c>
      <c r="D260">
        <v>-27.078796000000001</v>
      </c>
      <c r="F260" s="6">
        <f t="shared" si="42"/>
        <v>10.623759259259002</v>
      </c>
      <c r="G260" s="6">
        <f t="shared" si="40"/>
        <v>-39.436400999999996</v>
      </c>
      <c r="J260">
        <v>5453722222.2222004</v>
      </c>
      <c r="K260">
        <v>-35.574756999999998</v>
      </c>
      <c r="L260">
        <v>-26.590955999999998</v>
      </c>
      <c r="N260" s="6">
        <f t="shared" si="43"/>
        <v>10.623759259259002</v>
      </c>
      <c r="O260" s="6">
        <f t="shared" si="41"/>
        <v>-51.813740000000003</v>
      </c>
    </row>
    <row r="261" spans="2:16" x14ac:dyDescent="0.25">
      <c r="B261">
        <v>5631333333.3332996</v>
      </c>
      <c r="C261">
        <v>-34.136021</v>
      </c>
      <c r="D261">
        <v>-25.892719</v>
      </c>
      <c r="F261" s="6">
        <f t="shared" si="42"/>
        <v>11.171740740740999</v>
      </c>
      <c r="G261" s="6">
        <f t="shared" si="40"/>
        <v>-45.279986999999998</v>
      </c>
      <c r="J261">
        <v>5631333333.3332996</v>
      </c>
      <c r="K261">
        <v>-34.436141999999997</v>
      </c>
      <c r="L261">
        <v>-25.033473999999998</v>
      </c>
      <c r="N261" s="6">
        <f t="shared" si="43"/>
        <v>11.171740740740999</v>
      </c>
      <c r="O261" s="6">
        <f t="shared" si="41"/>
        <v>-53.872013000000003</v>
      </c>
    </row>
    <row r="262" spans="2:16" x14ac:dyDescent="0.25">
      <c r="B262">
        <v>5808944444.4443998</v>
      </c>
      <c r="C262">
        <v>-33.635029000000003</v>
      </c>
      <c r="D262">
        <v>-25.506338</v>
      </c>
      <c r="F262" s="6">
        <f t="shared" si="42"/>
        <v>11.719722222222</v>
      </c>
      <c r="G262" s="6">
        <f t="shared" si="40"/>
        <v>-53.441516999999997</v>
      </c>
      <c r="J262">
        <v>5808944444.4443998</v>
      </c>
      <c r="K262">
        <v>-33.794643000000001</v>
      </c>
      <c r="L262">
        <v>-24.222892999999999</v>
      </c>
      <c r="N262" s="6">
        <f t="shared" si="43"/>
        <v>11.719722222222</v>
      </c>
      <c r="O262" s="6">
        <f t="shared" si="41"/>
        <v>-55.541294000000001</v>
      </c>
    </row>
    <row r="263" spans="2:16" x14ac:dyDescent="0.25">
      <c r="B263">
        <v>5986555555.5556002</v>
      </c>
      <c r="C263">
        <v>-33.846671999999998</v>
      </c>
      <c r="D263">
        <v>-25.732265000000002</v>
      </c>
      <c r="F263" s="6">
        <f t="shared" si="42"/>
        <v>12.267703703704001</v>
      </c>
      <c r="G263" s="6">
        <f t="shared" si="40"/>
        <v>-55.203522</v>
      </c>
      <c r="J263">
        <v>5986555555.5556002</v>
      </c>
      <c r="K263">
        <v>-34.278846999999999</v>
      </c>
      <c r="L263">
        <v>-24.776461000000001</v>
      </c>
      <c r="N263" s="6">
        <f t="shared" si="43"/>
        <v>12.267703703704001</v>
      </c>
      <c r="O263" s="6">
        <f t="shared" si="41"/>
        <v>-57.238308000000004</v>
      </c>
    </row>
    <row r="264" spans="2:16" x14ac:dyDescent="0.25">
      <c r="B264">
        <v>6164166666.6667004</v>
      </c>
      <c r="C264">
        <v>-33.08614</v>
      </c>
      <c r="D264">
        <v>-24.609777000000001</v>
      </c>
      <c r="F264" s="6">
        <f t="shared" si="42"/>
        <v>12.815685185185</v>
      </c>
      <c r="G264" s="6">
        <f t="shared" si="40"/>
        <v>-51.696674000000002</v>
      </c>
      <c r="J264">
        <v>6164166666.6667004</v>
      </c>
      <c r="K264">
        <v>-40.883552999999999</v>
      </c>
      <c r="L264">
        <v>-31.160934000000001</v>
      </c>
      <c r="N264" s="6">
        <f t="shared" si="43"/>
        <v>12.815685185185</v>
      </c>
      <c r="O264" s="6">
        <f t="shared" si="41"/>
        <v>-59.583281999999997</v>
      </c>
    </row>
    <row r="265" spans="2:16" x14ac:dyDescent="0.25">
      <c r="B265">
        <v>6341777777.7777996</v>
      </c>
      <c r="C265">
        <v>-33.928539000000001</v>
      </c>
      <c r="D265">
        <v>-25.091011000000002</v>
      </c>
      <c r="F265" s="6">
        <f t="shared" si="42"/>
        <v>13.363666666666999</v>
      </c>
      <c r="G265" s="6">
        <f t="shared" si="40"/>
        <v>-45.392947999999997</v>
      </c>
      <c r="J265">
        <v>6341777777.7777996</v>
      </c>
      <c r="K265">
        <v>-52.826664000000001</v>
      </c>
      <c r="L265">
        <v>-42.455185</v>
      </c>
      <c r="N265" s="6">
        <f t="shared" si="43"/>
        <v>13.363666666666999</v>
      </c>
      <c r="O265" s="6">
        <f t="shared" si="41"/>
        <v>-61.180546</v>
      </c>
    </row>
    <row r="266" spans="2:16" x14ac:dyDescent="0.25">
      <c r="B266">
        <v>6519388888.8888998</v>
      </c>
      <c r="C266">
        <v>-35.616894000000002</v>
      </c>
      <c r="D266">
        <v>-26.117556</v>
      </c>
      <c r="F266" s="6" t="s">
        <v>25</v>
      </c>
      <c r="J266">
        <v>6519388888.8888998</v>
      </c>
      <c r="K266">
        <v>-65.516334999999998</v>
      </c>
      <c r="L266">
        <v>-53.954048</v>
      </c>
      <c r="N266" s="6" t="s">
        <v>25</v>
      </c>
    </row>
    <row r="267" spans="2:16" x14ac:dyDescent="0.25">
      <c r="B267">
        <v>6697000000</v>
      </c>
      <c r="C267">
        <v>-40.083660000000002</v>
      </c>
      <c r="D267">
        <v>-29.752834</v>
      </c>
      <c r="J267">
        <v>6697000000</v>
      </c>
      <c r="K267">
        <v>-63.510562999999998</v>
      </c>
      <c r="L267">
        <v>-51.363770000000002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3.5</v>
      </c>
      <c r="G271" s="6">
        <f t="shared" si="44"/>
        <v>-36.513160999999997</v>
      </c>
      <c r="H271" s="36">
        <f>ABS(AVERAGE(G271:G289)-(H270-1)*5)</f>
        <v>48.559557368421054</v>
      </c>
      <c r="J271" t="s">
        <v>50</v>
      </c>
      <c r="N271" s="6">
        <f t="shared" ref="N271:N289" si="47">J297/1000000000</f>
        <v>3.5</v>
      </c>
      <c r="O271" s="6">
        <f t="shared" si="45"/>
        <v>-37.065586000000003</v>
      </c>
      <c r="P271" s="36">
        <f>ABS(AVERAGE(O271:O289)-(P270-1)*5)</f>
        <v>50.962643842105258</v>
      </c>
    </row>
    <row r="272" spans="2:16" x14ac:dyDescent="0.25">
      <c r="B272" t="s">
        <v>23</v>
      </c>
      <c r="C272" t="s">
        <v>141</v>
      </c>
      <c r="D272" t="s">
        <v>51</v>
      </c>
      <c r="F272" s="6">
        <f t="shared" si="46"/>
        <v>4.4149814814815</v>
      </c>
      <c r="G272" s="6">
        <f t="shared" si="44"/>
        <v>-34.162601000000002</v>
      </c>
      <c r="J272" t="s">
        <v>23</v>
      </c>
      <c r="K272" t="s">
        <v>141</v>
      </c>
      <c r="L272" t="s">
        <v>51</v>
      </c>
      <c r="N272" s="6">
        <f t="shared" si="47"/>
        <v>4.4149814814815</v>
      </c>
      <c r="O272" s="6">
        <f t="shared" si="45"/>
        <v>-31.662233000000001</v>
      </c>
    </row>
    <row r="273" spans="2:15" x14ac:dyDescent="0.25">
      <c r="B273">
        <v>3500000000</v>
      </c>
      <c r="C273">
        <v>-56.470978000000002</v>
      </c>
      <c r="D273">
        <v>-47.640720000000002</v>
      </c>
      <c r="F273" s="6">
        <f t="shared" si="46"/>
        <v>5.3299629629630001</v>
      </c>
      <c r="G273" s="6">
        <f t="shared" si="44"/>
        <v>-35.004707000000003</v>
      </c>
      <c r="J273">
        <v>3500000000</v>
      </c>
      <c r="K273">
        <v>-64.486519000000001</v>
      </c>
      <c r="L273">
        <v>-55.361629000000001</v>
      </c>
      <c r="N273" s="6">
        <f t="shared" si="47"/>
        <v>5.3299629629630001</v>
      </c>
      <c r="O273" s="6">
        <f t="shared" si="45"/>
        <v>-37.329514000000003</v>
      </c>
    </row>
    <row r="274" spans="2:15" x14ac:dyDescent="0.25">
      <c r="B274">
        <v>4047981481.4815001</v>
      </c>
      <c r="C274">
        <v>-53.604999999999997</v>
      </c>
      <c r="D274">
        <v>-45.686165000000003</v>
      </c>
      <c r="F274" s="6">
        <f t="shared" si="46"/>
        <v>6.2449444444443998</v>
      </c>
      <c r="G274" s="6">
        <f t="shared" si="44"/>
        <v>-37.794201000000001</v>
      </c>
      <c r="J274">
        <v>4047981481.4815001</v>
      </c>
      <c r="K274">
        <v>-63.249690999999999</v>
      </c>
      <c r="L274">
        <v>-55.529640000000001</v>
      </c>
      <c r="N274" s="6">
        <f t="shared" si="47"/>
        <v>6.2449444444443998</v>
      </c>
      <c r="O274" s="6">
        <f t="shared" si="45"/>
        <v>-41.876690000000004</v>
      </c>
    </row>
    <row r="275" spans="2:15" x14ac:dyDescent="0.25">
      <c r="B275">
        <v>4595962962.9630003</v>
      </c>
      <c r="C275">
        <v>-52.612785000000002</v>
      </c>
      <c r="D275">
        <v>-45.283420999999997</v>
      </c>
      <c r="F275" s="6">
        <f t="shared" si="46"/>
        <v>7.1599259259259007</v>
      </c>
      <c r="G275" s="6">
        <f t="shared" si="44"/>
        <v>-42.618034000000002</v>
      </c>
      <c r="J275">
        <v>4595962962.9630003</v>
      </c>
      <c r="K275">
        <v>-65.229529999999997</v>
      </c>
      <c r="L275">
        <v>-57.156253999999997</v>
      </c>
      <c r="N275" s="6">
        <f t="shared" si="47"/>
        <v>7.1599259259259007</v>
      </c>
      <c r="O275" s="6">
        <f t="shared" si="45"/>
        <v>-48.451092000000003</v>
      </c>
    </row>
    <row r="276" spans="2:15" x14ac:dyDescent="0.25">
      <c r="B276">
        <v>5143944444.4443998</v>
      </c>
      <c r="C276">
        <v>-50.164185000000003</v>
      </c>
      <c r="D276">
        <v>-43.217185999999998</v>
      </c>
      <c r="F276" s="6">
        <f t="shared" si="46"/>
        <v>8.0749074074073999</v>
      </c>
      <c r="G276" s="6">
        <f t="shared" si="44"/>
        <v>-46.484870999999998</v>
      </c>
      <c r="J276">
        <v>5143944444.4443998</v>
      </c>
      <c r="K276">
        <v>-70.809685000000002</v>
      </c>
      <c r="L276">
        <v>-62.371673999999999</v>
      </c>
      <c r="N276" s="6">
        <f t="shared" si="47"/>
        <v>8.0749074074073999</v>
      </c>
      <c r="O276" s="6">
        <f t="shared" si="45"/>
        <v>-49.962536</v>
      </c>
    </row>
    <row r="277" spans="2:15" x14ac:dyDescent="0.25">
      <c r="B277">
        <v>5691925925.9259005</v>
      </c>
      <c r="C277">
        <v>-54.601852000000001</v>
      </c>
      <c r="D277">
        <v>-47.679110999999999</v>
      </c>
      <c r="F277" s="6">
        <f t="shared" si="46"/>
        <v>8.9898888888889008</v>
      </c>
      <c r="G277" s="6">
        <f t="shared" si="44"/>
        <v>-40.860866999999999</v>
      </c>
      <c r="J277">
        <v>5691925925.9259005</v>
      </c>
      <c r="K277">
        <v>-68.947327000000001</v>
      </c>
      <c r="L277">
        <v>-60.405265999999997</v>
      </c>
      <c r="N277" s="6">
        <f t="shared" si="47"/>
        <v>8.9898888888889008</v>
      </c>
      <c r="O277" s="6">
        <f t="shared" si="45"/>
        <v>-45.489666</v>
      </c>
    </row>
    <row r="278" spans="2:15" x14ac:dyDescent="0.25">
      <c r="B278">
        <v>6239907407.4074001</v>
      </c>
      <c r="C278">
        <v>-55.873126999999997</v>
      </c>
      <c r="D278">
        <v>-48.575496999999999</v>
      </c>
      <c r="F278" s="6">
        <f t="shared" si="46"/>
        <v>9.9048703703704</v>
      </c>
      <c r="G278" s="6">
        <f t="shared" si="44"/>
        <v>-42.033237</v>
      </c>
      <c r="J278">
        <v>6239907407.4074001</v>
      </c>
      <c r="K278">
        <v>-95.968772999999999</v>
      </c>
      <c r="L278">
        <v>-87.107192999999995</v>
      </c>
      <c r="N278" s="6">
        <f t="shared" si="47"/>
        <v>9.9048703703704</v>
      </c>
      <c r="O278" s="6">
        <f t="shared" si="45"/>
        <v>-43.961787999999999</v>
      </c>
    </row>
    <row r="279" spans="2:15" x14ac:dyDescent="0.25">
      <c r="B279">
        <v>6787888888.8888998</v>
      </c>
      <c r="C279">
        <v>-53.076824000000002</v>
      </c>
      <c r="D279">
        <v>-45.430145000000003</v>
      </c>
      <c r="F279" s="6">
        <f t="shared" si="46"/>
        <v>10.819851851851999</v>
      </c>
      <c r="G279" s="6">
        <f t="shared" si="44"/>
        <v>-41.734496999999998</v>
      </c>
      <c r="J279">
        <v>6787888888.8888998</v>
      </c>
      <c r="K279">
        <v>-67.272002999999998</v>
      </c>
      <c r="L279">
        <v>-58.246684999999999</v>
      </c>
      <c r="N279" s="6">
        <f t="shared" si="47"/>
        <v>10.819851851851999</v>
      </c>
      <c r="O279" s="6">
        <f t="shared" si="45"/>
        <v>-42.127037000000001</v>
      </c>
    </row>
    <row r="280" spans="2:15" x14ac:dyDescent="0.25">
      <c r="B280">
        <v>7335870370.3704004</v>
      </c>
      <c r="C280">
        <v>-51.741298999999998</v>
      </c>
      <c r="D280">
        <v>-43.928936</v>
      </c>
      <c r="F280" s="6">
        <f t="shared" si="46"/>
        <v>11.734833333333</v>
      </c>
      <c r="G280" s="6">
        <f t="shared" si="44"/>
        <v>-43.106613000000003</v>
      </c>
      <c r="J280">
        <v>7335870370.3704004</v>
      </c>
      <c r="K280">
        <v>-65.513344000000004</v>
      </c>
      <c r="L280">
        <v>-56.800339000000001</v>
      </c>
      <c r="N280" s="6">
        <f t="shared" si="47"/>
        <v>11.734833333333</v>
      </c>
      <c r="O280" s="6">
        <f t="shared" si="45"/>
        <v>-46.730888</v>
      </c>
    </row>
    <row r="281" spans="2:15" x14ac:dyDescent="0.25">
      <c r="B281">
        <v>7883851851.8519001</v>
      </c>
      <c r="C281">
        <v>-53.754657999999999</v>
      </c>
      <c r="D281">
        <v>-45.955803000000003</v>
      </c>
      <c r="F281" s="6">
        <f t="shared" si="46"/>
        <v>12.649814814815</v>
      </c>
      <c r="G281" s="6">
        <f t="shared" si="44"/>
        <v>-43.421097000000003</v>
      </c>
      <c r="J281">
        <v>7883851851.8519001</v>
      </c>
      <c r="K281">
        <v>-72.820083999999994</v>
      </c>
      <c r="L281">
        <v>-64.296829000000002</v>
      </c>
      <c r="N281" s="6">
        <f t="shared" si="47"/>
        <v>12.649814814815</v>
      </c>
      <c r="O281" s="6">
        <f t="shared" si="45"/>
        <v>-45.928432000000001</v>
      </c>
    </row>
    <row r="282" spans="2:15" x14ac:dyDescent="0.25">
      <c r="B282">
        <v>8431833333.3332996</v>
      </c>
      <c r="C282">
        <v>-56.735824999999998</v>
      </c>
      <c r="D282">
        <v>-48.763205999999997</v>
      </c>
      <c r="F282" s="6">
        <f t="shared" si="46"/>
        <v>13.564796296295999</v>
      </c>
      <c r="G282" s="6">
        <f t="shared" si="44"/>
        <v>-45.213099999999997</v>
      </c>
      <c r="J282">
        <v>8431833333.3332996</v>
      </c>
      <c r="K282">
        <v>-69.467781000000002</v>
      </c>
      <c r="L282">
        <v>-60.983463</v>
      </c>
      <c r="N282" s="6">
        <f t="shared" si="47"/>
        <v>13.564796296295999</v>
      </c>
      <c r="O282" s="6">
        <f t="shared" si="45"/>
        <v>-46.836357</v>
      </c>
    </row>
    <row r="283" spans="2:15" x14ac:dyDescent="0.25">
      <c r="B283">
        <v>8979814814.8148003</v>
      </c>
      <c r="C283">
        <v>-56.459415</v>
      </c>
      <c r="D283">
        <v>-48.210330999999996</v>
      </c>
      <c r="F283" s="6">
        <f t="shared" si="46"/>
        <v>14.479777777778001</v>
      </c>
      <c r="G283" s="6">
        <f t="shared" si="44"/>
        <v>-41.867125999999999</v>
      </c>
      <c r="J283">
        <v>8979814814.8148003</v>
      </c>
      <c r="K283">
        <v>-70.261688000000007</v>
      </c>
      <c r="L283">
        <v>-61.418990999999998</v>
      </c>
      <c r="N283" s="6">
        <f t="shared" si="47"/>
        <v>14.479777777778001</v>
      </c>
      <c r="O283" s="6">
        <f t="shared" si="45"/>
        <v>-41.388934999999996</v>
      </c>
    </row>
    <row r="284" spans="2:15" x14ac:dyDescent="0.25">
      <c r="B284">
        <v>9527796296.2963009</v>
      </c>
      <c r="C284">
        <v>-56.680031</v>
      </c>
      <c r="D284">
        <v>-48.474620999999999</v>
      </c>
      <c r="F284" s="6">
        <f t="shared" si="46"/>
        <v>15.394759259259001</v>
      </c>
      <c r="G284" s="6">
        <f t="shared" si="44"/>
        <v>-35.534348000000001</v>
      </c>
      <c r="J284">
        <v>9527796296.2963009</v>
      </c>
      <c r="K284">
        <v>-66.727363999999994</v>
      </c>
      <c r="L284">
        <v>-57.743561</v>
      </c>
      <c r="N284" s="6">
        <f t="shared" si="47"/>
        <v>15.394759259259001</v>
      </c>
      <c r="O284" s="6">
        <f t="shared" si="45"/>
        <v>-35.805996</v>
      </c>
    </row>
    <row r="285" spans="2:15" x14ac:dyDescent="0.25">
      <c r="B285">
        <v>10075777777.778</v>
      </c>
      <c r="C285">
        <v>-50.193995999999999</v>
      </c>
      <c r="D285">
        <v>-41.950695000000003</v>
      </c>
      <c r="F285" s="6">
        <f t="shared" si="46"/>
        <v>16.309740740740999</v>
      </c>
      <c r="G285" s="6">
        <f t="shared" si="44"/>
        <v>-33.711455999999998</v>
      </c>
      <c r="J285">
        <v>10075777777.778</v>
      </c>
      <c r="K285">
        <v>-61.965843</v>
      </c>
      <c r="L285">
        <v>-52.563175000000001</v>
      </c>
      <c r="N285" s="6">
        <f t="shared" si="47"/>
        <v>16.309740740740999</v>
      </c>
      <c r="O285" s="6">
        <f t="shared" si="45"/>
        <v>-33.500743999999997</v>
      </c>
    </row>
    <row r="286" spans="2:15" x14ac:dyDescent="0.25">
      <c r="B286">
        <v>10623759259.259001</v>
      </c>
      <c r="C286">
        <v>-47.565094000000002</v>
      </c>
      <c r="D286">
        <v>-39.436400999999996</v>
      </c>
      <c r="F286" s="6">
        <f t="shared" si="46"/>
        <v>17.224722222221999</v>
      </c>
      <c r="G286" s="6">
        <f t="shared" si="44"/>
        <v>-32.684218999999999</v>
      </c>
      <c r="J286">
        <v>10623759259.259001</v>
      </c>
      <c r="K286">
        <v>-61.385489999999997</v>
      </c>
      <c r="L286">
        <v>-51.813740000000003</v>
      </c>
      <c r="N286" s="6">
        <f t="shared" si="47"/>
        <v>17.224722222221999</v>
      </c>
      <c r="O286" s="6">
        <f t="shared" si="45"/>
        <v>-31.200655000000001</v>
      </c>
    </row>
    <row r="287" spans="2:15" x14ac:dyDescent="0.25">
      <c r="B287">
        <v>11171740740.740999</v>
      </c>
      <c r="C287">
        <v>-53.394393999999998</v>
      </c>
      <c r="D287">
        <v>-45.279986999999998</v>
      </c>
      <c r="F287" s="6">
        <f t="shared" si="46"/>
        <v>18.139703703703997</v>
      </c>
      <c r="G287" s="6">
        <f t="shared" si="44"/>
        <v>-33.005619000000003</v>
      </c>
      <c r="J287">
        <v>11171740740.740999</v>
      </c>
      <c r="K287">
        <v>-63.374400999999999</v>
      </c>
      <c r="L287">
        <v>-53.872013000000003</v>
      </c>
      <c r="N287" s="6">
        <f t="shared" si="47"/>
        <v>18.139703703703997</v>
      </c>
      <c r="O287" s="6">
        <f t="shared" si="45"/>
        <v>-32.972771000000002</v>
      </c>
    </row>
    <row r="288" spans="2:15" x14ac:dyDescent="0.25">
      <c r="B288">
        <v>11719722222.222</v>
      </c>
      <c r="C288">
        <v>-61.917876999999997</v>
      </c>
      <c r="D288">
        <v>-53.441516999999997</v>
      </c>
      <c r="F288" s="6">
        <f t="shared" si="46"/>
        <v>19.054685185185001</v>
      </c>
      <c r="G288" s="6">
        <f t="shared" si="44"/>
        <v>-32.908881999999998</v>
      </c>
      <c r="J288">
        <v>11719722222.222</v>
      </c>
      <c r="K288">
        <v>-65.263908000000001</v>
      </c>
      <c r="L288">
        <v>-55.541294000000001</v>
      </c>
      <c r="N288" s="6">
        <f t="shared" si="47"/>
        <v>19.054685185185001</v>
      </c>
      <c r="O288" s="6">
        <f t="shared" si="45"/>
        <v>-40.560001</v>
      </c>
    </row>
    <row r="289" spans="2:16" x14ac:dyDescent="0.25">
      <c r="B289">
        <v>12267703703.704</v>
      </c>
      <c r="C289">
        <v>-64.041054000000003</v>
      </c>
      <c r="D289">
        <v>-55.203522</v>
      </c>
      <c r="F289" s="6">
        <f t="shared" si="46"/>
        <v>19.969666666666999</v>
      </c>
      <c r="G289" s="6">
        <f t="shared" si="44"/>
        <v>-33.972954000000001</v>
      </c>
      <c r="J289">
        <v>12267703703.704</v>
      </c>
      <c r="K289">
        <v>-67.609786999999997</v>
      </c>
      <c r="L289">
        <v>-57.238308000000004</v>
      </c>
      <c r="N289" s="6">
        <f t="shared" si="47"/>
        <v>19.969666666666999</v>
      </c>
      <c r="O289" s="6">
        <f t="shared" si="45"/>
        <v>-45.439312000000001</v>
      </c>
    </row>
    <row r="290" spans="2:16" x14ac:dyDescent="0.25">
      <c r="B290">
        <v>12815685185.184999</v>
      </c>
      <c r="C290">
        <v>-61.196013999999998</v>
      </c>
      <c r="D290">
        <v>-51.696674000000002</v>
      </c>
      <c r="F290" s="6" t="s">
        <v>25</v>
      </c>
      <c r="J290">
        <v>12815685185.184999</v>
      </c>
      <c r="K290">
        <v>-71.145568999999995</v>
      </c>
      <c r="L290">
        <v>-59.583281999999997</v>
      </c>
      <c r="N290" s="6" t="s">
        <v>25</v>
      </c>
    </row>
    <row r="291" spans="2:16" x14ac:dyDescent="0.25">
      <c r="B291">
        <v>13363666666.667</v>
      </c>
      <c r="C291">
        <v>-55.723773999999999</v>
      </c>
      <c r="D291">
        <v>-45.392947999999997</v>
      </c>
      <c r="J291">
        <v>13363666666.667</v>
      </c>
      <c r="K291">
        <v>-73.327338999999995</v>
      </c>
      <c r="L291">
        <v>-61.180546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4.6363333333332992</v>
      </c>
      <c r="G295" s="6">
        <f t="shared" si="48"/>
        <v>-35.248362999999998</v>
      </c>
      <c r="H295" s="36">
        <f>ABS(AVERAGE(G295:G313)-(H294-1)*5)</f>
        <v>59.66250852631579</v>
      </c>
      <c r="J295" t="s">
        <v>52</v>
      </c>
      <c r="N295" s="6">
        <f t="shared" ref="N295:N313" si="51">J321/1000000000</f>
        <v>4.6363333333332992</v>
      </c>
      <c r="O295" s="6">
        <f t="shared" si="49"/>
        <v>-52.358459000000003</v>
      </c>
      <c r="P295" s="36">
        <f>ABS(AVERAGE(O295:O313)-(P294-1)*5)</f>
        <v>69.766745157894746</v>
      </c>
    </row>
    <row r="296" spans="2:16" x14ac:dyDescent="0.25">
      <c r="B296" t="s">
        <v>23</v>
      </c>
      <c r="C296" t="s">
        <v>142</v>
      </c>
      <c r="D296" t="s">
        <v>53</v>
      </c>
      <c r="F296" s="6">
        <f t="shared" si="50"/>
        <v>5.4898703703704008</v>
      </c>
      <c r="G296" s="6">
        <f t="shared" si="48"/>
        <v>-36.077044999999998</v>
      </c>
      <c r="J296" t="s">
        <v>23</v>
      </c>
      <c r="K296" t="s">
        <v>142</v>
      </c>
      <c r="L296" t="s">
        <v>53</v>
      </c>
      <c r="N296" s="6">
        <f t="shared" si="51"/>
        <v>5.4898703703704008</v>
      </c>
      <c r="O296" s="6">
        <f t="shared" si="49"/>
        <v>-56.177287999999997</v>
      </c>
    </row>
    <row r="297" spans="2:16" x14ac:dyDescent="0.25">
      <c r="B297">
        <v>3500000000</v>
      </c>
      <c r="C297">
        <v>-45.343418</v>
      </c>
      <c r="D297">
        <v>-36.513160999999997</v>
      </c>
      <c r="F297" s="6">
        <f t="shared" si="50"/>
        <v>6.3434074074074003</v>
      </c>
      <c r="G297" s="6">
        <f t="shared" si="48"/>
        <v>-38.903309</v>
      </c>
      <c r="J297">
        <v>3500000000</v>
      </c>
      <c r="K297">
        <v>-46.190472</v>
      </c>
      <c r="L297">
        <v>-37.065586000000003</v>
      </c>
      <c r="N297" s="6">
        <f t="shared" si="51"/>
        <v>6.3434074074074003</v>
      </c>
      <c r="O297" s="6">
        <f t="shared" si="49"/>
        <v>-63.135745999999997</v>
      </c>
    </row>
    <row r="298" spans="2:16" x14ac:dyDescent="0.25">
      <c r="B298">
        <v>4414981481.4814997</v>
      </c>
      <c r="C298">
        <v>-42.081435999999997</v>
      </c>
      <c r="D298">
        <v>-34.162601000000002</v>
      </c>
      <c r="F298" s="6">
        <f t="shared" si="50"/>
        <v>7.1969444444443997</v>
      </c>
      <c r="G298" s="6">
        <f t="shared" si="48"/>
        <v>-43.452365999999998</v>
      </c>
      <c r="J298">
        <v>4414981481.4814997</v>
      </c>
      <c r="K298">
        <v>-39.382286000000001</v>
      </c>
      <c r="L298">
        <v>-31.662233000000001</v>
      </c>
      <c r="N298" s="6">
        <f t="shared" si="51"/>
        <v>7.1969444444443997</v>
      </c>
      <c r="O298" s="6">
        <f t="shared" si="49"/>
        <v>-66.539924999999997</v>
      </c>
    </row>
    <row r="299" spans="2:16" x14ac:dyDescent="0.25">
      <c r="B299">
        <v>5329962962.9630003</v>
      </c>
      <c r="C299">
        <v>-42.334068000000002</v>
      </c>
      <c r="D299">
        <v>-35.004707000000003</v>
      </c>
      <c r="F299" s="6">
        <f t="shared" si="50"/>
        <v>8.0504814814814996</v>
      </c>
      <c r="G299" s="6">
        <f t="shared" si="48"/>
        <v>-46.768039999999999</v>
      </c>
      <c r="J299">
        <v>5329962962.9630003</v>
      </c>
      <c r="K299">
        <v>-45.402794</v>
      </c>
      <c r="L299">
        <v>-37.329514000000003</v>
      </c>
      <c r="N299" s="6">
        <f t="shared" si="51"/>
        <v>8.0504814814814996</v>
      </c>
      <c r="O299" s="6">
        <f t="shared" si="49"/>
        <v>-61.927684999999997</v>
      </c>
    </row>
    <row r="300" spans="2:16" x14ac:dyDescent="0.25">
      <c r="B300">
        <v>6244944444.4443998</v>
      </c>
      <c r="C300">
        <v>-44.741202999999999</v>
      </c>
      <c r="D300">
        <v>-37.794201000000001</v>
      </c>
      <c r="F300" s="6">
        <f t="shared" si="50"/>
        <v>8.9040185185184999</v>
      </c>
      <c r="G300" s="6">
        <f t="shared" si="48"/>
        <v>-51.363788999999997</v>
      </c>
      <c r="J300">
        <v>6244944444.4443998</v>
      </c>
      <c r="K300">
        <v>-50.314700999999999</v>
      </c>
      <c r="L300">
        <v>-41.876690000000004</v>
      </c>
      <c r="N300" s="6">
        <f t="shared" si="51"/>
        <v>8.9040185185184999</v>
      </c>
      <c r="O300" s="6">
        <f t="shared" si="49"/>
        <v>-72.644019999999998</v>
      </c>
    </row>
    <row r="301" spans="2:16" x14ac:dyDescent="0.25">
      <c r="B301">
        <v>7159925925.9259005</v>
      </c>
      <c r="C301">
        <v>-49.540779000000001</v>
      </c>
      <c r="D301">
        <v>-42.618034000000002</v>
      </c>
      <c r="F301" s="6">
        <f t="shared" si="50"/>
        <v>9.7575555555555997</v>
      </c>
      <c r="G301" s="6">
        <f t="shared" si="48"/>
        <v>-52.016987</v>
      </c>
      <c r="J301">
        <v>7159925925.9259005</v>
      </c>
      <c r="K301">
        <v>-56.993153</v>
      </c>
      <c r="L301">
        <v>-48.451092000000003</v>
      </c>
      <c r="N301" s="6">
        <f t="shared" si="51"/>
        <v>9.7575555555555997</v>
      </c>
      <c r="O301" s="6">
        <f t="shared" si="49"/>
        <v>-69.079903000000002</v>
      </c>
    </row>
    <row r="302" spans="2:16" x14ac:dyDescent="0.25">
      <c r="B302">
        <v>8074907407.4074001</v>
      </c>
      <c r="C302">
        <v>-53.782501000000003</v>
      </c>
      <c r="D302">
        <v>-46.484870999999998</v>
      </c>
      <c r="F302" s="6">
        <f t="shared" si="50"/>
        <v>10.611092592593</v>
      </c>
      <c r="G302" s="6">
        <f t="shared" si="48"/>
        <v>-53.628749999999997</v>
      </c>
      <c r="J302">
        <v>8074907407.4074001</v>
      </c>
      <c r="K302">
        <v>-58.824112</v>
      </c>
      <c r="L302">
        <v>-49.962536</v>
      </c>
      <c r="N302" s="6">
        <f t="shared" si="51"/>
        <v>10.611092592593</v>
      </c>
      <c r="O302" s="6">
        <f t="shared" si="49"/>
        <v>-65.149497999999994</v>
      </c>
    </row>
    <row r="303" spans="2:16" x14ac:dyDescent="0.25">
      <c r="B303">
        <v>8989888888.8889008</v>
      </c>
      <c r="C303">
        <v>-48.507545</v>
      </c>
      <c r="D303">
        <v>-40.860866999999999</v>
      </c>
      <c r="F303" s="6">
        <f t="shared" si="50"/>
        <v>11.464629629629998</v>
      </c>
      <c r="G303" s="6">
        <f t="shared" si="48"/>
        <v>-52.980919</v>
      </c>
      <c r="J303">
        <v>8989888888.8889008</v>
      </c>
      <c r="K303">
        <v>-54.514983999999998</v>
      </c>
      <c r="L303">
        <v>-45.489666</v>
      </c>
      <c r="N303" s="6">
        <f t="shared" si="51"/>
        <v>11.464629629629998</v>
      </c>
      <c r="O303" s="6">
        <f t="shared" si="49"/>
        <v>-57.542439000000002</v>
      </c>
    </row>
    <row r="304" spans="2:16" x14ac:dyDescent="0.25">
      <c r="B304">
        <v>9904870370.3703995</v>
      </c>
      <c r="C304">
        <v>-49.845599999999997</v>
      </c>
      <c r="D304">
        <v>-42.033237</v>
      </c>
      <c r="F304" s="6">
        <f t="shared" si="50"/>
        <v>12.318166666667</v>
      </c>
      <c r="G304" s="6">
        <f t="shared" si="48"/>
        <v>-58.934002</v>
      </c>
      <c r="J304">
        <v>9904870370.3703995</v>
      </c>
      <c r="K304">
        <v>-52.674788999999997</v>
      </c>
      <c r="L304">
        <v>-43.961787999999999</v>
      </c>
      <c r="N304" s="6">
        <f t="shared" si="51"/>
        <v>12.318166666667</v>
      </c>
      <c r="O304" s="6">
        <f t="shared" si="49"/>
        <v>-56.380569000000001</v>
      </c>
    </row>
    <row r="305" spans="2:16" x14ac:dyDescent="0.25">
      <c r="B305">
        <v>10819851851.851999</v>
      </c>
      <c r="C305">
        <v>-49.533352000000001</v>
      </c>
      <c r="D305">
        <v>-41.734496999999998</v>
      </c>
      <c r="F305" s="6">
        <f t="shared" si="50"/>
        <v>13.171703703704001</v>
      </c>
      <c r="G305" s="6">
        <f t="shared" si="48"/>
        <v>-59.999912000000002</v>
      </c>
      <c r="J305">
        <v>10819851851.851999</v>
      </c>
      <c r="K305">
        <v>-50.650291000000003</v>
      </c>
      <c r="L305">
        <v>-42.127037000000001</v>
      </c>
      <c r="N305" s="6">
        <f t="shared" si="51"/>
        <v>13.171703703704001</v>
      </c>
      <c r="O305" s="6">
        <f t="shared" si="49"/>
        <v>-60.012104000000001</v>
      </c>
    </row>
    <row r="306" spans="2:16" x14ac:dyDescent="0.25">
      <c r="B306">
        <v>11734833333.333</v>
      </c>
      <c r="C306">
        <v>-51.079231</v>
      </c>
      <c r="D306">
        <v>-43.106613000000003</v>
      </c>
      <c r="F306" s="6">
        <f t="shared" si="50"/>
        <v>14.025240740740999</v>
      </c>
      <c r="G306" s="6">
        <f t="shared" si="48"/>
        <v>-52.740349000000002</v>
      </c>
      <c r="J306">
        <v>11734833333.333</v>
      </c>
      <c r="K306">
        <v>-55.215201999999998</v>
      </c>
      <c r="L306">
        <v>-46.730888</v>
      </c>
      <c r="N306" s="6">
        <f t="shared" si="51"/>
        <v>14.025240740740999</v>
      </c>
      <c r="O306" s="6">
        <f t="shared" si="49"/>
        <v>-58.131138</v>
      </c>
    </row>
    <row r="307" spans="2:16" x14ac:dyDescent="0.25">
      <c r="B307">
        <v>12649814814.815001</v>
      </c>
      <c r="C307">
        <v>-51.670180999999999</v>
      </c>
      <c r="D307">
        <v>-43.421097000000003</v>
      </c>
      <c r="F307" s="6">
        <f t="shared" si="50"/>
        <v>14.878777777778</v>
      </c>
      <c r="G307" s="6">
        <f t="shared" si="48"/>
        <v>-56.229008</v>
      </c>
      <c r="J307">
        <v>12649814814.815001</v>
      </c>
      <c r="K307">
        <v>-54.771126000000002</v>
      </c>
      <c r="L307">
        <v>-45.928432000000001</v>
      </c>
      <c r="N307" s="6">
        <f t="shared" si="51"/>
        <v>14.878777777778</v>
      </c>
      <c r="O307" s="6">
        <f t="shared" si="49"/>
        <v>-55.964382000000001</v>
      </c>
    </row>
    <row r="308" spans="2:16" x14ac:dyDescent="0.25">
      <c r="B308">
        <v>13564796296.296</v>
      </c>
      <c r="C308">
        <v>-53.418509999999998</v>
      </c>
      <c r="D308">
        <v>-45.213099999999997</v>
      </c>
      <c r="F308" s="6">
        <f t="shared" si="50"/>
        <v>15.732314814815</v>
      </c>
      <c r="G308" s="6">
        <f t="shared" si="48"/>
        <v>-48.885261999999997</v>
      </c>
      <c r="J308">
        <v>13564796296.296</v>
      </c>
      <c r="K308">
        <v>-55.820155999999997</v>
      </c>
      <c r="L308">
        <v>-46.836357</v>
      </c>
      <c r="N308" s="6">
        <f t="shared" si="51"/>
        <v>15.732314814815</v>
      </c>
      <c r="O308" s="6">
        <f t="shared" si="49"/>
        <v>-61.562663999999998</v>
      </c>
    </row>
    <row r="309" spans="2:16" x14ac:dyDescent="0.25">
      <c r="B309">
        <v>14479777777.778</v>
      </c>
      <c r="C309">
        <v>-50.110427999999999</v>
      </c>
      <c r="D309">
        <v>-41.867125999999999</v>
      </c>
      <c r="F309" s="6">
        <f t="shared" si="50"/>
        <v>16.585851851851999</v>
      </c>
      <c r="G309" s="6">
        <f t="shared" si="48"/>
        <v>-50.269981000000001</v>
      </c>
      <c r="J309">
        <v>14479777777.778</v>
      </c>
      <c r="K309">
        <v>-50.791603000000002</v>
      </c>
      <c r="L309">
        <v>-41.388934999999996</v>
      </c>
      <c r="N309" s="6">
        <f t="shared" si="51"/>
        <v>16.585851851851999</v>
      </c>
      <c r="O309" s="6">
        <f t="shared" si="49"/>
        <v>-64.131095999999999</v>
      </c>
    </row>
    <row r="310" spans="2:16" x14ac:dyDescent="0.25">
      <c r="B310">
        <v>15394759259.259001</v>
      </c>
      <c r="C310">
        <v>-43.663040000000002</v>
      </c>
      <c r="D310">
        <v>-35.534348000000001</v>
      </c>
      <c r="F310" s="6">
        <f t="shared" si="50"/>
        <v>17.439388888888999</v>
      </c>
      <c r="G310" s="6">
        <f t="shared" si="48"/>
        <v>-55.554564999999997</v>
      </c>
      <c r="J310">
        <v>15394759259.259001</v>
      </c>
      <c r="K310">
        <v>-45.377746999999999</v>
      </c>
      <c r="L310">
        <v>-35.805996</v>
      </c>
      <c r="N310" s="6">
        <f t="shared" si="51"/>
        <v>17.439388888888999</v>
      </c>
      <c r="O310" s="6">
        <f t="shared" si="49"/>
        <v>-57.878864</v>
      </c>
    </row>
    <row r="311" spans="2:16" x14ac:dyDescent="0.25">
      <c r="B311">
        <v>16309740740.740999</v>
      </c>
      <c r="C311">
        <v>-41.825862999999998</v>
      </c>
      <c r="D311">
        <v>-33.711455999999998</v>
      </c>
      <c r="F311" s="6">
        <f t="shared" si="50"/>
        <v>18.292925925925999</v>
      </c>
      <c r="G311" s="6">
        <f t="shared" si="48"/>
        <v>-49.633343000000004</v>
      </c>
      <c r="J311">
        <v>16309740740.740999</v>
      </c>
      <c r="K311">
        <v>-43.003132000000001</v>
      </c>
      <c r="L311">
        <v>-33.500743999999997</v>
      </c>
      <c r="N311" s="6">
        <f t="shared" si="51"/>
        <v>18.292925925925999</v>
      </c>
      <c r="O311" s="6">
        <f t="shared" si="49"/>
        <v>-56.751553000000001</v>
      </c>
    </row>
    <row r="312" spans="2:16" x14ac:dyDescent="0.25">
      <c r="B312">
        <v>17224722222.222</v>
      </c>
      <c r="C312">
        <v>-41.160583000000003</v>
      </c>
      <c r="D312">
        <v>-32.684218999999999</v>
      </c>
      <c r="F312" s="6">
        <f t="shared" si="50"/>
        <v>19.146462962963</v>
      </c>
      <c r="G312" s="6">
        <f t="shared" si="48"/>
        <v>-51.212505</v>
      </c>
      <c r="J312">
        <v>17224722222.222</v>
      </c>
      <c r="K312">
        <v>-40.923271</v>
      </c>
      <c r="L312">
        <v>-31.200655000000001</v>
      </c>
      <c r="N312" s="6">
        <f t="shared" si="51"/>
        <v>19.146462962963</v>
      </c>
      <c r="O312" s="6">
        <f t="shared" si="49"/>
        <v>-52.030773000000003</v>
      </c>
    </row>
    <row r="313" spans="2:16" x14ac:dyDescent="0.25">
      <c r="B313">
        <v>18139703703.703999</v>
      </c>
      <c r="C313">
        <v>-41.843142999999998</v>
      </c>
      <c r="D313">
        <v>-33.005619000000003</v>
      </c>
      <c r="F313" s="6">
        <f t="shared" si="50"/>
        <v>20</v>
      </c>
      <c r="G313" s="6">
        <f t="shared" si="48"/>
        <v>-49.689166999999998</v>
      </c>
      <c r="J313">
        <v>18139703703.703999</v>
      </c>
      <c r="K313">
        <v>-43.344253999999999</v>
      </c>
      <c r="L313">
        <v>-32.972771000000002</v>
      </c>
      <c r="N313" s="6">
        <f t="shared" si="51"/>
        <v>20</v>
      </c>
      <c r="O313" s="6">
        <f t="shared" si="49"/>
        <v>-48.170051999999998</v>
      </c>
    </row>
    <row r="314" spans="2:16" x14ac:dyDescent="0.25">
      <c r="B314">
        <v>19054685185.185001</v>
      </c>
      <c r="C314">
        <v>-42.408217999999998</v>
      </c>
      <c r="D314">
        <v>-32.908881999999998</v>
      </c>
      <c r="F314" s="6" t="s">
        <v>25</v>
      </c>
      <c r="J314">
        <v>19054685185.185001</v>
      </c>
      <c r="K314">
        <v>-52.122287999999998</v>
      </c>
      <c r="L314">
        <v>-40.560001</v>
      </c>
      <c r="N314" s="6" t="s">
        <v>25</v>
      </c>
    </row>
    <row r="315" spans="2:16" x14ac:dyDescent="0.25">
      <c r="B315">
        <v>19969666666.667</v>
      </c>
      <c r="C315">
        <v>-44.303780000000003</v>
      </c>
      <c r="D315">
        <v>-33.972954000000001</v>
      </c>
      <c r="J315">
        <v>19969666666.667</v>
      </c>
      <c r="K315">
        <v>-57.586109</v>
      </c>
      <c r="L315">
        <v>-45.439312000000001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5.8029999999999999</v>
      </c>
      <c r="G319" s="6">
        <f t="shared" si="52"/>
        <v>-37.409157</v>
      </c>
      <c r="H319" s="36">
        <f>ABS(AVERAGE(G319:G337)-(H318-1)*5)</f>
        <v>51.347036052631573</v>
      </c>
      <c r="J319" t="s">
        <v>54</v>
      </c>
      <c r="N319" s="6">
        <f t="shared" ref="N319:N337" si="55">J345/1000000000</f>
        <v>5.8029999999999999</v>
      </c>
      <c r="O319" s="6">
        <f t="shared" si="53"/>
        <v>-39.052441000000002</v>
      </c>
      <c r="P319" s="36">
        <f>ABS(AVERAGE(O319:O337)-(P318-1)*5)</f>
        <v>54.497278368421057</v>
      </c>
    </row>
    <row r="320" spans="2:16" x14ac:dyDescent="0.25">
      <c r="B320" t="s">
        <v>23</v>
      </c>
      <c r="C320" t="s">
        <v>143</v>
      </c>
      <c r="D320" t="s">
        <v>55</v>
      </c>
      <c r="F320" s="6">
        <f t="shared" si="54"/>
        <v>6.5917222222222005</v>
      </c>
      <c r="G320" s="6">
        <f t="shared" si="52"/>
        <v>-34.532584999999997</v>
      </c>
      <c r="J320" t="s">
        <v>23</v>
      </c>
      <c r="K320" t="s">
        <v>143</v>
      </c>
      <c r="L320" t="s">
        <v>55</v>
      </c>
      <c r="N320" s="6">
        <f t="shared" si="55"/>
        <v>6.5917222222222005</v>
      </c>
      <c r="O320" s="86">
        <f t="shared" si="53"/>
        <v>-41.181831000000003</v>
      </c>
    </row>
    <row r="321" spans="2:15" x14ac:dyDescent="0.25">
      <c r="B321">
        <v>4636333333.3332996</v>
      </c>
      <c r="C321">
        <v>-44.078620999999998</v>
      </c>
      <c r="D321">
        <v>-35.248362999999998</v>
      </c>
      <c r="F321" s="6">
        <f t="shared" si="54"/>
        <v>7.3804444444444002</v>
      </c>
      <c r="G321" s="6">
        <f t="shared" si="52"/>
        <v>-35.298195</v>
      </c>
      <c r="J321">
        <v>4636333333.3332996</v>
      </c>
      <c r="K321">
        <v>-61.483348999999997</v>
      </c>
      <c r="L321">
        <v>-52.358459000000003</v>
      </c>
      <c r="N321" s="6">
        <f t="shared" si="55"/>
        <v>7.3804444444444002</v>
      </c>
      <c r="O321" s="86">
        <f t="shared" si="53"/>
        <v>-44.031348999999999</v>
      </c>
    </row>
    <row r="322" spans="2:15" x14ac:dyDescent="0.25">
      <c r="B322">
        <v>5489870370.3704004</v>
      </c>
      <c r="C322">
        <v>-43.99588</v>
      </c>
      <c r="D322">
        <v>-36.077044999999998</v>
      </c>
      <c r="F322" s="6">
        <f t="shared" si="54"/>
        <v>8.1691666666667011</v>
      </c>
      <c r="G322" s="6">
        <f t="shared" si="52"/>
        <v>-34.959488</v>
      </c>
      <c r="J322">
        <v>5489870370.3704004</v>
      </c>
      <c r="K322">
        <v>-63.897339000000002</v>
      </c>
      <c r="L322">
        <v>-56.177287999999997</v>
      </c>
      <c r="N322" s="6">
        <f t="shared" si="55"/>
        <v>8.1691666666667011</v>
      </c>
      <c r="O322" s="86">
        <f t="shared" si="53"/>
        <v>-42.090527000000002</v>
      </c>
    </row>
    <row r="323" spans="2:15" x14ac:dyDescent="0.25">
      <c r="B323">
        <v>6343407407.4074001</v>
      </c>
      <c r="C323">
        <v>-46.232669999999999</v>
      </c>
      <c r="D323">
        <v>-38.903309</v>
      </c>
      <c r="F323" s="6">
        <f t="shared" si="54"/>
        <v>8.9578888888889008</v>
      </c>
      <c r="G323" s="6">
        <f t="shared" si="52"/>
        <v>-35.282401999999998</v>
      </c>
      <c r="J323">
        <v>6343407407.4074001</v>
      </c>
      <c r="K323">
        <v>-71.209023000000002</v>
      </c>
      <c r="L323">
        <v>-63.135745999999997</v>
      </c>
      <c r="N323" s="6">
        <f t="shared" si="55"/>
        <v>8.9578888888889008</v>
      </c>
      <c r="O323" s="86">
        <f t="shared" si="53"/>
        <v>-40.533501000000001</v>
      </c>
    </row>
    <row r="324" spans="2:15" x14ac:dyDescent="0.25">
      <c r="B324">
        <v>7196944444.4443998</v>
      </c>
      <c r="C324">
        <v>-50.399368000000003</v>
      </c>
      <c r="D324">
        <v>-43.452365999999998</v>
      </c>
      <c r="F324" s="6">
        <f t="shared" si="54"/>
        <v>9.7466111111110987</v>
      </c>
      <c r="G324" s="6">
        <f t="shared" si="52"/>
        <v>-39.089737</v>
      </c>
      <c r="J324">
        <v>7196944444.4443998</v>
      </c>
      <c r="K324">
        <v>-74.977936</v>
      </c>
      <c r="L324">
        <v>-66.539924999999997</v>
      </c>
      <c r="N324" s="6">
        <f t="shared" si="55"/>
        <v>9.7466111111110987</v>
      </c>
      <c r="O324" s="86">
        <f t="shared" si="53"/>
        <v>-40.630164999999998</v>
      </c>
    </row>
    <row r="325" spans="2:15" x14ac:dyDescent="0.25">
      <c r="B325">
        <v>8050481481.4814997</v>
      </c>
      <c r="C325">
        <v>-53.690781000000001</v>
      </c>
      <c r="D325">
        <v>-46.768039999999999</v>
      </c>
      <c r="F325" s="6">
        <f t="shared" si="54"/>
        <v>10.535333333333</v>
      </c>
      <c r="G325" s="6">
        <f t="shared" si="52"/>
        <v>-40.892021</v>
      </c>
      <c r="J325">
        <v>8050481481.4814997</v>
      </c>
      <c r="K325">
        <v>-70.469741999999997</v>
      </c>
      <c r="L325">
        <v>-61.927684999999997</v>
      </c>
      <c r="N325" s="6">
        <f t="shared" si="55"/>
        <v>10.535333333333</v>
      </c>
      <c r="O325" s="86">
        <f t="shared" si="53"/>
        <v>-43.564597999999997</v>
      </c>
    </row>
    <row r="326" spans="2:15" x14ac:dyDescent="0.25">
      <c r="B326">
        <v>8904018518.5184994</v>
      </c>
      <c r="C326">
        <v>-58.661414999999998</v>
      </c>
      <c r="D326">
        <v>-51.363788999999997</v>
      </c>
      <c r="F326" s="6">
        <f t="shared" si="54"/>
        <v>11.324055555555999</v>
      </c>
      <c r="G326" s="6">
        <f t="shared" si="52"/>
        <v>-38.241238000000003</v>
      </c>
      <c r="J326">
        <v>8904018518.5184994</v>
      </c>
      <c r="K326">
        <v>-81.505600000000001</v>
      </c>
      <c r="L326">
        <v>-72.644019999999998</v>
      </c>
      <c r="N326" s="6">
        <f t="shared" si="55"/>
        <v>11.324055555555999</v>
      </c>
      <c r="O326" s="86">
        <f t="shared" si="53"/>
        <v>-42.546612000000003</v>
      </c>
    </row>
    <row r="327" spans="2:15" x14ac:dyDescent="0.25">
      <c r="B327">
        <v>9757555555.5555992</v>
      </c>
      <c r="C327">
        <v>-59.663665999999999</v>
      </c>
      <c r="D327">
        <v>-52.016987</v>
      </c>
      <c r="F327" s="6">
        <f t="shared" si="54"/>
        <v>12.112777777778</v>
      </c>
      <c r="G327" s="6">
        <f t="shared" si="52"/>
        <v>-35.732021000000003</v>
      </c>
      <c r="J327">
        <v>9757555555.5555992</v>
      </c>
      <c r="K327">
        <v>-78.105216999999996</v>
      </c>
      <c r="L327">
        <v>-69.079903000000002</v>
      </c>
      <c r="N327" s="6">
        <f t="shared" si="55"/>
        <v>12.112777777778</v>
      </c>
      <c r="O327" s="86">
        <f t="shared" si="53"/>
        <v>-45.126323999999997</v>
      </c>
    </row>
    <row r="328" spans="2:15" x14ac:dyDescent="0.25">
      <c r="B328">
        <v>10611092592.593</v>
      </c>
      <c r="C328">
        <v>-61.441116000000001</v>
      </c>
      <c r="D328">
        <v>-53.628749999999997</v>
      </c>
      <c r="F328" s="6">
        <f t="shared" si="54"/>
        <v>12.9015</v>
      </c>
      <c r="G328" s="6">
        <f t="shared" si="52"/>
        <v>-37.041763000000003</v>
      </c>
      <c r="J328">
        <v>10611092592.593</v>
      </c>
      <c r="K328">
        <v>-73.862494999999996</v>
      </c>
      <c r="L328">
        <v>-65.149497999999994</v>
      </c>
      <c r="N328" s="6">
        <f t="shared" si="55"/>
        <v>12.9015</v>
      </c>
      <c r="O328" s="86">
        <f t="shared" si="53"/>
        <v>-44.848880999999999</v>
      </c>
    </row>
    <row r="329" spans="2:15" x14ac:dyDescent="0.25">
      <c r="B329">
        <v>11464629629.629999</v>
      </c>
      <c r="C329">
        <v>-60.779774000000003</v>
      </c>
      <c r="D329">
        <v>-52.980919</v>
      </c>
      <c r="F329" s="6">
        <f t="shared" si="54"/>
        <v>13.690222222221999</v>
      </c>
      <c r="G329" s="6">
        <f t="shared" si="52"/>
        <v>-40.379845000000003</v>
      </c>
      <c r="J329">
        <v>11464629629.629999</v>
      </c>
      <c r="K329">
        <v>-66.065689000000006</v>
      </c>
      <c r="L329">
        <v>-57.542439000000002</v>
      </c>
      <c r="N329" s="6">
        <f t="shared" si="55"/>
        <v>13.690222222221999</v>
      </c>
      <c r="O329" s="86">
        <f t="shared" si="53"/>
        <v>-47.058632000000003</v>
      </c>
    </row>
    <row r="330" spans="2:15" x14ac:dyDescent="0.25">
      <c r="B330">
        <v>12318166666.667</v>
      </c>
      <c r="C330">
        <v>-66.906623999999994</v>
      </c>
      <c r="D330">
        <v>-58.934002</v>
      </c>
      <c r="F330" s="6">
        <f t="shared" si="54"/>
        <v>14.478944444444</v>
      </c>
      <c r="G330" s="6">
        <f t="shared" si="52"/>
        <v>-42.600979000000002</v>
      </c>
      <c r="J330">
        <v>12318166666.667</v>
      </c>
      <c r="K330">
        <v>-64.864883000000006</v>
      </c>
      <c r="L330">
        <v>-56.380569000000001</v>
      </c>
      <c r="N330" s="6">
        <f t="shared" si="55"/>
        <v>14.478944444444</v>
      </c>
      <c r="O330" s="86">
        <f t="shared" si="53"/>
        <v>-47.894905000000001</v>
      </c>
    </row>
    <row r="331" spans="2:15" x14ac:dyDescent="0.25">
      <c r="B331">
        <v>13171703703.704</v>
      </c>
      <c r="C331">
        <v>-68.248992999999999</v>
      </c>
      <c r="D331">
        <v>-59.999912000000002</v>
      </c>
      <c r="F331" s="6">
        <f t="shared" si="54"/>
        <v>15.267666666666999</v>
      </c>
      <c r="G331" s="6">
        <f t="shared" si="52"/>
        <v>-42.394081</v>
      </c>
      <c r="J331">
        <v>13171703703.704</v>
      </c>
      <c r="K331">
        <v>-68.854797000000005</v>
      </c>
      <c r="L331">
        <v>-60.012104000000001</v>
      </c>
      <c r="N331" s="6">
        <f t="shared" si="55"/>
        <v>15.267666666666999</v>
      </c>
      <c r="O331" s="86">
        <f t="shared" si="53"/>
        <v>-50.391682000000003</v>
      </c>
    </row>
    <row r="332" spans="2:15" x14ac:dyDescent="0.25">
      <c r="B332">
        <v>14025240740.740999</v>
      </c>
      <c r="C332">
        <v>-60.945762999999999</v>
      </c>
      <c r="D332">
        <v>-52.740349000000002</v>
      </c>
      <c r="F332" s="6">
        <f t="shared" si="54"/>
        <v>16.056388888889</v>
      </c>
      <c r="G332" s="6">
        <f t="shared" si="52"/>
        <v>-45.828448999999999</v>
      </c>
      <c r="J332">
        <v>14025240740.740999</v>
      </c>
      <c r="K332">
        <v>-67.114936999999998</v>
      </c>
      <c r="L332">
        <v>-58.131138</v>
      </c>
      <c r="N332" s="6">
        <f t="shared" si="55"/>
        <v>16.056388888889</v>
      </c>
      <c r="O332" s="86">
        <f t="shared" si="53"/>
        <v>-47.183059999999998</v>
      </c>
    </row>
    <row r="333" spans="2:15" x14ac:dyDescent="0.25">
      <c r="B333">
        <v>14878777777.778</v>
      </c>
      <c r="C333">
        <v>-64.472305000000006</v>
      </c>
      <c r="D333">
        <v>-56.229008</v>
      </c>
      <c r="F333" s="6">
        <f t="shared" si="54"/>
        <v>16.845111111110999</v>
      </c>
      <c r="G333" s="6">
        <f t="shared" si="52"/>
        <v>-59.110596000000001</v>
      </c>
      <c r="J333">
        <v>14878777777.778</v>
      </c>
      <c r="K333">
        <v>-65.367050000000006</v>
      </c>
      <c r="L333">
        <v>-55.964382000000001</v>
      </c>
      <c r="N333" s="6">
        <f t="shared" si="55"/>
        <v>16.845111111110999</v>
      </c>
      <c r="O333" s="86">
        <f t="shared" si="53"/>
        <v>-47.845398000000003</v>
      </c>
    </row>
    <row r="334" spans="2:15" x14ac:dyDescent="0.25">
      <c r="B334">
        <v>15732314814.815001</v>
      </c>
      <c r="C334">
        <v>-57.013953999999998</v>
      </c>
      <c r="D334">
        <v>-48.885261999999997</v>
      </c>
      <c r="F334" s="6">
        <f t="shared" si="54"/>
        <v>17.633833333333001</v>
      </c>
      <c r="G334" s="6">
        <f t="shared" si="52"/>
        <v>-52.319721000000001</v>
      </c>
      <c r="J334">
        <v>15732314814.815001</v>
      </c>
      <c r="K334">
        <v>-71.134415000000004</v>
      </c>
      <c r="L334">
        <v>-61.562663999999998</v>
      </c>
      <c r="N334" s="6">
        <f t="shared" si="55"/>
        <v>17.633833333333001</v>
      </c>
      <c r="O334" s="86">
        <f t="shared" si="53"/>
        <v>-48.113117000000003</v>
      </c>
    </row>
    <row r="335" spans="2:15" x14ac:dyDescent="0.25">
      <c r="B335">
        <v>16585851851.851999</v>
      </c>
      <c r="C335">
        <v>-58.384391999999998</v>
      </c>
      <c r="D335">
        <v>-50.269981000000001</v>
      </c>
      <c r="F335" s="6">
        <f t="shared" si="54"/>
        <v>18.422555555555999</v>
      </c>
      <c r="G335" s="6">
        <f t="shared" si="52"/>
        <v>-48.769374999999997</v>
      </c>
      <c r="J335">
        <v>16585851851.851999</v>
      </c>
      <c r="K335">
        <v>-73.633476000000002</v>
      </c>
      <c r="L335">
        <v>-64.131095999999999</v>
      </c>
      <c r="N335" s="6">
        <f t="shared" si="55"/>
        <v>18.422555555555999</v>
      </c>
      <c r="O335" s="86">
        <f t="shared" si="53"/>
        <v>-43.882896000000002</v>
      </c>
    </row>
    <row r="336" spans="2:15" x14ac:dyDescent="0.25">
      <c r="B336">
        <v>17439388888.889</v>
      </c>
      <c r="C336">
        <v>-64.030929999999998</v>
      </c>
      <c r="D336">
        <v>-55.554564999999997</v>
      </c>
      <c r="F336" s="6">
        <f t="shared" si="54"/>
        <v>19.211277777778001</v>
      </c>
      <c r="G336" s="6">
        <f t="shared" si="52"/>
        <v>-44.786479999999997</v>
      </c>
      <c r="J336">
        <v>17439388888.889</v>
      </c>
      <c r="K336">
        <v>-67.601478999999998</v>
      </c>
      <c r="L336">
        <v>-57.878864</v>
      </c>
      <c r="N336" s="6">
        <f t="shared" si="55"/>
        <v>19.211277777778001</v>
      </c>
      <c r="O336" s="86">
        <f t="shared" si="53"/>
        <v>-46.781726999999997</v>
      </c>
    </row>
    <row r="337" spans="2:16" x14ac:dyDescent="0.25">
      <c r="B337">
        <v>18292925925.925999</v>
      </c>
      <c r="C337">
        <v>-58.470871000000002</v>
      </c>
      <c r="D337">
        <v>-49.633343000000004</v>
      </c>
      <c r="F337" s="6">
        <f t="shared" si="54"/>
        <v>20</v>
      </c>
      <c r="G337" s="6">
        <f t="shared" si="52"/>
        <v>-40.925552000000003</v>
      </c>
      <c r="J337">
        <v>18292925925.925999</v>
      </c>
      <c r="K337">
        <v>-67.123031999999995</v>
      </c>
      <c r="L337">
        <v>-56.751553000000001</v>
      </c>
      <c r="N337" s="6">
        <f t="shared" si="55"/>
        <v>20</v>
      </c>
      <c r="O337" s="86">
        <f t="shared" si="53"/>
        <v>-42.690643000000001</v>
      </c>
    </row>
    <row r="338" spans="2:16" x14ac:dyDescent="0.25">
      <c r="B338">
        <v>19146462962.963001</v>
      </c>
      <c r="C338">
        <v>-60.711841999999997</v>
      </c>
      <c r="D338">
        <v>-51.212505</v>
      </c>
      <c r="F338" s="6" t="s">
        <v>25</v>
      </c>
      <c r="J338">
        <v>19146462962.963001</v>
      </c>
      <c r="K338">
        <v>-63.593063000000001</v>
      </c>
      <c r="L338">
        <v>-52.030773000000003</v>
      </c>
      <c r="N338" s="6" t="s">
        <v>25</v>
      </c>
    </row>
    <row r="339" spans="2:16" x14ac:dyDescent="0.25">
      <c r="B339">
        <v>20000000000</v>
      </c>
      <c r="C339">
        <v>-60.019992999999999</v>
      </c>
      <c r="D339">
        <v>-49.689166999999998</v>
      </c>
      <c r="J339">
        <v>20000000000</v>
      </c>
      <c r="K339">
        <v>-60.316845000000001</v>
      </c>
      <c r="L339">
        <v>-48.170051999999998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3.5</v>
      </c>
      <c r="G343" s="6">
        <f t="shared" si="56"/>
        <v>-41.737923000000002</v>
      </c>
      <c r="H343" s="36">
        <f>ABS(AVERAGE(G343:G361)-(H342-1)*10)</f>
        <v>76.591964000000004</v>
      </c>
      <c r="J343" t="s">
        <v>56</v>
      </c>
      <c r="N343" s="6">
        <f t="shared" ref="N343:N361" si="59">J369/1000000000</f>
        <v>3.5</v>
      </c>
      <c r="O343" s="6">
        <f t="shared" si="57"/>
        <v>-55.191600999999999</v>
      </c>
      <c r="P343" s="36">
        <f>ABS(AVERAGE(O343:O361)-(P342-1)*10)</f>
        <v>80.077731105263155</v>
      </c>
    </row>
    <row r="344" spans="2:16" x14ac:dyDescent="0.25">
      <c r="B344" t="s">
        <v>23</v>
      </c>
      <c r="C344" t="s">
        <v>144</v>
      </c>
      <c r="D344" t="s">
        <v>57</v>
      </c>
      <c r="F344" s="6">
        <f t="shared" si="58"/>
        <v>3.5845972222221998</v>
      </c>
      <c r="G344" s="6">
        <f t="shared" si="56"/>
        <v>-41.159412000000003</v>
      </c>
      <c r="J344" t="s">
        <v>23</v>
      </c>
      <c r="K344" t="s">
        <v>144</v>
      </c>
      <c r="L344" t="s">
        <v>57</v>
      </c>
      <c r="N344" s="6">
        <f t="shared" si="59"/>
        <v>3.5845972222221998</v>
      </c>
      <c r="O344" s="6">
        <f t="shared" si="57"/>
        <v>-50.518363999999998</v>
      </c>
    </row>
    <row r="345" spans="2:16" x14ac:dyDescent="0.25">
      <c r="B345">
        <v>5803000000</v>
      </c>
      <c r="C345">
        <v>-46.239413999999996</v>
      </c>
      <c r="D345">
        <v>-37.409157</v>
      </c>
      <c r="F345" s="6">
        <f t="shared" si="58"/>
        <v>3.6691944444444</v>
      </c>
      <c r="G345" s="6">
        <f t="shared" si="56"/>
        <v>-39.697136</v>
      </c>
      <c r="J345">
        <v>5803000000</v>
      </c>
      <c r="K345">
        <v>-48.177326000000001</v>
      </c>
      <c r="L345">
        <v>-39.052441000000002</v>
      </c>
      <c r="N345" s="6">
        <f t="shared" si="59"/>
        <v>3.6691944444444</v>
      </c>
      <c r="O345" s="6">
        <f t="shared" si="57"/>
        <v>-43.647961000000002</v>
      </c>
    </row>
    <row r="346" spans="2:16" x14ac:dyDescent="0.25">
      <c r="B346">
        <v>6591722222.2222004</v>
      </c>
      <c r="C346">
        <v>-42.451419999999999</v>
      </c>
      <c r="D346">
        <v>-34.532584999999997</v>
      </c>
      <c r="F346" s="6">
        <f t="shared" si="58"/>
        <v>3.7537916666666997</v>
      </c>
      <c r="G346" s="6">
        <f t="shared" si="56"/>
        <v>-39.539515999999999</v>
      </c>
      <c r="J346">
        <v>6591722222.2222004</v>
      </c>
      <c r="K346">
        <v>-48.901882000000001</v>
      </c>
      <c r="L346">
        <v>-41.181831000000003</v>
      </c>
      <c r="N346" s="6">
        <f t="shared" si="59"/>
        <v>3.7537916666666997</v>
      </c>
      <c r="O346" s="6">
        <f t="shared" si="57"/>
        <v>-40.169910000000002</v>
      </c>
    </row>
    <row r="347" spans="2:16" x14ac:dyDescent="0.25">
      <c r="B347">
        <v>7380444444.4443998</v>
      </c>
      <c r="C347">
        <v>-42.627555999999998</v>
      </c>
      <c r="D347">
        <v>-35.298195</v>
      </c>
      <c r="F347" s="6">
        <f t="shared" si="58"/>
        <v>3.8383888888889</v>
      </c>
      <c r="G347" s="6">
        <f t="shared" si="56"/>
        <v>-39.146191000000002</v>
      </c>
      <c r="J347">
        <v>7380444444.4443998</v>
      </c>
      <c r="K347">
        <v>-52.10463</v>
      </c>
      <c r="L347">
        <v>-44.031348999999999</v>
      </c>
      <c r="N347" s="6">
        <f t="shared" si="59"/>
        <v>3.8383888888889</v>
      </c>
      <c r="O347" s="6">
        <f t="shared" si="57"/>
        <v>-38.922024</v>
      </c>
    </row>
    <row r="348" spans="2:16" x14ac:dyDescent="0.25">
      <c r="B348">
        <v>8169166666.6667004</v>
      </c>
      <c r="C348">
        <v>-41.906486999999998</v>
      </c>
      <c r="D348">
        <v>-34.959488</v>
      </c>
      <c r="F348" s="6">
        <f t="shared" si="58"/>
        <v>3.9229861111111002</v>
      </c>
      <c r="G348" s="6">
        <f t="shared" si="56"/>
        <v>-39.184151</v>
      </c>
      <c r="J348">
        <v>8169166666.6667004</v>
      </c>
      <c r="K348">
        <v>-50.528537999999998</v>
      </c>
      <c r="L348">
        <v>-42.090527000000002</v>
      </c>
      <c r="N348" s="6">
        <f t="shared" si="59"/>
        <v>3.9229861111111002</v>
      </c>
      <c r="O348" s="6">
        <f t="shared" si="57"/>
        <v>-38.030589999999997</v>
      </c>
    </row>
    <row r="349" spans="2:16" x14ac:dyDescent="0.25">
      <c r="B349">
        <v>8957888888.8889008</v>
      </c>
      <c r="C349">
        <v>-42.205143</v>
      </c>
      <c r="D349">
        <v>-35.282401999999998</v>
      </c>
      <c r="F349" s="6">
        <f t="shared" si="58"/>
        <v>4.0075833333333</v>
      </c>
      <c r="G349" s="6">
        <f t="shared" si="56"/>
        <v>-40.980927000000001</v>
      </c>
      <c r="J349">
        <v>8957888888.8889008</v>
      </c>
      <c r="K349">
        <v>-49.075561999999998</v>
      </c>
      <c r="L349">
        <v>-40.533501000000001</v>
      </c>
      <c r="N349" s="6">
        <f t="shared" si="59"/>
        <v>4.0075833333333</v>
      </c>
      <c r="O349" s="6">
        <f t="shared" si="57"/>
        <v>-39.354298</v>
      </c>
    </row>
    <row r="350" spans="2:16" x14ac:dyDescent="0.25">
      <c r="B350">
        <v>9746611111.1110992</v>
      </c>
      <c r="C350">
        <v>-46.387363000000001</v>
      </c>
      <c r="D350">
        <v>-39.089737</v>
      </c>
      <c r="F350" s="6">
        <f t="shared" si="58"/>
        <v>4.0921805555556006</v>
      </c>
      <c r="G350" s="6">
        <f t="shared" si="56"/>
        <v>-42.118076000000002</v>
      </c>
      <c r="J350">
        <v>9746611111.1110992</v>
      </c>
      <c r="K350">
        <v>-49.491745000000002</v>
      </c>
      <c r="L350">
        <v>-40.630164999999998</v>
      </c>
      <c r="N350" s="6">
        <f t="shared" si="59"/>
        <v>4.0921805555556006</v>
      </c>
      <c r="O350" s="6">
        <f t="shared" si="57"/>
        <v>-41.112518000000001</v>
      </c>
    </row>
    <row r="351" spans="2:16" x14ac:dyDescent="0.25">
      <c r="B351">
        <v>10535333333.333</v>
      </c>
      <c r="C351">
        <v>-48.538699999999999</v>
      </c>
      <c r="D351">
        <v>-40.892021</v>
      </c>
      <c r="F351" s="6">
        <f t="shared" si="58"/>
        <v>4.1767777777777999</v>
      </c>
      <c r="G351" s="6">
        <f t="shared" si="56"/>
        <v>-43.637450999999999</v>
      </c>
      <c r="J351">
        <v>10535333333.333</v>
      </c>
      <c r="K351">
        <v>-52.589911999999998</v>
      </c>
      <c r="L351">
        <v>-43.564597999999997</v>
      </c>
      <c r="N351" s="6">
        <f t="shared" si="59"/>
        <v>4.1767777777777999</v>
      </c>
      <c r="O351" s="6">
        <f t="shared" si="57"/>
        <v>-43.004292</v>
      </c>
    </row>
    <row r="352" spans="2:16" x14ac:dyDescent="0.25">
      <c r="B352">
        <v>11324055555.556</v>
      </c>
      <c r="C352">
        <v>-46.053600000000003</v>
      </c>
      <c r="D352">
        <v>-38.241238000000003</v>
      </c>
      <c r="F352" s="6">
        <f t="shared" si="58"/>
        <v>4.2613750000000001</v>
      </c>
      <c r="G352" s="6">
        <f t="shared" si="56"/>
        <v>-46.913960000000003</v>
      </c>
      <c r="J352">
        <v>11324055555.556</v>
      </c>
      <c r="K352">
        <v>-51.259613000000002</v>
      </c>
      <c r="L352">
        <v>-42.546612000000003</v>
      </c>
      <c r="N352" s="6">
        <f t="shared" si="59"/>
        <v>4.2613750000000001</v>
      </c>
      <c r="O352" s="6">
        <f t="shared" si="57"/>
        <v>-44.144314000000001</v>
      </c>
    </row>
    <row r="353" spans="2:16" x14ac:dyDescent="0.25">
      <c r="B353">
        <v>12112777777.778</v>
      </c>
      <c r="C353">
        <v>-43.530875999999999</v>
      </c>
      <c r="D353">
        <v>-35.732021000000003</v>
      </c>
      <c r="F353" s="6">
        <f t="shared" si="58"/>
        <v>4.3459722222222004</v>
      </c>
      <c r="G353" s="6">
        <f t="shared" si="56"/>
        <v>-51.517273000000003</v>
      </c>
      <c r="J353">
        <v>12112777777.778</v>
      </c>
      <c r="K353">
        <v>-53.649574000000001</v>
      </c>
      <c r="L353">
        <v>-45.126323999999997</v>
      </c>
      <c r="N353" s="6">
        <f t="shared" si="59"/>
        <v>4.3459722222222004</v>
      </c>
      <c r="O353" s="6">
        <f t="shared" si="57"/>
        <v>-46.065295999999996</v>
      </c>
    </row>
    <row r="354" spans="2:16" x14ac:dyDescent="0.25">
      <c r="B354">
        <v>12901500000</v>
      </c>
      <c r="C354">
        <v>-45.014381</v>
      </c>
      <c r="D354">
        <v>-37.041763000000003</v>
      </c>
      <c r="F354" s="6">
        <f t="shared" si="58"/>
        <v>4.4305694444443997</v>
      </c>
      <c r="G354" s="6">
        <f t="shared" si="56"/>
        <v>-63.814171000000002</v>
      </c>
      <c r="J354">
        <v>12901500000</v>
      </c>
      <c r="K354">
        <v>-53.333199</v>
      </c>
      <c r="L354">
        <v>-44.848880999999999</v>
      </c>
      <c r="N354" s="6">
        <f t="shared" si="59"/>
        <v>4.4305694444443997</v>
      </c>
      <c r="O354" s="6">
        <f t="shared" si="57"/>
        <v>-50.392116999999999</v>
      </c>
    </row>
    <row r="355" spans="2:16" x14ac:dyDescent="0.25">
      <c r="B355">
        <v>13690222222.222</v>
      </c>
      <c r="C355">
        <v>-48.628925000000002</v>
      </c>
      <c r="D355">
        <v>-40.379845000000003</v>
      </c>
      <c r="F355" s="6">
        <f t="shared" si="58"/>
        <v>4.5151666666667003</v>
      </c>
      <c r="G355" s="6">
        <f t="shared" si="56"/>
        <v>-55.599125000000001</v>
      </c>
      <c r="J355">
        <v>13690222222.222</v>
      </c>
      <c r="K355">
        <v>-55.901328999999997</v>
      </c>
      <c r="L355">
        <v>-47.058632000000003</v>
      </c>
      <c r="N355" s="6">
        <f t="shared" si="59"/>
        <v>4.5151666666667003</v>
      </c>
      <c r="O355" s="6">
        <f t="shared" si="57"/>
        <v>-50.756905000000003</v>
      </c>
    </row>
    <row r="356" spans="2:16" x14ac:dyDescent="0.25">
      <c r="B356">
        <v>14478944444.444</v>
      </c>
      <c r="C356">
        <v>-50.806389000000003</v>
      </c>
      <c r="D356">
        <v>-42.600979000000002</v>
      </c>
      <c r="F356" s="6">
        <f t="shared" si="58"/>
        <v>4.5997638888888996</v>
      </c>
      <c r="G356" s="6">
        <f t="shared" si="56"/>
        <v>-54.206798999999997</v>
      </c>
      <c r="J356">
        <v>14478944444.444</v>
      </c>
      <c r="K356">
        <v>-56.878708000000003</v>
      </c>
      <c r="L356">
        <v>-47.894905000000001</v>
      </c>
      <c r="N356" s="6">
        <f t="shared" si="59"/>
        <v>4.5997638888888996</v>
      </c>
      <c r="O356" s="6">
        <f t="shared" si="57"/>
        <v>-55.240051000000001</v>
      </c>
    </row>
    <row r="357" spans="2:16" x14ac:dyDescent="0.25">
      <c r="B357">
        <v>15267666666.667</v>
      </c>
      <c r="C357">
        <v>-50.637383</v>
      </c>
      <c r="D357">
        <v>-42.394081</v>
      </c>
      <c r="F357" s="6">
        <f t="shared" si="58"/>
        <v>4.6843611111110999</v>
      </c>
      <c r="G357" s="6">
        <f t="shared" si="56"/>
        <v>-50.182423</v>
      </c>
      <c r="J357">
        <v>15267666666.667</v>
      </c>
      <c r="K357">
        <v>-59.794350000000001</v>
      </c>
      <c r="L357">
        <v>-50.391682000000003</v>
      </c>
      <c r="N357" s="6">
        <f t="shared" si="59"/>
        <v>4.6843611111110999</v>
      </c>
      <c r="O357" s="6">
        <f t="shared" si="57"/>
        <v>-64.802582000000001</v>
      </c>
    </row>
    <row r="358" spans="2:16" x14ac:dyDescent="0.25">
      <c r="B358">
        <v>16056388888.889</v>
      </c>
      <c r="C358">
        <v>-53.957141999999997</v>
      </c>
      <c r="D358">
        <v>-45.828448999999999</v>
      </c>
      <c r="F358" s="6">
        <f t="shared" si="58"/>
        <v>4.7689583333332992</v>
      </c>
      <c r="G358" s="6">
        <f t="shared" si="56"/>
        <v>-50.899611999999998</v>
      </c>
      <c r="J358">
        <v>16056388888.889</v>
      </c>
      <c r="K358">
        <v>-56.754809999999999</v>
      </c>
      <c r="L358">
        <v>-47.183059999999998</v>
      </c>
      <c r="N358" s="6">
        <f t="shared" si="59"/>
        <v>4.7689583333332992</v>
      </c>
      <c r="O358" s="6">
        <f t="shared" si="57"/>
        <v>-66.646773999999994</v>
      </c>
    </row>
    <row r="359" spans="2:16" x14ac:dyDescent="0.25">
      <c r="B359">
        <v>16845111111.111</v>
      </c>
      <c r="C359">
        <v>-67.225005999999993</v>
      </c>
      <c r="D359">
        <v>-59.110596000000001</v>
      </c>
      <c r="F359" s="6">
        <f t="shared" si="58"/>
        <v>4.8535555555555998</v>
      </c>
      <c r="G359" s="6">
        <f t="shared" si="56"/>
        <v>-48.880977999999999</v>
      </c>
      <c r="J359">
        <v>16845111111.111</v>
      </c>
      <c r="K359">
        <v>-57.347782000000002</v>
      </c>
      <c r="L359">
        <v>-47.845398000000003</v>
      </c>
      <c r="N359" s="6">
        <f t="shared" si="59"/>
        <v>4.8535555555555998</v>
      </c>
      <c r="O359" s="6">
        <f t="shared" si="57"/>
        <v>-59.850647000000002</v>
      </c>
    </row>
    <row r="360" spans="2:16" x14ac:dyDescent="0.25">
      <c r="B360">
        <v>17633833333.333</v>
      </c>
      <c r="C360">
        <v>-60.796081999999998</v>
      </c>
      <c r="D360">
        <v>-52.319721000000001</v>
      </c>
      <c r="F360" s="6">
        <f t="shared" si="58"/>
        <v>4.9381527777778</v>
      </c>
      <c r="G360" s="6">
        <f t="shared" si="56"/>
        <v>-48.410468999999999</v>
      </c>
      <c r="J360">
        <v>17633833333.333</v>
      </c>
      <c r="K360">
        <v>-57.835732</v>
      </c>
      <c r="L360">
        <v>-48.113117000000003</v>
      </c>
      <c r="N360" s="6">
        <f t="shared" si="59"/>
        <v>4.9381527777778</v>
      </c>
      <c r="O360" s="6">
        <f t="shared" si="57"/>
        <v>-59.608871000000001</v>
      </c>
    </row>
    <row r="361" spans="2:16" x14ac:dyDescent="0.25">
      <c r="B361">
        <v>18422555555.556</v>
      </c>
      <c r="C361">
        <v>-57.606898999999999</v>
      </c>
      <c r="D361">
        <v>-48.769374999999997</v>
      </c>
      <c r="F361" s="6">
        <f t="shared" si="58"/>
        <v>5.0227500000000003</v>
      </c>
      <c r="G361" s="6">
        <f t="shared" si="56"/>
        <v>-47.621723000000003</v>
      </c>
      <c r="J361">
        <v>18422555555.556</v>
      </c>
      <c r="K361">
        <v>-54.254379</v>
      </c>
      <c r="L361">
        <v>-43.882896000000002</v>
      </c>
      <c r="N361" s="6">
        <f t="shared" si="59"/>
        <v>5.0227500000000003</v>
      </c>
      <c r="O361" s="6">
        <f t="shared" si="57"/>
        <v>-64.017775999999998</v>
      </c>
    </row>
    <row r="362" spans="2:16" x14ac:dyDescent="0.25">
      <c r="B362">
        <v>19211277777.778</v>
      </c>
      <c r="C362">
        <v>-54.285815999999997</v>
      </c>
      <c r="D362">
        <v>-44.786479999999997</v>
      </c>
      <c r="F362" s="6" t="s">
        <v>25</v>
      </c>
      <c r="J362">
        <v>19211277777.778</v>
      </c>
      <c r="K362">
        <v>-58.344012999999997</v>
      </c>
      <c r="L362">
        <v>-46.781726999999997</v>
      </c>
      <c r="N362" s="6" t="s">
        <v>25</v>
      </c>
    </row>
    <row r="363" spans="2:16" x14ac:dyDescent="0.25">
      <c r="B363">
        <v>20000000000</v>
      </c>
      <c r="C363">
        <v>-51.256377999999998</v>
      </c>
      <c r="D363">
        <v>-40.925552000000003</v>
      </c>
      <c r="J363">
        <v>20000000000</v>
      </c>
      <c r="K363">
        <v>-54.837437000000001</v>
      </c>
      <c r="L363">
        <v>-42.690643000000001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3.5</v>
      </c>
      <c r="G367" s="6">
        <f t="shared" si="60"/>
        <v>-64.478095999999994</v>
      </c>
      <c r="H367" s="36">
        <f>ABS(AVERAGE(G367:G385)-(H366-1)*10)</f>
        <v>90.254745421052633</v>
      </c>
      <c r="J367" t="s">
        <v>58</v>
      </c>
      <c r="N367" s="6">
        <f t="shared" ref="N367:N385" si="63">J393/1000000000</f>
        <v>3.5</v>
      </c>
      <c r="O367" s="6">
        <f t="shared" si="61"/>
        <v>-55.358055</v>
      </c>
      <c r="P367" s="36">
        <f>ABS(AVERAGE(O367:O385)-(P366-1)*10)</f>
        <v>91.406475842105252</v>
      </c>
    </row>
    <row r="368" spans="2:16" x14ac:dyDescent="0.25">
      <c r="B368" t="s">
        <v>23</v>
      </c>
      <c r="C368" t="s">
        <v>145</v>
      </c>
      <c r="D368" t="s">
        <v>59</v>
      </c>
      <c r="F368" s="6">
        <f t="shared" si="62"/>
        <v>3.8598472222222</v>
      </c>
      <c r="G368" s="6">
        <f t="shared" si="60"/>
        <v>-69.148109000000005</v>
      </c>
      <c r="J368" t="s">
        <v>23</v>
      </c>
      <c r="K368" t="s">
        <v>145</v>
      </c>
      <c r="L368" t="s">
        <v>59</v>
      </c>
      <c r="N368" s="6">
        <f t="shared" si="63"/>
        <v>3.8598472222222</v>
      </c>
      <c r="O368" s="6">
        <f t="shared" si="61"/>
        <v>-59.298740000000002</v>
      </c>
    </row>
    <row r="369" spans="2:15" x14ac:dyDescent="0.25">
      <c r="B369">
        <v>3500000000</v>
      </c>
      <c r="C369">
        <v>-50.568179999999998</v>
      </c>
      <c r="D369">
        <v>-41.737923000000002</v>
      </c>
      <c r="F369" s="6">
        <f t="shared" si="62"/>
        <v>4.2196944444444</v>
      </c>
      <c r="G369" s="6">
        <f t="shared" si="60"/>
        <v>-79.261261000000005</v>
      </c>
      <c r="J369">
        <v>3500000000</v>
      </c>
      <c r="K369">
        <v>-64.316490000000002</v>
      </c>
      <c r="L369">
        <v>-55.191600999999999</v>
      </c>
      <c r="N369" s="6">
        <f t="shared" si="63"/>
        <v>4.2196944444444</v>
      </c>
      <c r="O369" s="6">
        <f t="shared" si="61"/>
        <v>-59.756988999999997</v>
      </c>
    </row>
    <row r="370" spans="2:15" x14ac:dyDescent="0.25">
      <c r="B370">
        <v>3584597222.2221999</v>
      </c>
      <c r="C370">
        <v>-49.078246999999998</v>
      </c>
      <c r="D370">
        <v>-41.159412000000003</v>
      </c>
      <c r="F370" s="6">
        <f t="shared" si="62"/>
        <v>4.5795416666667004</v>
      </c>
      <c r="G370" s="6">
        <f t="shared" si="60"/>
        <v>-62.894500999999998</v>
      </c>
      <c r="J370">
        <v>3584597222.2221999</v>
      </c>
      <c r="K370">
        <v>-58.238415000000003</v>
      </c>
      <c r="L370">
        <v>-50.518363999999998</v>
      </c>
      <c r="N370" s="6">
        <f t="shared" si="63"/>
        <v>4.5795416666667004</v>
      </c>
      <c r="O370" s="6">
        <f t="shared" si="61"/>
        <v>-60.173999999999999</v>
      </c>
    </row>
    <row r="371" spans="2:15" x14ac:dyDescent="0.25">
      <c r="B371">
        <v>3669194444.4443998</v>
      </c>
      <c r="C371">
        <v>-47.026496999999999</v>
      </c>
      <c r="D371">
        <v>-39.697136</v>
      </c>
      <c r="F371" s="6">
        <f t="shared" si="62"/>
        <v>4.9393888888888995</v>
      </c>
      <c r="G371" s="6">
        <f t="shared" si="60"/>
        <v>-58.158217999999998</v>
      </c>
      <c r="J371">
        <v>3669194444.4443998</v>
      </c>
      <c r="K371">
        <v>-51.721240999999999</v>
      </c>
      <c r="L371">
        <v>-43.647961000000002</v>
      </c>
      <c r="N371" s="6">
        <f t="shared" si="63"/>
        <v>4.9393888888888995</v>
      </c>
      <c r="O371" s="6">
        <f t="shared" si="61"/>
        <v>-58.345675999999997</v>
      </c>
    </row>
    <row r="372" spans="2:15" x14ac:dyDescent="0.25">
      <c r="B372">
        <v>3753791666.6666999</v>
      </c>
      <c r="C372">
        <v>-46.486519000000001</v>
      </c>
      <c r="D372">
        <v>-39.539515999999999</v>
      </c>
      <c r="F372" s="6">
        <f t="shared" si="62"/>
        <v>5.2992361111111004</v>
      </c>
      <c r="G372" s="6">
        <f t="shared" si="60"/>
        <v>-55.085186</v>
      </c>
      <c r="J372">
        <v>3753791666.6666999</v>
      </c>
      <c r="K372">
        <v>-48.607922000000002</v>
      </c>
      <c r="L372">
        <v>-40.169910000000002</v>
      </c>
      <c r="N372" s="6">
        <f t="shared" si="63"/>
        <v>5.2992361111111004</v>
      </c>
      <c r="O372" s="6">
        <f t="shared" si="61"/>
        <v>-57.400261</v>
      </c>
    </row>
    <row r="373" spans="2:15" x14ac:dyDescent="0.25">
      <c r="B373">
        <v>3838388888.8888998</v>
      </c>
      <c r="C373">
        <v>-46.068935000000003</v>
      </c>
      <c r="D373">
        <v>-39.146191000000002</v>
      </c>
      <c r="F373" s="6">
        <f t="shared" si="62"/>
        <v>5.6590833333332995</v>
      </c>
      <c r="G373" s="6">
        <f t="shared" si="60"/>
        <v>-56.362971999999999</v>
      </c>
      <c r="J373">
        <v>3838388888.8888998</v>
      </c>
      <c r="K373">
        <v>-47.464084999999997</v>
      </c>
      <c r="L373">
        <v>-38.922024</v>
      </c>
      <c r="N373" s="6">
        <f t="shared" si="63"/>
        <v>5.6590833333332995</v>
      </c>
      <c r="O373" s="6">
        <f t="shared" si="61"/>
        <v>-57.594337000000003</v>
      </c>
    </row>
    <row r="374" spans="2:15" x14ac:dyDescent="0.25">
      <c r="B374">
        <v>3922986111.1111002</v>
      </c>
      <c r="C374">
        <v>-46.481777000000001</v>
      </c>
      <c r="D374">
        <v>-39.184151</v>
      </c>
      <c r="F374" s="6">
        <f t="shared" si="62"/>
        <v>6.0189305555555999</v>
      </c>
      <c r="G374" s="6">
        <f t="shared" si="60"/>
        <v>-56.260376000000001</v>
      </c>
      <c r="J374">
        <v>3922986111.1111002</v>
      </c>
      <c r="K374">
        <v>-46.89217</v>
      </c>
      <c r="L374">
        <v>-38.030589999999997</v>
      </c>
      <c r="N374" s="6">
        <f t="shared" si="63"/>
        <v>6.0189305555555999</v>
      </c>
      <c r="O374" s="6">
        <f t="shared" si="61"/>
        <v>-69.019012000000004</v>
      </c>
    </row>
    <row r="375" spans="2:15" x14ac:dyDescent="0.25">
      <c r="B375">
        <v>4007583333.3333001</v>
      </c>
      <c r="C375">
        <v>-48.627605000000003</v>
      </c>
      <c r="D375">
        <v>-40.980927000000001</v>
      </c>
      <c r="F375" s="6">
        <f t="shared" si="62"/>
        <v>6.3787777777777999</v>
      </c>
      <c r="G375" s="6">
        <f t="shared" si="60"/>
        <v>-59.065151</v>
      </c>
      <c r="J375">
        <v>4007583333.3333001</v>
      </c>
      <c r="K375">
        <v>-48.379615999999999</v>
      </c>
      <c r="L375">
        <v>-39.354298</v>
      </c>
      <c r="N375" s="6">
        <f t="shared" si="63"/>
        <v>6.3787777777777999</v>
      </c>
      <c r="O375" s="6">
        <f t="shared" si="61"/>
        <v>-62.805309000000001</v>
      </c>
    </row>
    <row r="376" spans="2:15" x14ac:dyDescent="0.25">
      <c r="B376">
        <v>4092180555.5556002</v>
      </c>
      <c r="C376">
        <v>-49.930442999999997</v>
      </c>
      <c r="D376">
        <v>-42.118076000000002</v>
      </c>
      <c r="F376" s="6">
        <f t="shared" si="62"/>
        <v>6.7386249999999999</v>
      </c>
      <c r="G376" s="6">
        <f t="shared" si="60"/>
        <v>-66.113388</v>
      </c>
      <c r="J376">
        <v>4092180555.5556002</v>
      </c>
      <c r="K376">
        <v>-49.825519999999997</v>
      </c>
      <c r="L376">
        <v>-41.112518000000001</v>
      </c>
      <c r="N376" s="6">
        <f t="shared" si="63"/>
        <v>6.7386249999999999</v>
      </c>
      <c r="O376" s="6">
        <f t="shared" si="61"/>
        <v>-65.208725000000001</v>
      </c>
    </row>
    <row r="377" spans="2:15" x14ac:dyDescent="0.25">
      <c r="B377">
        <v>4176777777.7778001</v>
      </c>
      <c r="C377">
        <v>-51.436306000000002</v>
      </c>
      <c r="D377">
        <v>-43.637450999999999</v>
      </c>
      <c r="F377" s="6">
        <f t="shared" si="62"/>
        <v>7.0984722222222008</v>
      </c>
      <c r="G377" s="6">
        <f t="shared" si="60"/>
        <v>-59.888069000000002</v>
      </c>
      <c r="J377">
        <v>4176777777.7778001</v>
      </c>
      <c r="K377">
        <v>-51.527546000000001</v>
      </c>
      <c r="L377">
        <v>-43.004292</v>
      </c>
      <c r="N377" s="6">
        <f t="shared" si="63"/>
        <v>7.0984722222222008</v>
      </c>
      <c r="O377" s="6">
        <f t="shared" si="61"/>
        <v>-65.502289000000005</v>
      </c>
    </row>
    <row r="378" spans="2:15" x14ac:dyDescent="0.25">
      <c r="B378">
        <v>4261375000</v>
      </c>
      <c r="C378">
        <v>-54.886578</v>
      </c>
      <c r="D378">
        <v>-46.913960000000003</v>
      </c>
      <c r="F378" s="6">
        <f t="shared" si="62"/>
        <v>7.4583194444443999</v>
      </c>
      <c r="G378" s="6">
        <f t="shared" si="60"/>
        <v>-54.085743000000001</v>
      </c>
      <c r="J378">
        <v>4261375000</v>
      </c>
      <c r="K378">
        <v>-52.628632000000003</v>
      </c>
      <c r="L378">
        <v>-44.144314000000001</v>
      </c>
      <c r="N378" s="6">
        <f t="shared" si="63"/>
        <v>7.4583194444443999</v>
      </c>
      <c r="O378" s="6">
        <f t="shared" si="61"/>
        <v>-61.624619000000003</v>
      </c>
    </row>
    <row r="379" spans="2:15" x14ac:dyDescent="0.25">
      <c r="B379">
        <v>4345972222.2222004</v>
      </c>
      <c r="C379">
        <v>-59.766356999999999</v>
      </c>
      <c r="D379">
        <v>-51.517273000000003</v>
      </c>
      <c r="F379" s="6">
        <f t="shared" si="62"/>
        <v>7.8181666666667002</v>
      </c>
      <c r="G379" s="6">
        <f t="shared" si="60"/>
        <v>-54.321323</v>
      </c>
      <c r="J379">
        <v>4345972222.2222004</v>
      </c>
      <c r="K379">
        <v>-54.907989999999998</v>
      </c>
      <c r="L379">
        <v>-46.065295999999996</v>
      </c>
      <c r="N379" s="6">
        <f t="shared" si="63"/>
        <v>7.8181666666667002</v>
      </c>
      <c r="O379" s="6">
        <f t="shared" si="61"/>
        <v>-57.496268999999998</v>
      </c>
    </row>
    <row r="380" spans="2:15" x14ac:dyDescent="0.25">
      <c r="B380">
        <v>4430569444.4443998</v>
      </c>
      <c r="C380">
        <v>-72.019585000000006</v>
      </c>
      <c r="D380">
        <v>-63.814171000000002</v>
      </c>
      <c r="F380" s="6">
        <f t="shared" si="62"/>
        <v>8.1780138888889002</v>
      </c>
      <c r="G380" s="6">
        <f t="shared" si="60"/>
        <v>-53.375174999999999</v>
      </c>
      <c r="J380">
        <v>4430569444.4443998</v>
      </c>
      <c r="K380">
        <v>-59.375919000000003</v>
      </c>
      <c r="L380">
        <v>-50.392116999999999</v>
      </c>
      <c r="N380" s="6">
        <f t="shared" si="63"/>
        <v>8.1780138888889002</v>
      </c>
      <c r="O380" s="6">
        <f t="shared" si="61"/>
        <v>-70.428664999999995</v>
      </c>
    </row>
    <row r="381" spans="2:15" x14ac:dyDescent="0.25">
      <c r="B381">
        <v>4515166666.6667004</v>
      </c>
      <c r="C381">
        <v>-63.842426000000003</v>
      </c>
      <c r="D381">
        <v>-55.599125000000001</v>
      </c>
      <c r="F381" s="6">
        <f t="shared" si="62"/>
        <v>8.5378611111111002</v>
      </c>
      <c r="G381" s="6">
        <f t="shared" si="60"/>
        <v>-54.317847999999998</v>
      </c>
      <c r="J381">
        <v>4515166666.6667004</v>
      </c>
      <c r="K381">
        <v>-60.159573000000002</v>
      </c>
      <c r="L381">
        <v>-50.756905000000003</v>
      </c>
      <c r="N381" s="6">
        <f t="shared" si="63"/>
        <v>8.5378611111111002</v>
      </c>
      <c r="O381" s="6">
        <f t="shared" si="61"/>
        <v>-61.189464999999998</v>
      </c>
    </row>
    <row r="382" spans="2:15" x14ac:dyDescent="0.25">
      <c r="B382">
        <v>4599763888.8888998</v>
      </c>
      <c r="C382">
        <v>-62.335490999999998</v>
      </c>
      <c r="D382">
        <v>-54.206798999999997</v>
      </c>
      <c r="F382" s="6">
        <f t="shared" si="62"/>
        <v>8.8977083333333002</v>
      </c>
      <c r="G382" s="6">
        <f t="shared" si="60"/>
        <v>-57.369061000000002</v>
      </c>
      <c r="J382">
        <v>4599763888.8888998</v>
      </c>
      <c r="K382">
        <v>-64.811806000000004</v>
      </c>
      <c r="L382">
        <v>-55.240051000000001</v>
      </c>
      <c r="N382" s="6">
        <f t="shared" si="63"/>
        <v>8.8977083333333002</v>
      </c>
      <c r="O382" s="6">
        <f t="shared" si="61"/>
        <v>-69.833320999999998</v>
      </c>
    </row>
    <row r="383" spans="2:15" x14ac:dyDescent="0.25">
      <c r="B383">
        <v>4684361111.1111002</v>
      </c>
      <c r="C383">
        <v>-58.296829000000002</v>
      </c>
      <c r="D383">
        <v>-50.182423</v>
      </c>
      <c r="F383" s="6">
        <f t="shared" si="62"/>
        <v>9.2575555555555997</v>
      </c>
      <c r="G383" s="6">
        <f t="shared" si="60"/>
        <v>-57.714461999999997</v>
      </c>
      <c r="J383">
        <v>4684361111.1111002</v>
      </c>
      <c r="K383">
        <v>-74.304969999999997</v>
      </c>
      <c r="L383">
        <v>-64.802582000000001</v>
      </c>
      <c r="N383" s="6">
        <f t="shared" si="63"/>
        <v>9.2575555555555997</v>
      </c>
      <c r="O383" s="6">
        <f t="shared" si="61"/>
        <v>-59.351585</v>
      </c>
    </row>
    <row r="384" spans="2:15" x14ac:dyDescent="0.25">
      <c r="B384">
        <v>4768958333.3332996</v>
      </c>
      <c r="C384">
        <v>-59.375973000000002</v>
      </c>
      <c r="D384">
        <v>-50.899611999999998</v>
      </c>
      <c r="F384" s="6">
        <f t="shared" si="62"/>
        <v>9.6174027777777997</v>
      </c>
      <c r="G384" s="6">
        <f t="shared" si="60"/>
        <v>-62.219048000000001</v>
      </c>
      <c r="J384">
        <v>4768958333.3332996</v>
      </c>
      <c r="K384">
        <v>-76.369392000000005</v>
      </c>
      <c r="L384">
        <v>-66.646773999999994</v>
      </c>
      <c r="N384" s="6">
        <f t="shared" si="63"/>
        <v>9.6174027777777997</v>
      </c>
      <c r="O384" s="6">
        <f t="shared" si="61"/>
        <v>-58.463481999999999</v>
      </c>
    </row>
    <row r="385" spans="2:16" x14ac:dyDescent="0.25">
      <c r="B385">
        <v>4853555555.5556002</v>
      </c>
      <c r="C385">
        <v>-57.718505999999998</v>
      </c>
      <c r="D385">
        <v>-48.880977999999999</v>
      </c>
      <c r="F385" s="6">
        <f t="shared" si="62"/>
        <v>9.9772499999999997</v>
      </c>
      <c r="G385" s="6">
        <f t="shared" si="60"/>
        <v>-64.722176000000005</v>
      </c>
      <c r="J385">
        <v>4853555555.5556002</v>
      </c>
      <c r="K385">
        <v>-70.222130000000007</v>
      </c>
      <c r="L385">
        <v>-59.850647000000002</v>
      </c>
      <c r="N385" s="6">
        <f t="shared" si="63"/>
        <v>9.9772499999999997</v>
      </c>
      <c r="O385" s="6">
        <f t="shared" si="61"/>
        <v>-57.872242</v>
      </c>
    </row>
    <row r="386" spans="2:16" x14ac:dyDescent="0.25">
      <c r="B386">
        <v>4938152777.7777996</v>
      </c>
      <c r="C386">
        <v>-57.909809000000003</v>
      </c>
      <c r="D386">
        <v>-48.410468999999999</v>
      </c>
      <c r="F386" s="6" t="s">
        <v>25</v>
      </c>
      <c r="J386">
        <v>4938152777.7777996</v>
      </c>
      <c r="K386">
        <v>-71.171158000000005</v>
      </c>
      <c r="L386">
        <v>-59.608871000000001</v>
      </c>
      <c r="N386" s="6" t="s">
        <v>25</v>
      </c>
    </row>
    <row r="387" spans="2:16" x14ac:dyDescent="0.25">
      <c r="B387">
        <v>5022750000</v>
      </c>
      <c r="C387">
        <v>-57.952548999999998</v>
      </c>
      <c r="D387">
        <v>-47.621723000000003</v>
      </c>
      <c r="J387">
        <v>5022750000</v>
      </c>
      <c r="K387">
        <v>-76.164574000000002</v>
      </c>
      <c r="L387">
        <v>-64.017775999999998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3.5</v>
      </c>
      <c r="G391" s="6">
        <f t="shared" si="64"/>
        <v>-59.098529999999997</v>
      </c>
      <c r="H391" s="36">
        <f>ABS(AVERAGE(G391:G409)-(H390-1)*10)</f>
        <v>87.407956631578941</v>
      </c>
      <c r="J391" t="s">
        <v>60</v>
      </c>
      <c r="N391" s="6">
        <f t="shared" ref="N391:N409" si="67">J417/1000000000</f>
        <v>3.5</v>
      </c>
      <c r="O391" s="6">
        <f t="shared" si="65"/>
        <v>-41.454914000000002</v>
      </c>
      <c r="P391" s="36">
        <f>ABS(AVERAGE(O391:O409)-(P390-1)*10)</f>
        <v>81.936817105263145</v>
      </c>
    </row>
    <row r="392" spans="2:16" x14ac:dyDescent="0.25">
      <c r="B392" t="s">
        <v>23</v>
      </c>
      <c r="C392" t="s">
        <v>146</v>
      </c>
      <c r="D392" t="s">
        <v>61</v>
      </c>
      <c r="F392" s="6">
        <f t="shared" si="66"/>
        <v>4.1376249999999999</v>
      </c>
      <c r="G392" s="6">
        <f t="shared" si="64"/>
        <v>-57.342002999999998</v>
      </c>
      <c r="J392" t="s">
        <v>23</v>
      </c>
      <c r="K392" t="s">
        <v>146</v>
      </c>
      <c r="L392" t="s">
        <v>61</v>
      </c>
      <c r="N392" s="6">
        <f t="shared" si="67"/>
        <v>4.1376249999999999</v>
      </c>
      <c r="O392" s="6">
        <f t="shared" si="65"/>
        <v>-41.542769999999997</v>
      </c>
    </row>
    <row r="393" spans="2:16" x14ac:dyDescent="0.25">
      <c r="B393">
        <v>3500000000</v>
      </c>
      <c r="C393">
        <v>-73.308350000000004</v>
      </c>
      <c r="D393">
        <v>-64.478095999999994</v>
      </c>
      <c r="F393" s="6">
        <f t="shared" si="66"/>
        <v>4.7752499999999998</v>
      </c>
      <c r="G393" s="6">
        <f t="shared" si="64"/>
        <v>-55.353400999999998</v>
      </c>
      <c r="J393">
        <v>3500000000</v>
      </c>
      <c r="K393">
        <v>-64.482940999999997</v>
      </c>
      <c r="L393">
        <v>-55.358055</v>
      </c>
      <c r="N393" s="6">
        <f t="shared" si="67"/>
        <v>4.7752499999999998</v>
      </c>
      <c r="O393" s="6">
        <f t="shared" si="65"/>
        <v>-41.968254000000002</v>
      </c>
    </row>
    <row r="394" spans="2:16" x14ac:dyDescent="0.25">
      <c r="B394">
        <v>3859847222.2221999</v>
      </c>
      <c r="C394">
        <v>-77.066940000000002</v>
      </c>
      <c r="D394">
        <v>-69.148109000000005</v>
      </c>
      <c r="F394" s="6">
        <f t="shared" si="66"/>
        <v>5.4128749999999997</v>
      </c>
      <c r="G394" s="6">
        <f t="shared" si="64"/>
        <v>-53.641742999999998</v>
      </c>
      <c r="J394">
        <v>3859847222.2221999</v>
      </c>
      <c r="K394">
        <v>-67.018790999999993</v>
      </c>
      <c r="L394">
        <v>-59.298740000000002</v>
      </c>
      <c r="N394" s="6">
        <f t="shared" si="67"/>
        <v>5.4128749999999997</v>
      </c>
      <c r="O394" s="6">
        <f t="shared" si="65"/>
        <v>-49.265774</v>
      </c>
    </row>
    <row r="395" spans="2:16" x14ac:dyDescent="0.25">
      <c r="B395">
        <v>4219694444.4443998</v>
      </c>
      <c r="C395">
        <v>-86.590621999999996</v>
      </c>
      <c r="D395">
        <v>-79.261261000000005</v>
      </c>
      <c r="F395" s="6">
        <f t="shared" si="66"/>
        <v>6.0505000000000004</v>
      </c>
      <c r="G395" s="6">
        <f t="shared" si="64"/>
        <v>-65.069016000000005</v>
      </c>
      <c r="J395">
        <v>4219694444.4443998</v>
      </c>
      <c r="K395">
        <v>-67.830269000000001</v>
      </c>
      <c r="L395">
        <v>-59.756988999999997</v>
      </c>
      <c r="N395" s="6">
        <f t="shared" si="67"/>
        <v>6.0505000000000004</v>
      </c>
      <c r="O395" s="6">
        <f t="shared" si="65"/>
        <v>-49.917434999999998</v>
      </c>
    </row>
    <row r="396" spans="2:16" x14ac:dyDescent="0.25">
      <c r="B396">
        <v>4579541666.6667004</v>
      </c>
      <c r="C396">
        <v>-69.841498999999999</v>
      </c>
      <c r="D396">
        <v>-62.894500999999998</v>
      </c>
      <c r="F396" s="6">
        <f t="shared" si="66"/>
        <v>6.6881250000000003</v>
      </c>
      <c r="G396" s="6">
        <f t="shared" si="64"/>
        <v>-60.444839000000002</v>
      </c>
      <c r="J396">
        <v>4579541666.6667004</v>
      </c>
      <c r="K396">
        <v>-68.612007000000006</v>
      </c>
      <c r="L396">
        <v>-60.173999999999999</v>
      </c>
      <c r="N396" s="6">
        <f t="shared" si="67"/>
        <v>6.6881250000000003</v>
      </c>
      <c r="O396" s="6">
        <f t="shared" si="65"/>
        <v>-51.416606999999999</v>
      </c>
    </row>
    <row r="397" spans="2:16" x14ac:dyDescent="0.25">
      <c r="B397">
        <v>4939388888.8888998</v>
      </c>
      <c r="C397">
        <v>-65.080962999999997</v>
      </c>
      <c r="D397">
        <v>-58.158217999999998</v>
      </c>
      <c r="F397" s="6">
        <f t="shared" si="66"/>
        <v>7.3257500000000002</v>
      </c>
      <c r="G397" s="6">
        <f t="shared" si="64"/>
        <v>-65.818984999999998</v>
      </c>
      <c r="J397">
        <v>4939388888.8888998</v>
      </c>
      <c r="K397">
        <v>-66.887732999999997</v>
      </c>
      <c r="L397">
        <v>-58.345675999999997</v>
      </c>
      <c r="N397" s="6">
        <f t="shared" si="67"/>
        <v>7.3257500000000002</v>
      </c>
      <c r="O397" s="6">
        <f t="shared" si="65"/>
        <v>-46.715877999999996</v>
      </c>
    </row>
    <row r="398" spans="2:16" x14ac:dyDescent="0.25">
      <c r="B398">
        <v>5299236111.1111002</v>
      </c>
      <c r="C398">
        <v>-62.382812999999999</v>
      </c>
      <c r="D398">
        <v>-55.085186</v>
      </c>
      <c r="F398" s="6">
        <f t="shared" si="66"/>
        <v>7.9633750000000001</v>
      </c>
      <c r="G398" s="6">
        <f t="shared" si="64"/>
        <v>-66.834969000000001</v>
      </c>
      <c r="J398">
        <v>5299236111.1111002</v>
      </c>
      <c r="K398">
        <v>-66.261841000000004</v>
      </c>
      <c r="L398">
        <v>-57.400261</v>
      </c>
      <c r="N398" s="6">
        <f t="shared" si="67"/>
        <v>7.9633750000000001</v>
      </c>
      <c r="O398" s="6">
        <f t="shared" si="65"/>
        <v>-45.510348999999998</v>
      </c>
    </row>
    <row r="399" spans="2:16" x14ac:dyDescent="0.25">
      <c r="B399">
        <v>5659083333.3332996</v>
      </c>
      <c r="C399">
        <v>-64.009651000000005</v>
      </c>
      <c r="D399">
        <v>-56.362971999999999</v>
      </c>
      <c r="F399" s="6">
        <f t="shared" si="66"/>
        <v>8.6010000000000009</v>
      </c>
      <c r="G399" s="6">
        <f t="shared" si="64"/>
        <v>-60.023257999999998</v>
      </c>
      <c r="J399">
        <v>5659083333.3332996</v>
      </c>
      <c r="K399">
        <v>-66.619652000000002</v>
      </c>
      <c r="L399">
        <v>-57.594337000000003</v>
      </c>
      <c r="N399" s="6">
        <f t="shared" si="67"/>
        <v>8.6010000000000009</v>
      </c>
      <c r="O399" s="6">
        <f t="shared" si="65"/>
        <v>-49.383986999999998</v>
      </c>
    </row>
    <row r="400" spans="2:16" x14ac:dyDescent="0.25">
      <c r="B400">
        <v>6018930555.5556002</v>
      </c>
      <c r="C400">
        <v>-64.072745999999995</v>
      </c>
      <c r="D400">
        <v>-56.260376000000001</v>
      </c>
      <c r="F400" s="6">
        <f t="shared" si="66"/>
        <v>9.2386250000000008</v>
      </c>
      <c r="G400" s="6">
        <f t="shared" si="64"/>
        <v>-59.946193999999998</v>
      </c>
      <c r="J400">
        <v>6018930555.5556002</v>
      </c>
      <c r="K400">
        <v>-77.732017999999997</v>
      </c>
      <c r="L400">
        <v>-69.019012000000004</v>
      </c>
      <c r="N400" s="6">
        <f t="shared" si="67"/>
        <v>9.2386250000000008</v>
      </c>
      <c r="O400" s="6">
        <f t="shared" si="65"/>
        <v>-52.864821999999997</v>
      </c>
    </row>
    <row r="401" spans="2:16" x14ac:dyDescent="0.25">
      <c r="B401">
        <v>6378777777.7777996</v>
      </c>
      <c r="C401">
        <v>-66.864006000000003</v>
      </c>
      <c r="D401">
        <v>-59.065151</v>
      </c>
      <c r="F401" s="6">
        <f t="shared" si="66"/>
        <v>9.8762500000000006</v>
      </c>
      <c r="G401" s="6">
        <f t="shared" si="64"/>
        <v>-62.137253000000001</v>
      </c>
      <c r="J401">
        <v>6378777777.7777996</v>
      </c>
      <c r="K401">
        <v>-71.328559999999996</v>
      </c>
      <c r="L401">
        <v>-62.805309000000001</v>
      </c>
      <c r="N401" s="6">
        <f t="shared" si="67"/>
        <v>9.8762500000000006</v>
      </c>
      <c r="O401" s="6">
        <f t="shared" si="65"/>
        <v>-53.826346999999998</v>
      </c>
    </row>
    <row r="402" spans="2:16" x14ac:dyDescent="0.25">
      <c r="B402">
        <v>6738625000</v>
      </c>
      <c r="C402">
        <v>-74.086005999999998</v>
      </c>
      <c r="D402">
        <v>-66.113388</v>
      </c>
      <c r="F402" s="6">
        <f t="shared" si="66"/>
        <v>10.513875000000001</v>
      </c>
      <c r="G402" s="6">
        <f t="shared" si="64"/>
        <v>-57.866897999999999</v>
      </c>
      <c r="J402">
        <v>6738625000</v>
      </c>
      <c r="K402">
        <v>-73.693047000000007</v>
      </c>
      <c r="L402">
        <v>-65.208725000000001</v>
      </c>
      <c r="N402" s="6">
        <f t="shared" si="67"/>
        <v>10.513875000000001</v>
      </c>
      <c r="O402" s="6">
        <f t="shared" si="65"/>
        <v>-68.433372000000006</v>
      </c>
    </row>
    <row r="403" spans="2:16" x14ac:dyDescent="0.25">
      <c r="B403">
        <v>7098472222.2222004</v>
      </c>
      <c r="C403">
        <v>-68.137153999999995</v>
      </c>
      <c r="D403">
        <v>-59.888069000000002</v>
      </c>
      <c r="F403" s="6">
        <f t="shared" si="66"/>
        <v>11.1515</v>
      </c>
      <c r="G403" s="6">
        <f t="shared" si="64"/>
        <v>-56.122172999999997</v>
      </c>
      <c r="J403">
        <v>7098472222.2222004</v>
      </c>
      <c r="K403">
        <v>-74.344977999999998</v>
      </c>
      <c r="L403">
        <v>-65.502289000000005</v>
      </c>
      <c r="N403" s="6">
        <f t="shared" si="67"/>
        <v>11.1515</v>
      </c>
      <c r="O403" s="6">
        <f t="shared" si="65"/>
        <v>-54.484256999999999</v>
      </c>
    </row>
    <row r="404" spans="2:16" x14ac:dyDescent="0.25">
      <c r="B404">
        <v>7458319444.4443998</v>
      </c>
      <c r="C404">
        <v>-62.291153000000001</v>
      </c>
      <c r="D404">
        <v>-54.085743000000001</v>
      </c>
      <c r="F404" s="6">
        <f t="shared" si="66"/>
        <v>11.789125</v>
      </c>
      <c r="G404" s="6">
        <f t="shared" si="64"/>
        <v>-55.121791999999999</v>
      </c>
      <c r="J404">
        <v>7458319444.4443998</v>
      </c>
      <c r="K404">
        <v>-70.608421000000007</v>
      </c>
      <c r="L404">
        <v>-61.624619000000003</v>
      </c>
      <c r="N404" s="6">
        <f t="shared" si="67"/>
        <v>11.789125</v>
      </c>
      <c r="O404" s="6">
        <f t="shared" si="65"/>
        <v>-47.138142000000002</v>
      </c>
    </row>
    <row r="405" spans="2:16" x14ac:dyDescent="0.25">
      <c r="B405">
        <v>7818166666.6667004</v>
      </c>
      <c r="C405">
        <v>-62.564624999999999</v>
      </c>
      <c r="D405">
        <v>-54.321323</v>
      </c>
      <c r="F405" s="6">
        <f t="shared" si="66"/>
        <v>12.42675</v>
      </c>
      <c r="G405" s="6">
        <f t="shared" si="64"/>
        <v>-54.776173</v>
      </c>
      <c r="J405">
        <v>7818166666.6667004</v>
      </c>
      <c r="K405">
        <v>-66.898933</v>
      </c>
      <c r="L405">
        <v>-57.496268999999998</v>
      </c>
      <c r="N405" s="6">
        <f t="shared" si="67"/>
        <v>12.42675</v>
      </c>
      <c r="O405" s="6">
        <f t="shared" si="65"/>
        <v>-46.815784000000001</v>
      </c>
    </row>
    <row r="406" spans="2:16" x14ac:dyDescent="0.25">
      <c r="B406">
        <v>8178013888.8888998</v>
      </c>
      <c r="C406">
        <v>-61.503867999999997</v>
      </c>
      <c r="D406">
        <v>-53.375174999999999</v>
      </c>
      <c r="F406" s="6">
        <f t="shared" si="66"/>
        <v>13.064375</v>
      </c>
      <c r="G406" s="6">
        <f t="shared" si="64"/>
        <v>-50.528671000000003</v>
      </c>
      <c r="J406">
        <v>8178013888.8888998</v>
      </c>
      <c r="K406">
        <v>-80.000420000000005</v>
      </c>
      <c r="L406">
        <v>-70.428664999999995</v>
      </c>
      <c r="N406" s="6">
        <f t="shared" si="67"/>
        <v>13.064375</v>
      </c>
      <c r="O406" s="6">
        <f t="shared" si="65"/>
        <v>-61.907756999999997</v>
      </c>
    </row>
    <row r="407" spans="2:16" x14ac:dyDescent="0.25">
      <c r="B407">
        <v>8537861111.1111002</v>
      </c>
      <c r="C407">
        <v>-62.432254999999998</v>
      </c>
      <c r="D407">
        <v>-54.317847999999998</v>
      </c>
      <c r="F407" s="6">
        <f t="shared" si="66"/>
        <v>13.702</v>
      </c>
      <c r="G407" s="6">
        <f t="shared" si="64"/>
        <v>-49.091988000000001</v>
      </c>
      <c r="J407">
        <v>8537861111.1111002</v>
      </c>
      <c r="K407">
        <v>-70.691849000000005</v>
      </c>
      <c r="L407">
        <v>-61.189464999999998</v>
      </c>
      <c r="N407" s="6">
        <f t="shared" si="67"/>
        <v>13.702</v>
      </c>
      <c r="O407" s="6">
        <f t="shared" si="65"/>
        <v>-59.307613000000003</v>
      </c>
    </row>
    <row r="408" spans="2:16" x14ac:dyDescent="0.25">
      <c r="B408">
        <v>8897708333.3332996</v>
      </c>
      <c r="C408">
        <v>-65.845421000000002</v>
      </c>
      <c r="D408">
        <v>-57.369061000000002</v>
      </c>
      <c r="F408" s="6">
        <f t="shared" si="66"/>
        <v>14.339625</v>
      </c>
      <c r="G408" s="6">
        <f t="shared" si="64"/>
        <v>-50.746471</v>
      </c>
      <c r="J408">
        <v>8897708333.3332996</v>
      </c>
      <c r="K408">
        <v>-79.555938999999995</v>
      </c>
      <c r="L408">
        <v>-69.833320999999998</v>
      </c>
      <c r="N408" s="6">
        <f t="shared" si="67"/>
        <v>14.339625</v>
      </c>
      <c r="O408" s="6">
        <f t="shared" si="65"/>
        <v>-60.960017999999998</v>
      </c>
    </row>
    <row r="409" spans="2:16" x14ac:dyDescent="0.25">
      <c r="B409">
        <v>9257555555.5555992</v>
      </c>
      <c r="C409">
        <v>-66.551986999999997</v>
      </c>
      <c r="D409">
        <v>-57.714461999999997</v>
      </c>
      <c r="F409" s="6">
        <f t="shared" si="66"/>
        <v>14.97725</v>
      </c>
      <c r="G409" s="6">
        <f t="shared" si="64"/>
        <v>-50.786819000000001</v>
      </c>
      <c r="J409">
        <v>9257555555.5555992</v>
      </c>
      <c r="K409">
        <v>-69.723067999999998</v>
      </c>
      <c r="L409">
        <v>-59.351585</v>
      </c>
      <c r="N409" s="6">
        <f t="shared" si="67"/>
        <v>14.97725</v>
      </c>
      <c r="O409" s="6">
        <f t="shared" si="65"/>
        <v>-63.885444999999997</v>
      </c>
    </row>
    <row r="410" spans="2:16" x14ac:dyDescent="0.25">
      <c r="B410">
        <v>9617402777.7777996</v>
      </c>
      <c r="C410">
        <v>-71.718384</v>
      </c>
      <c r="D410">
        <v>-62.219048000000001</v>
      </c>
      <c r="F410" s="6" t="s">
        <v>25</v>
      </c>
      <c r="J410">
        <v>9617402777.7777996</v>
      </c>
      <c r="K410">
        <v>-70.025772000000003</v>
      </c>
      <c r="L410">
        <v>-58.463481999999999</v>
      </c>
      <c r="N410" s="6" t="s">
        <v>25</v>
      </c>
    </row>
    <row r="411" spans="2:16" x14ac:dyDescent="0.25">
      <c r="B411">
        <v>9977250000</v>
      </c>
      <c r="C411">
        <v>-75.053000999999995</v>
      </c>
      <c r="D411">
        <v>-64.722176000000005</v>
      </c>
      <c r="J411">
        <v>9977250000</v>
      </c>
      <c r="K411">
        <v>-70.019035000000002</v>
      </c>
      <c r="L411">
        <v>-57.872242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3.5</v>
      </c>
      <c r="G415" s="6">
        <f t="shared" si="68"/>
        <v>-74.338706999999999</v>
      </c>
      <c r="H415" s="36">
        <f>ABS(AVERAGE(G415:G433)-(H414-1)*10)</f>
        <v>96.15850557894737</v>
      </c>
      <c r="J415" t="s">
        <v>62</v>
      </c>
      <c r="N415" s="6">
        <f t="shared" ref="N415:N433" si="71">J441/1000000000</f>
        <v>3.5</v>
      </c>
      <c r="O415" s="6">
        <f t="shared" si="69"/>
        <v>-62.231239000000002</v>
      </c>
      <c r="P415" s="36">
        <f>ABS(AVERAGE(O415:O433)-(P414-1)*10)</f>
        <v>93.979255526315796</v>
      </c>
    </row>
    <row r="416" spans="2:16" x14ac:dyDescent="0.25">
      <c r="B416" t="s">
        <v>23</v>
      </c>
      <c r="C416" t="s">
        <v>147</v>
      </c>
      <c r="D416" t="s">
        <v>63</v>
      </c>
      <c r="F416" s="6">
        <f t="shared" si="70"/>
        <v>4.4154027777777998</v>
      </c>
      <c r="G416" s="6">
        <f t="shared" si="68"/>
        <v>-72.422980999999993</v>
      </c>
      <c r="J416" t="s">
        <v>23</v>
      </c>
      <c r="K416" t="s">
        <v>147</v>
      </c>
      <c r="L416" t="s">
        <v>63</v>
      </c>
      <c r="N416" s="6">
        <f t="shared" si="71"/>
        <v>4.4154027777777998</v>
      </c>
      <c r="O416" s="6">
        <f t="shared" si="69"/>
        <v>-65.677727000000004</v>
      </c>
    </row>
    <row r="417" spans="2:15" x14ac:dyDescent="0.25">
      <c r="B417">
        <v>3500000000</v>
      </c>
      <c r="C417">
        <v>-67.928787</v>
      </c>
      <c r="D417">
        <v>-59.098529999999997</v>
      </c>
      <c r="F417" s="6">
        <f t="shared" si="70"/>
        <v>5.3308055555556004</v>
      </c>
      <c r="G417" s="6">
        <f t="shared" si="68"/>
        <v>-61.623547000000002</v>
      </c>
      <c r="J417">
        <v>3500000000</v>
      </c>
      <c r="K417">
        <v>-50.579799999999999</v>
      </c>
      <c r="L417">
        <v>-41.454914000000002</v>
      </c>
      <c r="N417" s="6">
        <f t="shared" si="71"/>
        <v>5.3308055555556004</v>
      </c>
      <c r="O417" s="6">
        <f t="shared" si="69"/>
        <v>-61.162166999999997</v>
      </c>
    </row>
    <row r="418" spans="2:15" x14ac:dyDescent="0.25">
      <c r="B418">
        <v>4137625000</v>
      </c>
      <c r="C418">
        <v>-65.260834000000003</v>
      </c>
      <c r="D418">
        <v>-57.342002999999998</v>
      </c>
      <c r="F418" s="6">
        <f t="shared" si="70"/>
        <v>6.2462083333332998</v>
      </c>
      <c r="G418" s="6">
        <f t="shared" si="68"/>
        <v>-71.787239</v>
      </c>
      <c r="J418">
        <v>4137625000</v>
      </c>
      <c r="K418">
        <v>-49.262821000000002</v>
      </c>
      <c r="L418">
        <v>-41.542769999999997</v>
      </c>
      <c r="N418" s="6">
        <f t="shared" si="71"/>
        <v>6.2462083333332998</v>
      </c>
      <c r="O418" s="6">
        <f t="shared" si="69"/>
        <v>-68.979431000000005</v>
      </c>
    </row>
    <row r="419" spans="2:15" x14ac:dyDescent="0.25">
      <c r="B419">
        <v>4775250000</v>
      </c>
      <c r="C419">
        <v>-62.682766000000001</v>
      </c>
      <c r="D419">
        <v>-55.353400999999998</v>
      </c>
      <c r="F419" s="6">
        <f t="shared" si="70"/>
        <v>7.1616111111111005</v>
      </c>
      <c r="G419" s="6">
        <f t="shared" si="68"/>
        <v>-70.415794000000005</v>
      </c>
      <c r="J419">
        <v>4775250000</v>
      </c>
      <c r="K419">
        <v>-50.041533999999999</v>
      </c>
      <c r="L419">
        <v>-41.968254000000002</v>
      </c>
      <c r="N419" s="6">
        <f t="shared" si="71"/>
        <v>7.1616111111111005</v>
      </c>
      <c r="O419" s="6">
        <f t="shared" si="69"/>
        <v>-71.343224000000006</v>
      </c>
    </row>
    <row r="420" spans="2:15" x14ac:dyDescent="0.25">
      <c r="B420">
        <v>5412875000</v>
      </c>
      <c r="C420">
        <v>-60.588745000000003</v>
      </c>
      <c r="D420">
        <v>-53.641742999999998</v>
      </c>
      <c r="F420" s="6">
        <f t="shared" si="70"/>
        <v>8.0770138888888994</v>
      </c>
      <c r="G420" s="6">
        <f t="shared" si="68"/>
        <v>-63.889633000000003</v>
      </c>
      <c r="J420">
        <v>5412875000</v>
      </c>
      <c r="K420">
        <v>-57.703780999999999</v>
      </c>
      <c r="L420">
        <v>-49.265774</v>
      </c>
      <c r="N420" s="6">
        <f t="shared" si="71"/>
        <v>8.0770138888888994</v>
      </c>
      <c r="O420" s="6">
        <f t="shared" si="69"/>
        <v>-63.628360999999998</v>
      </c>
    </row>
    <row r="421" spans="2:15" x14ac:dyDescent="0.25">
      <c r="B421">
        <v>6050500000</v>
      </c>
      <c r="C421">
        <v>-71.991753000000003</v>
      </c>
      <c r="D421">
        <v>-65.069016000000005</v>
      </c>
      <c r="F421" s="6">
        <f t="shared" si="70"/>
        <v>8.9924166666667009</v>
      </c>
      <c r="G421" s="6">
        <f t="shared" si="68"/>
        <v>-71.538535999999993</v>
      </c>
      <c r="J421">
        <v>6050500000</v>
      </c>
      <c r="K421">
        <v>-58.459496000000001</v>
      </c>
      <c r="L421">
        <v>-49.917434999999998</v>
      </c>
      <c r="N421" s="6">
        <f t="shared" si="71"/>
        <v>8.9924166666667009</v>
      </c>
      <c r="O421" s="6">
        <f t="shared" si="69"/>
        <v>-60.203116999999999</v>
      </c>
    </row>
    <row r="422" spans="2:15" x14ac:dyDescent="0.25">
      <c r="B422">
        <v>6688125000</v>
      </c>
      <c r="C422">
        <v>-67.742469999999997</v>
      </c>
      <c r="D422">
        <v>-60.444839000000002</v>
      </c>
      <c r="F422" s="6">
        <f t="shared" si="70"/>
        <v>9.9078194444444012</v>
      </c>
      <c r="G422" s="6">
        <f t="shared" si="68"/>
        <v>-74.695526000000001</v>
      </c>
      <c r="J422">
        <v>6688125000</v>
      </c>
      <c r="K422">
        <v>-60.278187000000003</v>
      </c>
      <c r="L422">
        <v>-51.416606999999999</v>
      </c>
      <c r="N422" s="6">
        <f t="shared" si="71"/>
        <v>9.9078194444444012</v>
      </c>
      <c r="O422" s="6">
        <f t="shared" si="69"/>
        <v>-66.879058999999998</v>
      </c>
    </row>
    <row r="423" spans="2:15" x14ac:dyDescent="0.25">
      <c r="B423">
        <v>7325750000</v>
      </c>
      <c r="C423">
        <v>-73.46566</v>
      </c>
      <c r="D423">
        <v>-65.818984999999998</v>
      </c>
      <c r="F423" s="6">
        <f t="shared" si="70"/>
        <v>10.823222222222</v>
      </c>
      <c r="G423" s="6">
        <f t="shared" si="68"/>
        <v>-74.770599000000004</v>
      </c>
      <c r="J423">
        <v>7325750000</v>
      </c>
      <c r="K423">
        <v>-55.741196000000002</v>
      </c>
      <c r="L423">
        <v>-46.715877999999996</v>
      </c>
      <c r="N423" s="6">
        <f t="shared" si="71"/>
        <v>10.823222222222</v>
      </c>
      <c r="O423" s="6">
        <f t="shared" si="69"/>
        <v>-64.090958000000001</v>
      </c>
    </row>
    <row r="424" spans="2:15" x14ac:dyDescent="0.25">
      <c r="B424">
        <v>7963375000</v>
      </c>
      <c r="C424">
        <v>-74.647330999999994</v>
      </c>
      <c r="D424">
        <v>-66.834969000000001</v>
      </c>
      <c r="F424" s="6">
        <f t="shared" si="70"/>
        <v>11.738625000000001</v>
      </c>
      <c r="G424" s="6">
        <f t="shared" si="68"/>
        <v>-67.440010000000001</v>
      </c>
      <c r="J424">
        <v>7963375000</v>
      </c>
      <c r="K424">
        <v>-54.223351000000001</v>
      </c>
      <c r="L424">
        <v>-45.510348999999998</v>
      </c>
      <c r="N424" s="6">
        <f t="shared" si="71"/>
        <v>11.738625000000001</v>
      </c>
      <c r="O424" s="6">
        <f t="shared" si="69"/>
        <v>-68.705794999999995</v>
      </c>
    </row>
    <row r="425" spans="2:15" x14ac:dyDescent="0.25">
      <c r="B425">
        <v>8601000000</v>
      </c>
      <c r="C425">
        <v>-67.822113000000002</v>
      </c>
      <c r="D425">
        <v>-60.023257999999998</v>
      </c>
      <c r="F425" s="6">
        <f t="shared" si="70"/>
        <v>12.654027777777999</v>
      </c>
      <c r="G425" s="6">
        <f t="shared" si="68"/>
        <v>-73.154381000000001</v>
      </c>
      <c r="J425">
        <v>8601000000</v>
      </c>
      <c r="K425">
        <v>-57.907238</v>
      </c>
      <c r="L425">
        <v>-49.383986999999998</v>
      </c>
      <c r="N425" s="6">
        <f t="shared" si="71"/>
        <v>12.654027777777999</v>
      </c>
      <c r="O425" s="6">
        <f t="shared" si="69"/>
        <v>-65.455444</v>
      </c>
    </row>
    <row r="426" spans="2:15" x14ac:dyDescent="0.25">
      <c r="B426">
        <v>9238625000</v>
      </c>
      <c r="C426">
        <v>-67.918816000000007</v>
      </c>
      <c r="D426">
        <v>-59.946193999999998</v>
      </c>
      <c r="F426" s="6">
        <f t="shared" si="70"/>
        <v>13.569430555556</v>
      </c>
      <c r="G426" s="6">
        <f t="shared" si="68"/>
        <v>-63.098216999999998</v>
      </c>
      <c r="J426">
        <v>9238625000</v>
      </c>
      <c r="K426">
        <v>-61.349139999999998</v>
      </c>
      <c r="L426">
        <v>-52.864821999999997</v>
      </c>
      <c r="N426" s="6">
        <f t="shared" si="71"/>
        <v>13.569430555556</v>
      </c>
      <c r="O426" s="6">
        <f t="shared" si="69"/>
        <v>-65.496284000000003</v>
      </c>
    </row>
    <row r="427" spans="2:15" x14ac:dyDescent="0.25">
      <c r="B427">
        <v>9876250000</v>
      </c>
      <c r="C427">
        <v>-70.386336999999997</v>
      </c>
      <c r="D427">
        <v>-62.137253000000001</v>
      </c>
      <c r="F427" s="6">
        <f t="shared" si="70"/>
        <v>14.484833333333</v>
      </c>
      <c r="G427" s="6">
        <f t="shared" si="68"/>
        <v>-57.698447999999999</v>
      </c>
      <c r="J427">
        <v>9876250000</v>
      </c>
      <c r="K427">
        <v>-62.669041</v>
      </c>
      <c r="L427">
        <v>-53.826346999999998</v>
      </c>
      <c r="N427" s="6">
        <f t="shared" si="71"/>
        <v>14.484833333333</v>
      </c>
      <c r="O427" s="6">
        <f t="shared" si="69"/>
        <v>-67.063202000000004</v>
      </c>
    </row>
    <row r="428" spans="2:15" x14ac:dyDescent="0.25">
      <c r="B428">
        <v>10513875000</v>
      </c>
      <c r="C428">
        <v>-66.072310999999999</v>
      </c>
      <c r="D428">
        <v>-57.866897999999999</v>
      </c>
      <c r="F428" s="6">
        <f t="shared" si="70"/>
        <v>15.400236111111001</v>
      </c>
      <c r="G428" s="6">
        <f t="shared" si="68"/>
        <v>-59.954993999999999</v>
      </c>
      <c r="J428">
        <v>10513875000</v>
      </c>
      <c r="K428">
        <v>-77.417175</v>
      </c>
      <c r="L428">
        <v>-68.433372000000006</v>
      </c>
      <c r="N428" s="6">
        <f t="shared" si="71"/>
        <v>15.400236111111001</v>
      </c>
      <c r="O428" s="6">
        <f t="shared" si="69"/>
        <v>-66.382110999999995</v>
      </c>
    </row>
    <row r="429" spans="2:15" x14ac:dyDescent="0.25">
      <c r="B429">
        <v>11151500000</v>
      </c>
      <c r="C429">
        <v>-64.365470999999999</v>
      </c>
      <c r="D429">
        <v>-56.122172999999997</v>
      </c>
      <c r="F429" s="6">
        <f t="shared" si="70"/>
        <v>16.315638888889001</v>
      </c>
      <c r="G429" s="6">
        <f t="shared" si="68"/>
        <v>-61.016750000000002</v>
      </c>
      <c r="J429">
        <v>11151500000</v>
      </c>
      <c r="K429">
        <v>-63.886924999999998</v>
      </c>
      <c r="L429">
        <v>-54.484256999999999</v>
      </c>
      <c r="N429" s="6">
        <f t="shared" si="71"/>
        <v>16.315638888889001</v>
      </c>
      <c r="O429" s="6">
        <f t="shared" si="69"/>
        <v>-61.723072000000002</v>
      </c>
    </row>
    <row r="430" spans="2:15" x14ac:dyDescent="0.25">
      <c r="B430">
        <v>11789125000</v>
      </c>
      <c r="C430">
        <v>-63.250484</v>
      </c>
      <c r="D430">
        <v>-55.121791999999999</v>
      </c>
      <c r="F430" s="6">
        <f t="shared" si="70"/>
        <v>17.231041666667</v>
      </c>
      <c r="G430" s="6">
        <f t="shared" si="68"/>
        <v>-59.744681999999997</v>
      </c>
      <c r="J430">
        <v>11789125000</v>
      </c>
      <c r="K430">
        <v>-56.709892000000004</v>
      </c>
      <c r="L430">
        <v>-47.138142000000002</v>
      </c>
      <c r="N430" s="6">
        <f t="shared" si="71"/>
        <v>17.231041666667</v>
      </c>
      <c r="O430" s="6">
        <f t="shared" si="69"/>
        <v>-59.479903999999998</v>
      </c>
    </row>
    <row r="431" spans="2:15" x14ac:dyDescent="0.25">
      <c r="B431">
        <v>12426750000</v>
      </c>
      <c r="C431">
        <v>-62.890579000000002</v>
      </c>
      <c r="D431">
        <v>-54.776173</v>
      </c>
      <c r="F431" s="6">
        <f t="shared" si="70"/>
        <v>18.146444444444001</v>
      </c>
      <c r="G431" s="6">
        <f t="shared" si="68"/>
        <v>-60.108097000000001</v>
      </c>
      <c r="J431">
        <v>12426750000</v>
      </c>
      <c r="K431">
        <v>-56.318168999999997</v>
      </c>
      <c r="L431">
        <v>-46.815784000000001</v>
      </c>
      <c r="N431" s="6">
        <f t="shared" si="71"/>
        <v>18.146444444444001</v>
      </c>
      <c r="O431" s="6">
        <f t="shared" si="69"/>
        <v>-57.778827999999997</v>
      </c>
    </row>
    <row r="432" spans="2:15" x14ac:dyDescent="0.25">
      <c r="B432">
        <v>13064375000</v>
      </c>
      <c r="C432">
        <v>-59.005032</v>
      </c>
      <c r="D432">
        <v>-50.528671000000003</v>
      </c>
      <c r="F432" s="6">
        <f t="shared" si="70"/>
        <v>19.061847222221999</v>
      </c>
      <c r="G432" s="6">
        <f t="shared" si="68"/>
        <v>-59.767882999999998</v>
      </c>
      <c r="J432">
        <v>13064375000</v>
      </c>
      <c r="K432">
        <v>-71.630370999999997</v>
      </c>
      <c r="L432">
        <v>-61.907756999999997</v>
      </c>
      <c r="N432" s="6">
        <f t="shared" si="71"/>
        <v>19.061847222221999</v>
      </c>
      <c r="O432" s="6">
        <f t="shared" si="69"/>
        <v>-56.338711000000004</v>
      </c>
    </row>
    <row r="433" spans="2:16" x14ac:dyDescent="0.25">
      <c r="B433">
        <v>13702000000</v>
      </c>
      <c r="C433">
        <v>-57.929516</v>
      </c>
      <c r="D433">
        <v>-49.091988000000001</v>
      </c>
      <c r="F433" s="6">
        <f t="shared" si="70"/>
        <v>19.977250000000002</v>
      </c>
      <c r="G433" s="6">
        <f t="shared" si="68"/>
        <v>-59.545582000000003</v>
      </c>
      <c r="J433">
        <v>13702000000</v>
      </c>
      <c r="K433">
        <v>-69.679091999999997</v>
      </c>
      <c r="L433">
        <v>-59.307613000000003</v>
      </c>
      <c r="N433" s="6">
        <f t="shared" si="71"/>
        <v>19.977250000000002</v>
      </c>
      <c r="O433" s="6">
        <f t="shared" si="69"/>
        <v>-62.987220999999998</v>
      </c>
    </row>
    <row r="434" spans="2:16" x14ac:dyDescent="0.25">
      <c r="B434">
        <v>14339625000</v>
      </c>
      <c r="C434">
        <v>-60.245811000000003</v>
      </c>
      <c r="D434">
        <v>-50.746471</v>
      </c>
      <c r="F434" s="6" t="s">
        <v>25</v>
      </c>
      <c r="J434">
        <v>14339625000</v>
      </c>
      <c r="K434">
        <v>-72.522307999999995</v>
      </c>
      <c r="L434">
        <v>-60.960017999999998</v>
      </c>
      <c r="N434" s="6" t="s">
        <v>25</v>
      </c>
    </row>
    <row r="435" spans="2:16" x14ac:dyDescent="0.25">
      <c r="B435">
        <v>14977250000</v>
      </c>
      <c r="C435">
        <v>-61.117645000000003</v>
      </c>
      <c r="D435">
        <v>-50.786819000000001</v>
      </c>
      <c r="J435">
        <v>14977250000</v>
      </c>
      <c r="K435">
        <v>-76.032234000000003</v>
      </c>
      <c r="L435">
        <v>-63.885444999999997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4.3522499999999997</v>
      </c>
      <c r="G439" s="6">
        <f t="shared" si="72"/>
        <v>-64.014495999999994</v>
      </c>
      <c r="H439" s="36">
        <f>ABS(AVERAGE(G439:G457)-(H438-1)*10)</f>
        <v>93.84449489473684</v>
      </c>
      <c r="J439" t="s">
        <v>64</v>
      </c>
      <c r="N439" s="6">
        <f t="shared" ref="N439:N457" si="75">J465/1000000000</f>
        <v>4.3522499999999997</v>
      </c>
      <c r="O439" s="6">
        <f t="shared" si="73"/>
        <v>-41.812804999999997</v>
      </c>
      <c r="P439" s="36">
        <f>ABS(AVERAGE(O439:O457)-(P438-1)*10)</f>
        <v>78.038703684210532</v>
      </c>
    </row>
    <row r="440" spans="2:16" x14ac:dyDescent="0.25">
      <c r="B440" t="s">
        <v>23</v>
      </c>
      <c r="C440" t="s">
        <v>148</v>
      </c>
      <c r="D440" t="s">
        <v>65</v>
      </c>
      <c r="F440" s="6">
        <f t="shared" si="74"/>
        <v>5.2215694444444001</v>
      </c>
      <c r="G440" s="6">
        <f t="shared" si="72"/>
        <v>-61.606247000000003</v>
      </c>
      <c r="J440" t="s">
        <v>23</v>
      </c>
      <c r="K440" t="s">
        <v>148</v>
      </c>
      <c r="L440" t="s">
        <v>65</v>
      </c>
      <c r="N440" s="6">
        <f t="shared" si="75"/>
        <v>5.2215694444444001</v>
      </c>
      <c r="O440" s="6">
        <f t="shared" si="73"/>
        <v>-42.350586</v>
      </c>
    </row>
    <row r="441" spans="2:16" x14ac:dyDescent="0.25">
      <c r="B441">
        <v>3500000000</v>
      </c>
      <c r="C441">
        <v>-83.168960999999996</v>
      </c>
      <c r="D441">
        <v>-74.338706999999999</v>
      </c>
      <c r="F441" s="6">
        <f t="shared" si="74"/>
        <v>6.0908888888888999</v>
      </c>
      <c r="G441" s="6">
        <f t="shared" si="72"/>
        <v>-52.387217999999997</v>
      </c>
      <c r="J441">
        <v>3500000000</v>
      </c>
      <c r="K441">
        <v>-71.356125000000006</v>
      </c>
      <c r="L441">
        <v>-62.231239000000002</v>
      </c>
      <c r="N441" s="6">
        <f t="shared" si="75"/>
        <v>6.0908888888888999</v>
      </c>
      <c r="O441" s="6">
        <f t="shared" si="73"/>
        <v>-39.760136000000003</v>
      </c>
    </row>
    <row r="442" spans="2:16" x14ac:dyDescent="0.25">
      <c r="B442">
        <v>4415402777.7777996</v>
      </c>
      <c r="C442">
        <v>-80.341812000000004</v>
      </c>
      <c r="D442">
        <v>-72.422980999999993</v>
      </c>
      <c r="F442" s="6">
        <f t="shared" si="74"/>
        <v>6.9602083333332994</v>
      </c>
      <c r="G442" s="6">
        <f t="shared" si="72"/>
        <v>-60.254680999999998</v>
      </c>
      <c r="J442">
        <v>4415402777.7777996</v>
      </c>
      <c r="K442">
        <v>-73.397773999999998</v>
      </c>
      <c r="L442">
        <v>-65.677727000000004</v>
      </c>
      <c r="N442" s="6">
        <f t="shared" si="75"/>
        <v>6.9602083333332994</v>
      </c>
      <c r="O442" s="6">
        <f t="shared" si="73"/>
        <v>-40.545521000000001</v>
      </c>
    </row>
    <row r="443" spans="2:16" x14ac:dyDescent="0.25">
      <c r="B443">
        <v>5330805555.5556002</v>
      </c>
      <c r="C443">
        <v>-68.952911</v>
      </c>
      <c r="D443">
        <v>-61.623547000000002</v>
      </c>
      <c r="F443" s="6">
        <f t="shared" si="74"/>
        <v>7.8295277777777992</v>
      </c>
      <c r="G443" s="6">
        <f t="shared" si="72"/>
        <v>-53.088070000000002</v>
      </c>
      <c r="J443">
        <v>5330805555.5556002</v>
      </c>
      <c r="K443">
        <v>-69.235450999999998</v>
      </c>
      <c r="L443">
        <v>-61.162166999999997</v>
      </c>
      <c r="N443" s="6">
        <f t="shared" si="75"/>
        <v>7.8295277777777992</v>
      </c>
      <c r="O443" s="6">
        <f t="shared" si="73"/>
        <v>-42.776051000000002</v>
      </c>
    </row>
    <row r="444" spans="2:16" x14ac:dyDescent="0.25">
      <c r="B444">
        <v>6246208333.3332996</v>
      </c>
      <c r="C444">
        <v>-78.734238000000005</v>
      </c>
      <c r="D444">
        <v>-71.787239</v>
      </c>
      <c r="F444" s="6">
        <f t="shared" si="74"/>
        <v>8.6988472222222004</v>
      </c>
      <c r="G444" s="6">
        <f t="shared" si="72"/>
        <v>-71.772307999999995</v>
      </c>
      <c r="J444">
        <v>6246208333.3332996</v>
      </c>
      <c r="K444">
        <v>-77.417441999999994</v>
      </c>
      <c r="L444">
        <v>-68.979431000000005</v>
      </c>
      <c r="N444" s="6">
        <f t="shared" si="75"/>
        <v>8.6988472222222004</v>
      </c>
      <c r="O444" s="6">
        <f t="shared" si="73"/>
        <v>-52.866576999999999</v>
      </c>
    </row>
    <row r="445" spans="2:16" x14ac:dyDescent="0.25">
      <c r="B445">
        <v>7161611111.1111002</v>
      </c>
      <c r="C445">
        <v>-77.338531000000003</v>
      </c>
      <c r="D445">
        <v>-70.415794000000005</v>
      </c>
      <c r="F445" s="6">
        <f t="shared" si="74"/>
        <v>9.5681666666667002</v>
      </c>
      <c r="G445" s="6">
        <f t="shared" si="72"/>
        <v>-78.188186999999999</v>
      </c>
      <c r="J445">
        <v>7161611111.1111002</v>
      </c>
      <c r="K445">
        <v>-79.885283999999999</v>
      </c>
      <c r="L445">
        <v>-71.343224000000006</v>
      </c>
      <c r="N445" s="6">
        <f t="shared" si="75"/>
        <v>9.5681666666667002</v>
      </c>
      <c r="O445" s="6">
        <f t="shared" si="73"/>
        <v>-53.881973000000002</v>
      </c>
    </row>
    <row r="446" spans="2:16" x14ac:dyDescent="0.25">
      <c r="B446">
        <v>8077013888.8888998</v>
      </c>
      <c r="C446">
        <v>-71.187263000000002</v>
      </c>
      <c r="D446">
        <v>-63.889633000000003</v>
      </c>
      <c r="F446" s="6">
        <f t="shared" si="74"/>
        <v>10.437486111110999</v>
      </c>
      <c r="G446" s="6">
        <f t="shared" si="72"/>
        <v>-68.282463000000007</v>
      </c>
      <c r="J446">
        <v>8077013888.8888998</v>
      </c>
      <c r="K446">
        <v>-72.489936999999998</v>
      </c>
      <c r="L446">
        <v>-63.628360999999998</v>
      </c>
      <c r="N446" s="6">
        <f t="shared" si="75"/>
        <v>10.437486111110999</v>
      </c>
      <c r="O446" s="6">
        <f t="shared" si="73"/>
        <v>-48.259234999999997</v>
      </c>
    </row>
    <row r="447" spans="2:16" x14ac:dyDescent="0.25">
      <c r="B447">
        <v>8992416666.6667004</v>
      </c>
      <c r="C447">
        <v>-79.185219000000004</v>
      </c>
      <c r="D447">
        <v>-71.538535999999993</v>
      </c>
      <c r="F447" s="6">
        <f t="shared" si="74"/>
        <v>11.306805555556</v>
      </c>
      <c r="G447" s="6">
        <f t="shared" si="72"/>
        <v>-68.008567999999997</v>
      </c>
      <c r="J447">
        <v>8992416666.6667004</v>
      </c>
      <c r="K447">
        <v>-69.228431999999998</v>
      </c>
      <c r="L447">
        <v>-60.203116999999999</v>
      </c>
      <c r="N447" s="6">
        <f t="shared" si="75"/>
        <v>11.306805555556</v>
      </c>
      <c r="O447" s="6">
        <f t="shared" si="73"/>
        <v>-47.908703000000003</v>
      </c>
    </row>
    <row r="448" spans="2:16" x14ac:dyDescent="0.25">
      <c r="B448">
        <v>9907819444.4444008</v>
      </c>
      <c r="C448">
        <v>-82.507889000000006</v>
      </c>
      <c r="D448">
        <v>-74.695526000000001</v>
      </c>
      <c r="F448" s="6">
        <f t="shared" si="74"/>
        <v>12.176125000000001</v>
      </c>
      <c r="G448" s="6">
        <f t="shared" si="72"/>
        <v>-72.071990999999997</v>
      </c>
      <c r="J448">
        <v>9907819444.4444008</v>
      </c>
      <c r="K448">
        <v>-75.592055999999999</v>
      </c>
      <c r="L448">
        <v>-66.879058999999998</v>
      </c>
      <c r="N448" s="6">
        <f t="shared" si="75"/>
        <v>12.176125000000001</v>
      </c>
      <c r="O448" s="6">
        <f t="shared" si="73"/>
        <v>-48.059092999999997</v>
      </c>
    </row>
    <row r="449" spans="2:16" x14ac:dyDescent="0.25">
      <c r="B449">
        <v>10823222222.222</v>
      </c>
      <c r="C449">
        <v>-82.569457999999997</v>
      </c>
      <c r="D449">
        <v>-74.770599000000004</v>
      </c>
      <c r="F449" s="6">
        <f t="shared" si="74"/>
        <v>13.045444444444</v>
      </c>
      <c r="G449" s="6">
        <f t="shared" si="72"/>
        <v>-74.504463000000001</v>
      </c>
      <c r="J449">
        <v>10823222222.222</v>
      </c>
      <c r="K449">
        <v>-72.614204000000001</v>
      </c>
      <c r="L449">
        <v>-64.090958000000001</v>
      </c>
      <c r="N449" s="6">
        <f t="shared" si="75"/>
        <v>13.045444444444</v>
      </c>
      <c r="O449" s="6">
        <f t="shared" si="73"/>
        <v>-47.265560000000001</v>
      </c>
    </row>
    <row r="450" spans="2:16" x14ac:dyDescent="0.25">
      <c r="B450">
        <v>11738625000</v>
      </c>
      <c r="C450">
        <v>-75.412627999999998</v>
      </c>
      <c r="D450">
        <v>-67.440010000000001</v>
      </c>
      <c r="F450" s="6">
        <f t="shared" si="74"/>
        <v>13.914763888889</v>
      </c>
      <c r="G450" s="6">
        <f t="shared" si="72"/>
        <v>-70.659408999999997</v>
      </c>
      <c r="J450">
        <v>11738625000</v>
      </c>
      <c r="K450">
        <v>-77.190109000000007</v>
      </c>
      <c r="L450">
        <v>-68.705794999999995</v>
      </c>
      <c r="N450" s="6">
        <f t="shared" si="75"/>
        <v>13.914763888889</v>
      </c>
      <c r="O450" s="6">
        <f t="shared" si="73"/>
        <v>-46.015506999999999</v>
      </c>
    </row>
    <row r="451" spans="2:16" x14ac:dyDescent="0.25">
      <c r="B451">
        <v>12654027777.778</v>
      </c>
      <c r="C451">
        <v>-81.403464999999997</v>
      </c>
      <c r="D451">
        <v>-73.154381000000001</v>
      </c>
      <c r="F451" s="6">
        <f t="shared" si="74"/>
        <v>14.784083333333001</v>
      </c>
      <c r="G451" s="6">
        <f t="shared" si="72"/>
        <v>-64.431220999999994</v>
      </c>
      <c r="J451">
        <v>12654027777.778</v>
      </c>
      <c r="K451">
        <v>-74.298141000000001</v>
      </c>
      <c r="L451">
        <v>-65.455444</v>
      </c>
      <c r="N451" s="6">
        <f t="shared" si="75"/>
        <v>14.784083333333001</v>
      </c>
      <c r="O451" s="6">
        <f t="shared" si="73"/>
        <v>-50.096443000000001</v>
      </c>
    </row>
    <row r="452" spans="2:16" x14ac:dyDescent="0.25">
      <c r="B452">
        <v>13569430555.556</v>
      </c>
      <c r="C452">
        <v>-71.303627000000006</v>
      </c>
      <c r="D452">
        <v>-63.098216999999998</v>
      </c>
      <c r="F452" s="6">
        <f t="shared" si="74"/>
        <v>15.653402777778</v>
      </c>
      <c r="G452" s="6">
        <f t="shared" si="72"/>
        <v>-67.942757</v>
      </c>
      <c r="J452">
        <v>13569430555.556</v>
      </c>
      <c r="K452">
        <v>-74.480086999999997</v>
      </c>
      <c r="L452">
        <v>-65.496284000000003</v>
      </c>
      <c r="N452" s="6">
        <f t="shared" si="75"/>
        <v>15.653402777778</v>
      </c>
      <c r="O452" s="6">
        <f t="shared" si="73"/>
        <v>-45.921042999999997</v>
      </c>
    </row>
    <row r="453" spans="2:16" x14ac:dyDescent="0.25">
      <c r="B453">
        <v>14484833333.333</v>
      </c>
      <c r="C453">
        <v>-65.941749999999999</v>
      </c>
      <c r="D453">
        <v>-57.698447999999999</v>
      </c>
      <c r="F453" s="6">
        <f t="shared" si="74"/>
        <v>16.522722222222001</v>
      </c>
      <c r="G453" s="6">
        <f t="shared" si="72"/>
        <v>-62.441578</v>
      </c>
      <c r="J453">
        <v>14484833333.333</v>
      </c>
      <c r="K453">
        <v>-76.465866000000005</v>
      </c>
      <c r="L453">
        <v>-67.063202000000004</v>
      </c>
      <c r="N453" s="6">
        <f t="shared" si="75"/>
        <v>16.522722222222001</v>
      </c>
      <c r="O453" s="6">
        <f t="shared" si="73"/>
        <v>-53.744124999999997</v>
      </c>
    </row>
    <row r="454" spans="2:16" x14ac:dyDescent="0.25">
      <c r="B454">
        <v>15400236111.111</v>
      </c>
      <c r="C454">
        <v>-68.083686999999998</v>
      </c>
      <c r="D454">
        <v>-59.954993999999999</v>
      </c>
      <c r="F454" s="6">
        <f t="shared" si="74"/>
        <v>17.392041666667001</v>
      </c>
      <c r="G454" s="6">
        <f t="shared" si="72"/>
        <v>-59.046295000000001</v>
      </c>
      <c r="J454">
        <v>15400236111.111</v>
      </c>
      <c r="K454">
        <v>-75.953856999999999</v>
      </c>
      <c r="L454">
        <v>-66.382110999999995</v>
      </c>
      <c r="N454" s="6">
        <f t="shared" si="75"/>
        <v>17.392041666667001</v>
      </c>
      <c r="O454" s="6">
        <f t="shared" si="73"/>
        <v>-54.184016999999997</v>
      </c>
    </row>
    <row r="455" spans="2:16" x14ac:dyDescent="0.25">
      <c r="B455">
        <v>16315638888.889</v>
      </c>
      <c r="C455">
        <v>-69.131157000000002</v>
      </c>
      <c r="D455">
        <v>-61.016750000000002</v>
      </c>
      <c r="F455" s="6">
        <f t="shared" si="74"/>
        <v>18.261361111111</v>
      </c>
      <c r="G455" s="6">
        <f t="shared" si="72"/>
        <v>-55.892353</v>
      </c>
      <c r="J455">
        <v>16315638888.889</v>
      </c>
      <c r="K455">
        <v>-71.225455999999994</v>
      </c>
      <c r="L455">
        <v>-61.723072000000002</v>
      </c>
      <c r="N455" s="6">
        <f t="shared" si="75"/>
        <v>18.261361111111</v>
      </c>
      <c r="O455" s="6">
        <f t="shared" si="73"/>
        <v>-56.263320999999998</v>
      </c>
    </row>
    <row r="456" spans="2:16" x14ac:dyDescent="0.25">
      <c r="B456">
        <v>17231041666.667</v>
      </c>
      <c r="C456">
        <v>-68.221046000000001</v>
      </c>
      <c r="D456">
        <v>-59.744681999999997</v>
      </c>
      <c r="F456" s="6">
        <f t="shared" si="74"/>
        <v>19.130680555556001</v>
      </c>
      <c r="G456" s="6">
        <f t="shared" si="72"/>
        <v>-56.751151999999998</v>
      </c>
      <c r="J456">
        <v>17231041666.667</v>
      </c>
      <c r="K456">
        <v>-69.202515000000005</v>
      </c>
      <c r="L456">
        <v>-59.479903999999998</v>
      </c>
      <c r="N456" s="6">
        <f t="shared" si="75"/>
        <v>19.130680555556001</v>
      </c>
      <c r="O456" s="6">
        <f t="shared" si="73"/>
        <v>-51.446869</v>
      </c>
    </row>
    <row r="457" spans="2:16" x14ac:dyDescent="0.25">
      <c r="B457">
        <v>18146444444.444</v>
      </c>
      <c r="C457">
        <v>-68.945625000000007</v>
      </c>
      <c r="D457">
        <v>-60.108097000000001</v>
      </c>
      <c r="F457" s="6">
        <f t="shared" si="74"/>
        <v>20</v>
      </c>
      <c r="G457" s="6">
        <f t="shared" si="72"/>
        <v>-51.701946</v>
      </c>
      <c r="J457">
        <v>18146444444.444</v>
      </c>
      <c r="K457">
        <v>-68.150306999999998</v>
      </c>
      <c r="L457">
        <v>-57.778827999999997</v>
      </c>
      <c r="N457" s="6">
        <f t="shared" si="75"/>
        <v>20</v>
      </c>
      <c r="O457" s="6">
        <f t="shared" si="73"/>
        <v>-49.577804999999998</v>
      </c>
    </row>
    <row r="458" spans="2:16" x14ac:dyDescent="0.25">
      <c r="B458">
        <v>19061847222.222</v>
      </c>
      <c r="C458">
        <v>-69.267219999999995</v>
      </c>
      <c r="D458">
        <v>-59.767882999999998</v>
      </c>
      <c r="F458" s="6" t="s">
        <v>25</v>
      </c>
      <c r="J458">
        <v>19061847222.222</v>
      </c>
      <c r="K458">
        <v>-67.901000999999994</v>
      </c>
      <c r="L458">
        <v>-56.338711000000004</v>
      </c>
      <c r="N458" s="6" t="s">
        <v>25</v>
      </c>
    </row>
    <row r="459" spans="2:16" x14ac:dyDescent="0.25">
      <c r="B459">
        <v>19977250000</v>
      </c>
      <c r="C459">
        <v>-69.876403999999994</v>
      </c>
      <c r="D459">
        <v>-59.545582000000003</v>
      </c>
      <c r="J459">
        <v>19977250000</v>
      </c>
      <c r="K459">
        <v>-75.134017999999998</v>
      </c>
      <c r="L459">
        <v>-62.987220999999998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3.5</v>
      </c>
      <c r="G463" s="6">
        <f t="shared" si="76"/>
        <v>-36.675849999999997</v>
      </c>
      <c r="H463" s="36">
        <f>ABS(AVERAGE(G463:G481)-(H462-1)*10)</f>
        <v>82.943760105263152</v>
      </c>
      <c r="J463" t="s">
        <v>66</v>
      </c>
      <c r="N463" s="6">
        <f t="shared" ref="N463:N481" si="79">J489/1000000000</f>
        <v>3.5</v>
      </c>
      <c r="O463" s="6">
        <f t="shared" si="77"/>
        <v>-39.886211000000003</v>
      </c>
      <c r="P463" s="36">
        <f>ABS(AVERAGE(O463:O481)-(P462-1)*10)</f>
        <v>93.669533894736844</v>
      </c>
    </row>
    <row r="464" spans="2:16" x14ac:dyDescent="0.25">
      <c r="B464" t="s">
        <v>23</v>
      </c>
      <c r="C464" t="s">
        <v>149</v>
      </c>
      <c r="D464" t="s">
        <v>67</v>
      </c>
      <c r="F464" s="6">
        <f t="shared" si="78"/>
        <v>3.5287888888888999</v>
      </c>
      <c r="G464" s="6">
        <f t="shared" si="76"/>
        <v>-38.717528999999999</v>
      </c>
      <c r="J464" t="s">
        <v>23</v>
      </c>
      <c r="K464" t="s">
        <v>149</v>
      </c>
      <c r="L464" t="s">
        <v>67</v>
      </c>
      <c r="N464" s="6">
        <f t="shared" si="79"/>
        <v>3.5287888888888999</v>
      </c>
      <c r="O464" s="6">
        <f t="shared" si="77"/>
        <v>-42.567245</v>
      </c>
    </row>
    <row r="465" spans="2:15" x14ac:dyDescent="0.25">
      <c r="B465">
        <v>4352250000</v>
      </c>
      <c r="C465">
        <v>-72.844748999999993</v>
      </c>
      <c r="D465">
        <v>-64.014495999999994</v>
      </c>
      <c r="F465" s="6">
        <f t="shared" si="78"/>
        <v>3.5575777777778002</v>
      </c>
      <c r="G465" s="6">
        <f t="shared" si="76"/>
        <v>-39.698405999999999</v>
      </c>
      <c r="J465">
        <v>4352250000</v>
      </c>
      <c r="K465">
        <v>-50.937691000000001</v>
      </c>
      <c r="L465">
        <v>-41.812804999999997</v>
      </c>
      <c r="N465" s="6">
        <f t="shared" si="79"/>
        <v>3.5575777777778002</v>
      </c>
      <c r="O465" s="6">
        <f t="shared" si="77"/>
        <v>-42.579501999999998</v>
      </c>
    </row>
    <row r="466" spans="2:15" x14ac:dyDescent="0.25">
      <c r="B466">
        <v>5221569444.4443998</v>
      </c>
      <c r="C466">
        <v>-69.525077999999993</v>
      </c>
      <c r="D466">
        <v>-61.606247000000003</v>
      </c>
      <c r="F466" s="6">
        <f t="shared" si="78"/>
        <v>3.5863666666667</v>
      </c>
      <c r="G466" s="6">
        <f t="shared" si="76"/>
        <v>-39.723697999999999</v>
      </c>
      <c r="J466">
        <v>5221569444.4443998</v>
      </c>
      <c r="K466">
        <v>-50.070636999999998</v>
      </c>
      <c r="L466">
        <v>-42.350586</v>
      </c>
      <c r="N466" s="6">
        <f t="shared" si="79"/>
        <v>3.5863666666667</v>
      </c>
      <c r="O466" s="6">
        <f t="shared" si="77"/>
        <v>-41.435478000000003</v>
      </c>
    </row>
    <row r="467" spans="2:15" x14ac:dyDescent="0.25">
      <c r="B467">
        <v>6090888888.8888998</v>
      </c>
      <c r="C467">
        <v>-59.716579000000003</v>
      </c>
      <c r="D467">
        <v>-52.387217999999997</v>
      </c>
      <c r="F467" s="6">
        <f t="shared" si="78"/>
        <v>3.6151555555556003</v>
      </c>
      <c r="G467" s="6">
        <f t="shared" si="76"/>
        <v>-40.418818999999999</v>
      </c>
      <c r="J467">
        <v>6090888888.8888998</v>
      </c>
      <c r="K467">
        <v>-47.833412000000003</v>
      </c>
      <c r="L467">
        <v>-39.760136000000003</v>
      </c>
      <c r="N467" s="6">
        <f t="shared" si="79"/>
        <v>3.6151555555556003</v>
      </c>
      <c r="O467" s="6">
        <f t="shared" si="77"/>
        <v>-43.657035999999998</v>
      </c>
    </row>
    <row r="468" spans="2:15" x14ac:dyDescent="0.25">
      <c r="B468">
        <v>6960208333.3332996</v>
      </c>
      <c r="C468">
        <v>-67.201683000000003</v>
      </c>
      <c r="D468">
        <v>-60.254680999999998</v>
      </c>
      <c r="F468" s="6">
        <f t="shared" si="78"/>
        <v>3.6439444444443998</v>
      </c>
      <c r="G468" s="6">
        <f t="shared" si="76"/>
        <v>-42.155987000000003</v>
      </c>
      <c r="J468">
        <v>6960208333.3332996</v>
      </c>
      <c r="K468">
        <v>-48.983531999999997</v>
      </c>
      <c r="L468">
        <v>-40.545521000000001</v>
      </c>
      <c r="N468" s="6">
        <f t="shared" si="79"/>
        <v>3.6439444444443998</v>
      </c>
      <c r="O468" s="6">
        <f t="shared" si="77"/>
        <v>-44.180304999999997</v>
      </c>
    </row>
    <row r="469" spans="2:15" x14ac:dyDescent="0.25">
      <c r="B469">
        <v>7829527777.7777996</v>
      </c>
      <c r="C469">
        <v>-60.010810999999997</v>
      </c>
      <c r="D469">
        <v>-53.088070000000002</v>
      </c>
      <c r="F469" s="6">
        <f t="shared" si="78"/>
        <v>3.6727333333333001</v>
      </c>
      <c r="G469" s="6">
        <f t="shared" si="76"/>
        <v>-42.275215000000003</v>
      </c>
      <c r="J469">
        <v>7829527777.7777996</v>
      </c>
      <c r="K469">
        <v>-51.318108000000002</v>
      </c>
      <c r="L469">
        <v>-42.776051000000002</v>
      </c>
      <c r="N469" s="6">
        <f t="shared" si="79"/>
        <v>3.6727333333333001</v>
      </c>
      <c r="O469" s="6">
        <f t="shared" si="77"/>
        <v>-50.419403000000003</v>
      </c>
    </row>
    <row r="470" spans="2:15" x14ac:dyDescent="0.25">
      <c r="B470">
        <v>8698847222.2222004</v>
      </c>
      <c r="C470">
        <v>-79.069930999999997</v>
      </c>
      <c r="D470">
        <v>-71.772307999999995</v>
      </c>
      <c r="F470" s="6">
        <f t="shared" si="78"/>
        <v>3.7015222222222</v>
      </c>
      <c r="G470" s="6">
        <f t="shared" si="76"/>
        <v>-42.490746000000001</v>
      </c>
      <c r="J470">
        <v>8698847222.2222004</v>
      </c>
      <c r="K470">
        <v>-61.728157000000003</v>
      </c>
      <c r="L470">
        <v>-52.866576999999999</v>
      </c>
      <c r="N470" s="6">
        <f t="shared" si="79"/>
        <v>3.7015222222222</v>
      </c>
      <c r="O470" s="6">
        <f t="shared" si="77"/>
        <v>-53.803950999999998</v>
      </c>
    </row>
    <row r="471" spans="2:15" x14ac:dyDescent="0.25">
      <c r="B471">
        <v>9568166666.6667004</v>
      </c>
      <c r="C471">
        <v>-85.834868999999998</v>
      </c>
      <c r="D471">
        <v>-78.188186999999999</v>
      </c>
      <c r="F471" s="6">
        <f t="shared" si="78"/>
        <v>3.7303111111111003</v>
      </c>
      <c r="G471" s="6">
        <f t="shared" si="76"/>
        <v>-43.310940000000002</v>
      </c>
      <c r="J471">
        <v>9568166666.6667004</v>
      </c>
      <c r="K471">
        <v>-62.907288000000001</v>
      </c>
      <c r="L471">
        <v>-53.881973000000002</v>
      </c>
      <c r="N471" s="6">
        <f t="shared" si="79"/>
        <v>3.7303111111111003</v>
      </c>
      <c r="O471" s="6">
        <f t="shared" si="77"/>
        <v>-58.031711999999999</v>
      </c>
    </row>
    <row r="472" spans="2:15" x14ac:dyDescent="0.25">
      <c r="B472">
        <v>10437486111.111</v>
      </c>
      <c r="C472">
        <v>-76.094825999999998</v>
      </c>
      <c r="D472">
        <v>-68.282463000000007</v>
      </c>
      <c r="F472" s="6">
        <f t="shared" si="78"/>
        <v>3.7591000000000001</v>
      </c>
      <c r="G472" s="6">
        <f t="shared" si="76"/>
        <v>-44.040832999999999</v>
      </c>
      <c r="J472">
        <v>10437486111.111</v>
      </c>
      <c r="K472">
        <v>-56.972237</v>
      </c>
      <c r="L472">
        <v>-48.259234999999997</v>
      </c>
      <c r="N472" s="6">
        <f t="shared" si="79"/>
        <v>3.7591000000000001</v>
      </c>
      <c r="O472" s="6">
        <f t="shared" si="77"/>
        <v>-57.147396000000001</v>
      </c>
    </row>
    <row r="473" spans="2:15" x14ac:dyDescent="0.25">
      <c r="B473">
        <v>11306805555.556</v>
      </c>
      <c r="C473">
        <v>-75.807418999999996</v>
      </c>
      <c r="D473">
        <v>-68.008567999999997</v>
      </c>
      <c r="F473" s="6">
        <f t="shared" si="78"/>
        <v>3.7878888888889</v>
      </c>
      <c r="G473" s="6">
        <f t="shared" si="76"/>
        <v>-44.410397000000003</v>
      </c>
      <c r="J473">
        <v>11306805555.556</v>
      </c>
      <c r="K473">
        <v>-56.431953</v>
      </c>
      <c r="L473">
        <v>-47.908703000000003</v>
      </c>
      <c r="N473" s="6">
        <f t="shared" si="79"/>
        <v>3.7878888888889</v>
      </c>
      <c r="O473" s="6">
        <f t="shared" si="77"/>
        <v>-54.104649000000002</v>
      </c>
    </row>
    <row r="474" spans="2:15" x14ac:dyDescent="0.25">
      <c r="B474">
        <v>12176125000</v>
      </c>
      <c r="C474">
        <v>-80.044608999999994</v>
      </c>
      <c r="D474">
        <v>-72.071990999999997</v>
      </c>
      <c r="F474" s="6">
        <f t="shared" si="78"/>
        <v>3.8166777777778003</v>
      </c>
      <c r="G474" s="6">
        <f t="shared" si="76"/>
        <v>-44.506664000000001</v>
      </c>
      <c r="J474">
        <v>12176125000</v>
      </c>
      <c r="K474">
        <v>-56.543407000000002</v>
      </c>
      <c r="L474">
        <v>-48.059092999999997</v>
      </c>
      <c r="N474" s="6">
        <f t="shared" si="79"/>
        <v>3.8166777777778003</v>
      </c>
      <c r="O474" s="6">
        <f t="shared" si="77"/>
        <v>-55.091605999999999</v>
      </c>
    </row>
    <row r="475" spans="2:15" x14ac:dyDescent="0.25">
      <c r="B475">
        <v>13045444444.444</v>
      </c>
      <c r="C475">
        <v>-82.753547999999995</v>
      </c>
      <c r="D475">
        <v>-74.504463000000001</v>
      </c>
      <c r="F475" s="6">
        <f t="shared" si="78"/>
        <v>3.8454666666666997</v>
      </c>
      <c r="G475" s="6">
        <f t="shared" si="76"/>
        <v>-43.298271</v>
      </c>
      <c r="J475">
        <v>13045444444.444</v>
      </c>
      <c r="K475">
        <v>-56.108252999999998</v>
      </c>
      <c r="L475">
        <v>-47.265560000000001</v>
      </c>
      <c r="N475" s="6">
        <f t="shared" si="79"/>
        <v>3.8454666666666997</v>
      </c>
      <c r="O475" s="6">
        <f t="shared" si="77"/>
        <v>-55.378048</v>
      </c>
    </row>
    <row r="476" spans="2:15" x14ac:dyDescent="0.25">
      <c r="B476">
        <v>13914763888.889</v>
      </c>
      <c r="C476">
        <v>-78.864814999999993</v>
      </c>
      <c r="D476">
        <v>-70.659408999999997</v>
      </c>
      <c r="F476" s="6">
        <f t="shared" si="78"/>
        <v>3.8742555555556</v>
      </c>
      <c r="G476" s="6">
        <f t="shared" si="76"/>
        <v>-44.617992000000001</v>
      </c>
      <c r="J476">
        <v>13914763888.889</v>
      </c>
      <c r="K476">
        <v>-54.999310000000001</v>
      </c>
      <c r="L476">
        <v>-46.015506999999999</v>
      </c>
      <c r="N476" s="6">
        <f t="shared" si="79"/>
        <v>3.8742555555556</v>
      </c>
      <c r="O476" s="6">
        <f t="shared" si="77"/>
        <v>-56.873890000000003</v>
      </c>
    </row>
    <row r="477" spans="2:15" x14ac:dyDescent="0.25">
      <c r="B477">
        <v>14784083333.333</v>
      </c>
      <c r="C477">
        <v>-72.674521999999996</v>
      </c>
      <c r="D477">
        <v>-64.431220999999994</v>
      </c>
      <c r="F477" s="6">
        <f t="shared" si="78"/>
        <v>3.9030444444443999</v>
      </c>
      <c r="G477" s="6">
        <f t="shared" si="76"/>
        <v>-45.013312999999997</v>
      </c>
      <c r="J477">
        <v>14784083333.333</v>
      </c>
      <c r="K477">
        <v>-59.499110999999999</v>
      </c>
      <c r="L477">
        <v>-50.096443000000001</v>
      </c>
      <c r="N477" s="6">
        <f t="shared" si="79"/>
        <v>3.9030444444443999</v>
      </c>
      <c r="O477" s="6">
        <f t="shared" si="77"/>
        <v>-57.422901000000003</v>
      </c>
    </row>
    <row r="478" spans="2:15" x14ac:dyDescent="0.25">
      <c r="B478">
        <v>15653402777.778</v>
      </c>
      <c r="C478">
        <v>-76.071449000000001</v>
      </c>
      <c r="D478">
        <v>-67.942757</v>
      </c>
      <c r="F478" s="6">
        <f t="shared" si="78"/>
        <v>3.9318333333333002</v>
      </c>
      <c r="G478" s="6">
        <f t="shared" si="76"/>
        <v>-46.697642999999999</v>
      </c>
      <c r="J478">
        <v>15653402777.778</v>
      </c>
      <c r="K478">
        <v>-55.492794000000004</v>
      </c>
      <c r="L478">
        <v>-45.921042999999997</v>
      </c>
      <c r="N478" s="6">
        <f t="shared" si="79"/>
        <v>3.9318333333333002</v>
      </c>
      <c r="O478" s="6">
        <f t="shared" si="77"/>
        <v>-63.716617999999997</v>
      </c>
    </row>
    <row r="479" spans="2:15" x14ac:dyDescent="0.25">
      <c r="B479">
        <v>16522722222.222</v>
      </c>
      <c r="C479">
        <v>-70.555983999999995</v>
      </c>
      <c r="D479">
        <v>-62.441578</v>
      </c>
      <c r="F479" s="6">
        <f t="shared" si="78"/>
        <v>3.9606222222222001</v>
      </c>
      <c r="G479" s="6">
        <f t="shared" si="76"/>
        <v>-45.446548</v>
      </c>
      <c r="J479">
        <v>16522722222.222</v>
      </c>
      <c r="K479">
        <v>-63.246513</v>
      </c>
      <c r="L479">
        <v>-53.744124999999997</v>
      </c>
      <c r="N479" s="6">
        <f t="shared" si="79"/>
        <v>3.9606222222222001</v>
      </c>
      <c r="O479" s="6">
        <f t="shared" si="77"/>
        <v>-64.742050000000006</v>
      </c>
    </row>
    <row r="480" spans="2:15" x14ac:dyDescent="0.25">
      <c r="B480">
        <v>17392041666.667</v>
      </c>
      <c r="C480">
        <v>-67.522659000000004</v>
      </c>
      <c r="D480">
        <v>-59.046295000000001</v>
      </c>
      <c r="F480" s="6">
        <f t="shared" si="78"/>
        <v>3.9894111111111004</v>
      </c>
      <c r="G480" s="6">
        <f t="shared" si="76"/>
        <v>-45.641517999999998</v>
      </c>
      <c r="J480">
        <v>17392041666.667</v>
      </c>
      <c r="K480">
        <v>-63.906630999999997</v>
      </c>
      <c r="L480">
        <v>-54.184016999999997</v>
      </c>
      <c r="N480" s="6">
        <f t="shared" si="79"/>
        <v>3.9894111111111004</v>
      </c>
      <c r="O480" s="6">
        <f t="shared" si="77"/>
        <v>-65.343520999999996</v>
      </c>
    </row>
    <row r="481" spans="2:16" x14ac:dyDescent="0.25">
      <c r="B481">
        <v>18261361111.111</v>
      </c>
      <c r="C481">
        <v>-64.729881000000006</v>
      </c>
      <c r="D481">
        <v>-55.892353</v>
      </c>
      <c r="F481" s="6">
        <f t="shared" si="78"/>
        <v>4.0182000000000002</v>
      </c>
      <c r="G481" s="6">
        <f t="shared" si="76"/>
        <v>-46.791072999999997</v>
      </c>
      <c r="J481">
        <v>18261361111.111</v>
      </c>
      <c r="K481">
        <v>-66.634804000000003</v>
      </c>
      <c r="L481">
        <v>-56.263320999999998</v>
      </c>
      <c r="N481" s="6">
        <f t="shared" si="79"/>
        <v>4.0182000000000002</v>
      </c>
      <c r="O481" s="6">
        <f t="shared" si="77"/>
        <v>-73.339622000000006</v>
      </c>
    </row>
    <row r="482" spans="2:16" x14ac:dyDescent="0.25">
      <c r="B482">
        <v>19130680555.556</v>
      </c>
      <c r="C482">
        <v>-66.250488000000004</v>
      </c>
      <c r="D482">
        <v>-56.751151999999998</v>
      </c>
      <c r="F482" s="6" t="s">
        <v>25</v>
      </c>
      <c r="J482">
        <v>19130680555.556</v>
      </c>
      <c r="K482">
        <v>-63.009158999999997</v>
      </c>
      <c r="L482">
        <v>-51.446869</v>
      </c>
      <c r="N482" s="6" t="s">
        <v>25</v>
      </c>
    </row>
    <row r="483" spans="2:16" x14ac:dyDescent="0.25">
      <c r="B483">
        <v>20000000000</v>
      </c>
      <c r="C483">
        <v>-62.032772000000001</v>
      </c>
      <c r="D483">
        <v>-51.701946</v>
      </c>
      <c r="J483">
        <v>20000000000</v>
      </c>
      <c r="K483">
        <v>-61.724598</v>
      </c>
      <c r="L483">
        <v>-49.577804999999998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3.5</v>
      </c>
      <c r="G487" s="6">
        <f t="shared" si="80"/>
        <v>-42.639915000000002</v>
      </c>
      <c r="H487" s="36">
        <f>ABS(AVERAGE(G487:G505)-(H486-1)*10)</f>
        <v>85.962847052631588</v>
      </c>
      <c r="J487" t="s">
        <v>68</v>
      </c>
      <c r="N487" s="6">
        <f t="shared" ref="N487:N505" si="83">J513/1000000000</f>
        <v>3.5</v>
      </c>
      <c r="O487" s="6">
        <f t="shared" si="81"/>
        <v>-59.182529000000002</v>
      </c>
      <c r="P487" s="36">
        <f>ABS(AVERAGE(O487:O505)-(P486-1)*10)</f>
        <v>100.7102594736842</v>
      </c>
    </row>
    <row r="488" spans="2:16" x14ac:dyDescent="0.25">
      <c r="B488" t="s">
        <v>23</v>
      </c>
      <c r="C488" t="s">
        <v>150</v>
      </c>
      <c r="D488" t="s">
        <v>226</v>
      </c>
      <c r="F488" s="6">
        <f t="shared" si="82"/>
        <v>3.7510111111111004</v>
      </c>
      <c r="G488" s="6">
        <f t="shared" si="80"/>
        <v>-44.745635999999998</v>
      </c>
      <c r="J488" t="s">
        <v>23</v>
      </c>
      <c r="K488" t="s">
        <v>150</v>
      </c>
      <c r="L488" t="s">
        <v>226</v>
      </c>
      <c r="N488" s="6">
        <f t="shared" si="83"/>
        <v>3.7510111111111004</v>
      </c>
      <c r="O488" s="6">
        <f t="shared" si="81"/>
        <v>-61.333733000000002</v>
      </c>
    </row>
    <row r="489" spans="2:16" x14ac:dyDescent="0.25">
      <c r="B489">
        <v>3500000000</v>
      </c>
      <c r="C489">
        <v>-45.506107</v>
      </c>
      <c r="D489">
        <v>-36.675849999999997</v>
      </c>
      <c r="F489" s="6">
        <f t="shared" si="82"/>
        <v>4.0020222222221999</v>
      </c>
      <c r="G489" s="6">
        <f t="shared" si="80"/>
        <v>-48.343094000000001</v>
      </c>
      <c r="J489">
        <v>3500000000</v>
      </c>
      <c r="K489">
        <v>-49.011096999999999</v>
      </c>
      <c r="L489">
        <v>-39.886211000000003</v>
      </c>
      <c r="N489" s="6">
        <f t="shared" si="83"/>
        <v>4.0020222222221999</v>
      </c>
      <c r="O489" s="6">
        <f t="shared" si="81"/>
        <v>-59.789031999999999</v>
      </c>
    </row>
    <row r="490" spans="2:16" x14ac:dyDescent="0.25">
      <c r="B490">
        <v>3528788888.8888998</v>
      </c>
      <c r="C490">
        <v>-46.636360000000003</v>
      </c>
      <c r="D490">
        <v>-38.717528999999999</v>
      </c>
      <c r="F490" s="6">
        <f t="shared" si="82"/>
        <v>4.2530333333332999</v>
      </c>
      <c r="G490" s="6">
        <f t="shared" si="80"/>
        <v>-47.541218000000001</v>
      </c>
      <c r="J490">
        <v>3528788888.8888998</v>
      </c>
      <c r="K490">
        <v>-50.287295999999998</v>
      </c>
      <c r="L490">
        <v>-42.567245</v>
      </c>
      <c r="N490" s="6">
        <f t="shared" si="83"/>
        <v>4.2530333333332999</v>
      </c>
      <c r="O490" s="6">
        <f t="shared" si="81"/>
        <v>-59.592503000000001</v>
      </c>
    </row>
    <row r="491" spans="2:16" x14ac:dyDescent="0.25">
      <c r="B491">
        <v>3557577777.7778001</v>
      </c>
      <c r="C491">
        <v>-47.027766999999997</v>
      </c>
      <c r="D491">
        <v>-39.698405999999999</v>
      </c>
      <c r="F491" s="6">
        <f t="shared" si="82"/>
        <v>4.5040444444443999</v>
      </c>
      <c r="G491" s="6">
        <f t="shared" si="80"/>
        <v>-52.029060000000001</v>
      </c>
      <c r="J491">
        <v>3557577777.7778001</v>
      </c>
      <c r="K491">
        <v>-50.652782000000002</v>
      </c>
      <c r="L491">
        <v>-42.579501999999998</v>
      </c>
      <c r="N491" s="6">
        <f t="shared" si="83"/>
        <v>4.5040444444443999</v>
      </c>
      <c r="O491" s="6">
        <f t="shared" si="81"/>
        <v>-55.827773999999998</v>
      </c>
    </row>
    <row r="492" spans="2:16" x14ac:dyDescent="0.25">
      <c r="B492">
        <v>3586366666.6666999</v>
      </c>
      <c r="C492">
        <v>-46.670699999999997</v>
      </c>
      <c r="D492">
        <v>-39.723697999999999</v>
      </c>
      <c r="F492" s="6">
        <f t="shared" si="82"/>
        <v>4.7550555555556002</v>
      </c>
      <c r="G492" s="6">
        <f t="shared" si="80"/>
        <v>-46.032848000000001</v>
      </c>
      <c r="J492">
        <v>3586366666.6666999</v>
      </c>
      <c r="K492">
        <v>-49.873486</v>
      </c>
      <c r="L492">
        <v>-41.435478000000003</v>
      </c>
      <c r="N492" s="6">
        <f t="shared" si="83"/>
        <v>4.7550555555556002</v>
      </c>
      <c r="O492" s="6">
        <f t="shared" si="81"/>
        <v>-57.422241</v>
      </c>
    </row>
    <row r="493" spans="2:16" x14ac:dyDescent="0.25">
      <c r="B493">
        <v>3615155555.5556002</v>
      </c>
      <c r="C493">
        <v>-47.341563999999998</v>
      </c>
      <c r="D493">
        <v>-40.418818999999999</v>
      </c>
      <c r="F493" s="6">
        <f t="shared" si="82"/>
        <v>5.0060666666667002</v>
      </c>
      <c r="G493" s="6">
        <f t="shared" si="80"/>
        <v>-43.607044000000002</v>
      </c>
      <c r="J493">
        <v>3615155555.5556002</v>
      </c>
      <c r="K493">
        <v>-52.199097000000002</v>
      </c>
      <c r="L493">
        <v>-43.657035999999998</v>
      </c>
      <c r="N493" s="6">
        <f t="shared" si="83"/>
        <v>5.0060666666667002</v>
      </c>
      <c r="O493" s="6">
        <f t="shared" si="81"/>
        <v>-56.704830000000001</v>
      </c>
    </row>
    <row r="494" spans="2:16" x14ac:dyDescent="0.25">
      <c r="B494">
        <v>3643944444.4443998</v>
      </c>
      <c r="C494">
        <v>-49.453612999999997</v>
      </c>
      <c r="D494">
        <v>-42.155987000000003</v>
      </c>
      <c r="F494" s="6">
        <f t="shared" si="82"/>
        <v>5.2570777777777993</v>
      </c>
      <c r="G494" s="6">
        <f t="shared" si="80"/>
        <v>-44.108176999999998</v>
      </c>
      <c r="J494">
        <v>3643944444.4443998</v>
      </c>
      <c r="K494">
        <v>-53.041882000000001</v>
      </c>
      <c r="L494">
        <v>-44.180304999999997</v>
      </c>
      <c r="N494" s="6">
        <f t="shared" si="83"/>
        <v>5.2570777777777993</v>
      </c>
      <c r="O494" s="6">
        <f t="shared" si="81"/>
        <v>-53.705089999999998</v>
      </c>
    </row>
    <row r="495" spans="2:16" x14ac:dyDescent="0.25">
      <c r="B495">
        <v>3672733333.3333001</v>
      </c>
      <c r="C495">
        <v>-49.921894000000002</v>
      </c>
      <c r="D495">
        <v>-42.275215000000003</v>
      </c>
      <c r="F495" s="6">
        <f t="shared" si="82"/>
        <v>5.5080888888889001</v>
      </c>
      <c r="G495" s="6">
        <f t="shared" si="80"/>
        <v>-44.628532</v>
      </c>
      <c r="J495">
        <v>3672733333.3333001</v>
      </c>
      <c r="K495">
        <v>-59.444721000000001</v>
      </c>
      <c r="L495">
        <v>-50.419403000000003</v>
      </c>
      <c r="N495" s="6">
        <f t="shared" si="83"/>
        <v>5.5080888888889001</v>
      </c>
      <c r="O495" s="6">
        <f t="shared" si="81"/>
        <v>-57.174304999999997</v>
      </c>
    </row>
    <row r="496" spans="2:16" x14ac:dyDescent="0.25">
      <c r="B496">
        <v>3701522222.2221999</v>
      </c>
      <c r="C496">
        <v>-50.303111999999999</v>
      </c>
      <c r="D496">
        <v>-42.490746000000001</v>
      </c>
      <c r="F496" s="6">
        <f t="shared" si="82"/>
        <v>5.7591000000000001</v>
      </c>
      <c r="G496" s="6">
        <f t="shared" si="80"/>
        <v>-46.337040000000002</v>
      </c>
      <c r="J496">
        <v>3701522222.2221999</v>
      </c>
      <c r="K496">
        <v>-62.516953000000001</v>
      </c>
      <c r="L496">
        <v>-53.803950999999998</v>
      </c>
      <c r="N496" s="6">
        <f t="shared" si="83"/>
        <v>5.7591000000000001</v>
      </c>
      <c r="O496" s="6">
        <f t="shared" si="81"/>
        <v>-63.743777999999999</v>
      </c>
    </row>
    <row r="497" spans="2:16" x14ac:dyDescent="0.25">
      <c r="B497">
        <v>3730311111.1111002</v>
      </c>
      <c r="C497">
        <v>-51.109794999999998</v>
      </c>
      <c r="D497">
        <v>-43.310940000000002</v>
      </c>
      <c r="F497" s="6">
        <f t="shared" si="82"/>
        <v>6.0101111111111001</v>
      </c>
      <c r="G497" s="6">
        <f t="shared" si="80"/>
        <v>-45.050666999999997</v>
      </c>
      <c r="J497">
        <v>3730311111.1111002</v>
      </c>
      <c r="K497">
        <v>-66.554962000000003</v>
      </c>
      <c r="L497">
        <v>-58.031711999999999</v>
      </c>
      <c r="N497" s="6">
        <f t="shared" si="83"/>
        <v>6.0101111111111001</v>
      </c>
      <c r="O497" s="6">
        <f t="shared" si="81"/>
        <v>-65.199569999999994</v>
      </c>
    </row>
    <row r="498" spans="2:16" x14ac:dyDescent="0.25">
      <c r="B498">
        <v>3759100000</v>
      </c>
      <c r="C498">
        <v>-52.013454000000003</v>
      </c>
      <c r="D498">
        <v>-44.040832999999999</v>
      </c>
      <c r="F498" s="6">
        <f t="shared" si="82"/>
        <v>6.2611222222222001</v>
      </c>
      <c r="G498" s="6">
        <f t="shared" si="80"/>
        <v>-45.873150000000003</v>
      </c>
      <c r="J498">
        <v>3759100000</v>
      </c>
      <c r="K498">
        <v>-65.631714000000002</v>
      </c>
      <c r="L498">
        <v>-57.147396000000001</v>
      </c>
      <c r="N498" s="6">
        <f t="shared" si="83"/>
        <v>6.2611222222222001</v>
      </c>
      <c r="O498" s="6">
        <f t="shared" si="81"/>
        <v>-61.765841999999999</v>
      </c>
    </row>
    <row r="499" spans="2:16" x14ac:dyDescent="0.25">
      <c r="B499">
        <v>3787888888.8888998</v>
      </c>
      <c r="C499">
        <v>-52.659481</v>
      </c>
      <c r="D499">
        <v>-44.410397000000003</v>
      </c>
      <c r="F499" s="6">
        <f t="shared" si="82"/>
        <v>6.5121333333333</v>
      </c>
      <c r="G499" s="6">
        <f t="shared" si="80"/>
        <v>-45.101891000000002</v>
      </c>
      <c r="J499">
        <v>3787888888.8888998</v>
      </c>
      <c r="K499">
        <v>-62.947341999999999</v>
      </c>
      <c r="L499">
        <v>-54.104649000000002</v>
      </c>
      <c r="N499" s="6">
        <f t="shared" si="83"/>
        <v>6.5121333333333</v>
      </c>
      <c r="O499" s="6">
        <f t="shared" si="81"/>
        <v>-59.265160000000002</v>
      </c>
    </row>
    <row r="500" spans="2:16" x14ac:dyDescent="0.25">
      <c r="B500">
        <v>3816677777.7778001</v>
      </c>
      <c r="C500">
        <v>-52.712074000000001</v>
      </c>
      <c r="D500">
        <v>-44.506664000000001</v>
      </c>
      <c r="F500" s="6">
        <f t="shared" si="82"/>
        <v>6.7631444444444</v>
      </c>
      <c r="G500" s="6">
        <f t="shared" si="80"/>
        <v>-46.491340999999998</v>
      </c>
      <c r="J500">
        <v>3816677777.7778001</v>
      </c>
      <c r="K500">
        <v>-64.075408999999993</v>
      </c>
      <c r="L500">
        <v>-55.091605999999999</v>
      </c>
      <c r="N500" s="6">
        <f t="shared" si="83"/>
        <v>6.7631444444444</v>
      </c>
      <c r="O500" s="6">
        <f t="shared" si="81"/>
        <v>-55.553066000000001</v>
      </c>
    </row>
    <row r="501" spans="2:16" x14ac:dyDescent="0.25">
      <c r="B501">
        <v>3845466666.6666999</v>
      </c>
      <c r="C501">
        <v>-51.541573</v>
      </c>
      <c r="D501">
        <v>-43.298271</v>
      </c>
      <c r="F501" s="6">
        <f t="shared" si="82"/>
        <v>7.0141555555556003</v>
      </c>
      <c r="G501" s="6">
        <f t="shared" si="80"/>
        <v>-50.328743000000003</v>
      </c>
      <c r="J501">
        <v>3845466666.6666999</v>
      </c>
      <c r="K501">
        <v>-64.780715999999998</v>
      </c>
      <c r="L501">
        <v>-55.378048</v>
      </c>
      <c r="N501" s="6">
        <f t="shared" si="83"/>
        <v>7.0141555555556003</v>
      </c>
      <c r="O501" s="6">
        <f t="shared" si="81"/>
        <v>-60.372204000000004</v>
      </c>
    </row>
    <row r="502" spans="2:16" x14ac:dyDescent="0.25">
      <c r="B502">
        <v>3874255555.5556002</v>
      </c>
      <c r="C502">
        <v>-52.746684999999999</v>
      </c>
      <c r="D502">
        <v>-44.617992000000001</v>
      </c>
      <c r="F502" s="6">
        <f t="shared" si="82"/>
        <v>7.2651666666667003</v>
      </c>
      <c r="G502" s="6">
        <f t="shared" si="80"/>
        <v>-46.985816999999997</v>
      </c>
      <c r="J502">
        <v>3874255555.5556002</v>
      </c>
      <c r="K502">
        <v>-66.445640999999995</v>
      </c>
      <c r="L502">
        <v>-56.873890000000003</v>
      </c>
      <c r="N502" s="6">
        <f t="shared" si="83"/>
        <v>7.2651666666667003</v>
      </c>
      <c r="O502" s="6">
        <f t="shared" si="81"/>
        <v>-61.219154000000003</v>
      </c>
    </row>
    <row r="503" spans="2:16" x14ac:dyDescent="0.25">
      <c r="B503">
        <v>3903044444.4443998</v>
      </c>
      <c r="C503">
        <v>-53.127724000000001</v>
      </c>
      <c r="D503">
        <v>-45.013312999999997</v>
      </c>
      <c r="F503" s="6">
        <f t="shared" si="82"/>
        <v>7.5161777777777994</v>
      </c>
      <c r="G503" s="6">
        <f t="shared" si="80"/>
        <v>-46.108952000000002</v>
      </c>
      <c r="J503">
        <v>3903044444.4443998</v>
      </c>
      <c r="K503">
        <v>-66.925285000000002</v>
      </c>
      <c r="L503">
        <v>-57.422901000000003</v>
      </c>
      <c r="N503" s="6">
        <f t="shared" si="83"/>
        <v>7.5161777777777994</v>
      </c>
      <c r="O503" s="6">
        <f t="shared" si="81"/>
        <v>-65.863776999999999</v>
      </c>
    </row>
    <row r="504" spans="2:16" x14ac:dyDescent="0.25">
      <c r="B504">
        <v>3931833333.3333001</v>
      </c>
      <c r="C504">
        <v>-55.174003999999996</v>
      </c>
      <c r="D504">
        <v>-46.697642999999999</v>
      </c>
      <c r="F504" s="6">
        <f t="shared" si="82"/>
        <v>7.7671888888889002</v>
      </c>
      <c r="G504" s="6">
        <f t="shared" si="80"/>
        <v>-43.353206999999998</v>
      </c>
      <c r="J504">
        <v>3931833333.3333001</v>
      </c>
      <c r="K504">
        <v>-73.439232000000004</v>
      </c>
      <c r="L504">
        <v>-63.716617999999997</v>
      </c>
      <c r="N504" s="6">
        <f t="shared" si="83"/>
        <v>7.7671888888889002</v>
      </c>
      <c r="O504" s="6">
        <f t="shared" si="81"/>
        <v>-71.963607999999994</v>
      </c>
    </row>
    <row r="505" spans="2:16" x14ac:dyDescent="0.25">
      <c r="B505">
        <v>3960622222.2221999</v>
      </c>
      <c r="C505">
        <v>-54.284077000000003</v>
      </c>
      <c r="D505">
        <v>-45.446548</v>
      </c>
      <c r="F505" s="6">
        <f t="shared" si="82"/>
        <v>8.0182000000000002</v>
      </c>
      <c r="G505" s="6">
        <f t="shared" si="80"/>
        <v>-43.987761999999996</v>
      </c>
      <c r="J505">
        <v>3960622222.2221999</v>
      </c>
      <c r="K505">
        <v>-75.113533000000004</v>
      </c>
      <c r="L505">
        <v>-64.742050000000006</v>
      </c>
      <c r="N505" s="6">
        <f t="shared" si="83"/>
        <v>8.0182000000000002</v>
      </c>
      <c r="O505" s="6">
        <f t="shared" si="81"/>
        <v>-67.816733999999997</v>
      </c>
    </row>
    <row r="506" spans="2:16" x14ac:dyDescent="0.25">
      <c r="B506">
        <v>3989411111.1111002</v>
      </c>
      <c r="C506">
        <v>-55.140853999999997</v>
      </c>
      <c r="D506">
        <v>-45.641517999999998</v>
      </c>
      <c r="F506" s="6" t="s">
        <v>25</v>
      </c>
      <c r="J506">
        <v>3989411111.1111002</v>
      </c>
      <c r="K506">
        <v>-76.905806999999996</v>
      </c>
      <c r="L506">
        <v>-65.343520999999996</v>
      </c>
      <c r="N506" s="6" t="s">
        <v>25</v>
      </c>
    </row>
    <row r="507" spans="2:16" x14ac:dyDescent="0.25">
      <c r="B507">
        <v>4018200000</v>
      </c>
      <c r="C507">
        <v>-57.121895000000002</v>
      </c>
      <c r="D507">
        <v>-46.791072999999997</v>
      </c>
      <c r="J507">
        <v>4018200000</v>
      </c>
      <c r="K507">
        <v>-85.486419999999995</v>
      </c>
      <c r="L507">
        <v>-73.339622000000006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3.5</v>
      </c>
      <c r="G511" s="6">
        <f t="shared" si="84"/>
        <v>-43.479187000000003</v>
      </c>
      <c r="H511" s="36">
        <f>ABS(AVERAGE(G511:G529)-(H510-1)*10)</f>
        <v>83.358501263157905</v>
      </c>
      <c r="J511" t="s">
        <v>69</v>
      </c>
      <c r="N511" s="6">
        <f t="shared" ref="N511:N529" si="87">J537/1000000000</f>
        <v>3.5</v>
      </c>
      <c r="O511" s="6">
        <f t="shared" si="85"/>
        <v>-46.863093999999997</v>
      </c>
      <c r="P511" s="36">
        <f>ABS(AVERAGE(O511:O529)-(P510-1)*10)</f>
        <v>87.137116578947371</v>
      </c>
    </row>
    <row r="512" spans="2:16" x14ac:dyDescent="0.25">
      <c r="B512" t="s">
        <v>23</v>
      </c>
      <c r="C512" t="s">
        <v>151</v>
      </c>
      <c r="D512" t="s">
        <v>70</v>
      </c>
      <c r="F512" s="6">
        <f t="shared" si="86"/>
        <v>3.9732333333333001</v>
      </c>
      <c r="G512" s="6">
        <f t="shared" si="84"/>
        <v>-43.058734999999999</v>
      </c>
      <c r="J512" t="s">
        <v>23</v>
      </c>
      <c r="K512" t="s">
        <v>151</v>
      </c>
      <c r="L512" t="s">
        <v>70</v>
      </c>
      <c r="N512" s="6">
        <f t="shared" si="87"/>
        <v>3.9732333333333001</v>
      </c>
      <c r="O512" s="6">
        <f t="shared" si="85"/>
        <v>-42.457954000000001</v>
      </c>
    </row>
    <row r="513" spans="2:15" x14ac:dyDescent="0.25">
      <c r="B513">
        <v>3500000000</v>
      </c>
      <c r="C513">
        <v>-51.470168999999999</v>
      </c>
      <c r="D513">
        <v>-42.639915000000002</v>
      </c>
      <c r="F513" s="6">
        <f t="shared" si="86"/>
        <v>4.4464666666667005</v>
      </c>
      <c r="G513" s="6">
        <f t="shared" si="84"/>
        <v>-40.841461000000002</v>
      </c>
      <c r="J513">
        <v>3500000000</v>
      </c>
      <c r="K513">
        <v>-68.307418999999996</v>
      </c>
      <c r="L513">
        <v>-59.182529000000002</v>
      </c>
      <c r="N513" s="6">
        <f t="shared" si="87"/>
        <v>4.4464666666667005</v>
      </c>
      <c r="O513" s="6">
        <f t="shared" si="85"/>
        <v>-43.641193000000001</v>
      </c>
    </row>
    <row r="514" spans="2:15" x14ac:dyDescent="0.25">
      <c r="B514">
        <v>3751011111.1111002</v>
      </c>
      <c r="C514">
        <v>-52.664467000000002</v>
      </c>
      <c r="D514">
        <v>-44.745635999999998</v>
      </c>
      <c r="F514" s="6">
        <f t="shared" si="86"/>
        <v>4.9196999999999997</v>
      </c>
      <c r="G514" s="6">
        <f t="shared" si="84"/>
        <v>-41.096499999999999</v>
      </c>
      <c r="J514">
        <v>3751011111.1111002</v>
      </c>
      <c r="K514">
        <v>-69.053787</v>
      </c>
      <c r="L514">
        <v>-61.333733000000002</v>
      </c>
      <c r="N514" s="6">
        <f t="shared" si="87"/>
        <v>4.9196999999999997</v>
      </c>
      <c r="O514" s="6">
        <f t="shared" si="85"/>
        <v>-45.01088</v>
      </c>
    </row>
    <row r="515" spans="2:15" x14ac:dyDescent="0.25">
      <c r="B515">
        <v>4002022222.2221999</v>
      </c>
      <c r="C515">
        <v>-55.672459000000003</v>
      </c>
      <c r="D515">
        <v>-48.343094000000001</v>
      </c>
      <c r="F515" s="6">
        <f t="shared" si="86"/>
        <v>5.3929333333332998</v>
      </c>
      <c r="G515" s="6">
        <f t="shared" si="84"/>
        <v>-47.101787999999999</v>
      </c>
      <c r="J515">
        <v>4002022222.2221999</v>
      </c>
      <c r="K515">
        <v>-67.862312000000003</v>
      </c>
      <c r="L515">
        <v>-59.789031999999999</v>
      </c>
      <c r="N515" s="6">
        <f t="shared" si="87"/>
        <v>5.3929333333332998</v>
      </c>
      <c r="O515" s="6">
        <f t="shared" si="85"/>
        <v>-52.064571000000001</v>
      </c>
    </row>
    <row r="516" spans="2:15" x14ac:dyDescent="0.25">
      <c r="B516">
        <v>4253033333.3333001</v>
      </c>
      <c r="C516">
        <v>-54.488219999999998</v>
      </c>
      <c r="D516">
        <v>-47.541218000000001</v>
      </c>
      <c r="F516" s="6">
        <f t="shared" si="86"/>
        <v>5.8661666666667003</v>
      </c>
      <c r="G516" s="6">
        <f t="shared" si="84"/>
        <v>-48.997943999999997</v>
      </c>
      <c r="J516">
        <v>4253033333.3333001</v>
      </c>
      <c r="K516">
        <v>-68.030510000000007</v>
      </c>
      <c r="L516">
        <v>-59.592503000000001</v>
      </c>
      <c r="N516" s="6">
        <f t="shared" si="87"/>
        <v>5.8661666666667003</v>
      </c>
      <c r="O516" s="6">
        <f t="shared" si="85"/>
        <v>-52.175033999999997</v>
      </c>
    </row>
    <row r="517" spans="2:15" x14ac:dyDescent="0.25">
      <c r="B517">
        <v>4504044444.4443998</v>
      </c>
      <c r="C517">
        <v>-58.951801000000003</v>
      </c>
      <c r="D517">
        <v>-52.029060000000001</v>
      </c>
      <c r="F517" s="6">
        <f t="shared" si="86"/>
        <v>6.3394000000000004</v>
      </c>
      <c r="G517" s="6">
        <f t="shared" si="84"/>
        <v>-50.341476</v>
      </c>
      <c r="J517">
        <v>4504044444.4443998</v>
      </c>
      <c r="K517">
        <v>-64.369827000000001</v>
      </c>
      <c r="L517">
        <v>-55.827773999999998</v>
      </c>
      <c r="N517" s="6">
        <f t="shared" si="87"/>
        <v>6.3394000000000004</v>
      </c>
      <c r="O517" s="6">
        <f t="shared" si="85"/>
        <v>-49.857277000000003</v>
      </c>
    </row>
    <row r="518" spans="2:15" x14ac:dyDescent="0.25">
      <c r="B518">
        <v>4755055555.5556002</v>
      </c>
      <c r="C518">
        <v>-53.330478999999997</v>
      </c>
      <c r="D518">
        <v>-46.032848000000001</v>
      </c>
      <c r="F518" s="6">
        <f t="shared" si="86"/>
        <v>6.8126333333332996</v>
      </c>
      <c r="G518" s="6">
        <f t="shared" si="84"/>
        <v>-47.328754000000004</v>
      </c>
      <c r="J518">
        <v>4755055555.5556002</v>
      </c>
      <c r="K518">
        <v>-66.283821000000003</v>
      </c>
      <c r="L518">
        <v>-57.422241</v>
      </c>
      <c r="N518" s="6">
        <f t="shared" si="87"/>
        <v>6.8126333333332996</v>
      </c>
      <c r="O518" s="6">
        <f t="shared" si="85"/>
        <v>-49.203296999999999</v>
      </c>
    </row>
    <row r="519" spans="2:15" x14ac:dyDescent="0.25">
      <c r="B519">
        <v>5006066666.6667004</v>
      </c>
      <c r="C519">
        <v>-51.253723000000001</v>
      </c>
      <c r="D519">
        <v>-43.607044000000002</v>
      </c>
      <c r="F519" s="6">
        <f t="shared" si="86"/>
        <v>7.2858666666667</v>
      </c>
      <c r="G519" s="6">
        <f t="shared" si="84"/>
        <v>-44.588237999999997</v>
      </c>
      <c r="J519">
        <v>5006066666.6667004</v>
      </c>
      <c r="K519">
        <v>-65.730148</v>
      </c>
      <c r="L519">
        <v>-56.704830000000001</v>
      </c>
      <c r="N519" s="6">
        <f t="shared" si="87"/>
        <v>7.2858666666667</v>
      </c>
      <c r="O519" s="6">
        <f t="shared" si="85"/>
        <v>-47.13644</v>
      </c>
    </row>
    <row r="520" spans="2:15" x14ac:dyDescent="0.25">
      <c r="B520">
        <v>5257077777.7777996</v>
      </c>
      <c r="C520">
        <v>-51.920544</v>
      </c>
      <c r="D520">
        <v>-44.108176999999998</v>
      </c>
      <c r="F520" s="6">
        <f t="shared" si="86"/>
        <v>7.7591000000000001</v>
      </c>
      <c r="G520" s="6">
        <f t="shared" si="84"/>
        <v>-45.006003999999997</v>
      </c>
      <c r="J520">
        <v>5257077777.7777996</v>
      </c>
      <c r="K520">
        <v>-62.418095000000001</v>
      </c>
      <c r="L520">
        <v>-53.705089999999998</v>
      </c>
      <c r="N520" s="6">
        <f t="shared" si="87"/>
        <v>7.7591000000000001</v>
      </c>
      <c r="O520" s="6">
        <f t="shared" si="85"/>
        <v>-48.973644</v>
      </c>
    </row>
    <row r="521" spans="2:15" x14ac:dyDescent="0.25">
      <c r="B521">
        <v>5508088888.8888998</v>
      </c>
      <c r="C521">
        <v>-52.427387000000003</v>
      </c>
      <c r="D521">
        <v>-44.628532</v>
      </c>
      <c r="F521" s="6">
        <f t="shared" si="86"/>
        <v>8.2323333333332993</v>
      </c>
      <c r="G521" s="6">
        <f t="shared" si="84"/>
        <v>-49.842522000000002</v>
      </c>
      <c r="J521">
        <v>5508088888.8888998</v>
      </c>
      <c r="K521">
        <v>-65.697556000000006</v>
      </c>
      <c r="L521">
        <v>-57.174304999999997</v>
      </c>
      <c r="N521" s="6">
        <f t="shared" si="87"/>
        <v>8.2323333333332993</v>
      </c>
      <c r="O521" s="6">
        <f t="shared" si="85"/>
        <v>-49.755122999999998</v>
      </c>
    </row>
    <row r="522" spans="2:15" x14ac:dyDescent="0.25">
      <c r="B522">
        <v>5759100000</v>
      </c>
      <c r="C522">
        <v>-54.309657999999999</v>
      </c>
      <c r="D522">
        <v>-46.337040000000002</v>
      </c>
      <c r="F522" s="6">
        <f t="shared" si="86"/>
        <v>8.7055666666666998</v>
      </c>
      <c r="G522" s="6">
        <f t="shared" si="84"/>
        <v>-57.145640999999998</v>
      </c>
      <c r="J522">
        <v>5759100000</v>
      </c>
      <c r="K522">
        <v>-72.228095999999994</v>
      </c>
      <c r="L522">
        <v>-63.743777999999999</v>
      </c>
      <c r="N522" s="6">
        <f t="shared" si="87"/>
        <v>8.7055666666666998</v>
      </c>
      <c r="O522" s="6">
        <f t="shared" si="85"/>
        <v>-54.434958999999999</v>
      </c>
    </row>
    <row r="523" spans="2:15" x14ac:dyDescent="0.25">
      <c r="B523">
        <v>6010111111.1111002</v>
      </c>
      <c r="C523">
        <v>-53.299751000000001</v>
      </c>
      <c r="D523">
        <v>-45.050666999999997</v>
      </c>
      <c r="F523" s="6">
        <f t="shared" si="86"/>
        <v>9.1788000000000007</v>
      </c>
      <c r="G523" s="6">
        <f t="shared" si="84"/>
        <v>-41.733817999999999</v>
      </c>
      <c r="J523">
        <v>6010111111.1111002</v>
      </c>
      <c r="K523">
        <v>-74.042266999999995</v>
      </c>
      <c r="L523">
        <v>-65.199569999999994</v>
      </c>
      <c r="N523" s="6">
        <f t="shared" si="87"/>
        <v>9.1788000000000007</v>
      </c>
      <c r="O523" s="6">
        <f t="shared" si="85"/>
        <v>-49.537894999999999</v>
      </c>
    </row>
    <row r="524" spans="2:15" x14ac:dyDescent="0.25">
      <c r="B524">
        <v>6261122222.2222004</v>
      </c>
      <c r="C524">
        <v>-54.078560000000003</v>
      </c>
      <c r="D524">
        <v>-45.873150000000003</v>
      </c>
      <c r="F524" s="6">
        <f t="shared" si="86"/>
        <v>9.6520333333332999</v>
      </c>
      <c r="G524" s="6">
        <f t="shared" si="84"/>
        <v>-38.663066999999998</v>
      </c>
      <c r="J524">
        <v>6261122222.2222004</v>
      </c>
      <c r="K524">
        <v>-70.749640999999997</v>
      </c>
      <c r="L524">
        <v>-61.765841999999999</v>
      </c>
      <c r="N524" s="6">
        <f t="shared" si="87"/>
        <v>9.6520333333332999</v>
      </c>
      <c r="O524" s="6">
        <f t="shared" si="85"/>
        <v>-41.114567000000001</v>
      </c>
    </row>
    <row r="525" spans="2:15" x14ac:dyDescent="0.25">
      <c r="B525">
        <v>6512133333.3332996</v>
      </c>
      <c r="C525">
        <v>-53.345191999999997</v>
      </c>
      <c r="D525">
        <v>-45.101891000000002</v>
      </c>
      <c r="F525" s="6">
        <f t="shared" si="86"/>
        <v>10.125266666667001</v>
      </c>
      <c r="G525" s="6">
        <f t="shared" si="84"/>
        <v>-36.146641000000002</v>
      </c>
      <c r="J525">
        <v>6512133333.3332996</v>
      </c>
      <c r="K525">
        <v>-68.667831000000007</v>
      </c>
      <c r="L525">
        <v>-59.265160000000002</v>
      </c>
      <c r="N525" s="6">
        <f t="shared" si="87"/>
        <v>10.125266666667001</v>
      </c>
      <c r="O525" s="6">
        <f t="shared" si="85"/>
        <v>-37.079250000000002</v>
      </c>
    </row>
    <row r="526" spans="2:15" x14ac:dyDescent="0.25">
      <c r="B526">
        <v>6763144444.4443998</v>
      </c>
      <c r="C526">
        <v>-54.620032999999999</v>
      </c>
      <c r="D526">
        <v>-46.491340999999998</v>
      </c>
      <c r="F526" s="6">
        <f t="shared" si="86"/>
        <v>10.5985</v>
      </c>
      <c r="G526" s="6">
        <f t="shared" si="84"/>
        <v>-35.685901999999999</v>
      </c>
      <c r="J526">
        <v>6763144444.4443998</v>
      </c>
      <c r="K526">
        <v>-65.124816999999993</v>
      </c>
      <c r="L526">
        <v>-55.553066000000001</v>
      </c>
      <c r="N526" s="6">
        <f t="shared" si="87"/>
        <v>10.5985</v>
      </c>
      <c r="O526" s="6">
        <f t="shared" si="85"/>
        <v>-37.826282999999997</v>
      </c>
    </row>
    <row r="527" spans="2:15" x14ac:dyDescent="0.25">
      <c r="B527">
        <v>7014155555.5556002</v>
      </c>
      <c r="C527">
        <v>-58.443150000000003</v>
      </c>
      <c r="D527">
        <v>-50.328743000000003</v>
      </c>
      <c r="F527" s="6">
        <f t="shared" si="86"/>
        <v>11.071733333333</v>
      </c>
      <c r="G527" s="6">
        <f t="shared" si="84"/>
        <v>-35.828125</v>
      </c>
      <c r="J527">
        <v>7014155555.5556002</v>
      </c>
      <c r="K527">
        <v>-69.874588000000003</v>
      </c>
      <c r="L527">
        <v>-60.372204000000004</v>
      </c>
      <c r="N527" s="6">
        <f t="shared" si="87"/>
        <v>11.071733333333</v>
      </c>
      <c r="O527" s="6">
        <f t="shared" si="85"/>
        <v>-45.111465000000003</v>
      </c>
    </row>
    <row r="528" spans="2:15" x14ac:dyDescent="0.25">
      <c r="B528">
        <v>7265166666.6667004</v>
      </c>
      <c r="C528">
        <v>-55.462181000000001</v>
      </c>
      <c r="D528">
        <v>-46.985816999999997</v>
      </c>
      <c r="F528" s="6">
        <f t="shared" si="86"/>
        <v>11.544966666666999</v>
      </c>
      <c r="G528" s="6">
        <f t="shared" si="84"/>
        <v>-37.057526000000003</v>
      </c>
      <c r="J528">
        <v>7265166666.6667004</v>
      </c>
      <c r="K528">
        <v>-70.941772</v>
      </c>
      <c r="L528">
        <v>-61.219154000000003</v>
      </c>
      <c r="N528" s="6">
        <f t="shared" si="87"/>
        <v>11.544966666666999</v>
      </c>
      <c r="O528" s="6">
        <f t="shared" si="85"/>
        <v>-50.833495999999997</v>
      </c>
    </row>
    <row r="529" spans="2:16" x14ac:dyDescent="0.25">
      <c r="B529">
        <v>7516177777.7777996</v>
      </c>
      <c r="C529">
        <v>-54.946480000000001</v>
      </c>
      <c r="D529">
        <v>-46.108952000000002</v>
      </c>
      <c r="F529" s="6">
        <f t="shared" si="86"/>
        <v>12.0182</v>
      </c>
      <c r="G529" s="6">
        <f t="shared" si="84"/>
        <v>-39.868195</v>
      </c>
      <c r="J529">
        <v>7516177777.7777996</v>
      </c>
      <c r="K529">
        <v>-76.235259999999997</v>
      </c>
      <c r="L529">
        <v>-65.863776999999999</v>
      </c>
      <c r="N529" s="6">
        <f t="shared" si="87"/>
        <v>12.0182</v>
      </c>
      <c r="O529" s="6">
        <f t="shared" si="85"/>
        <v>-52.528793</v>
      </c>
    </row>
    <row r="530" spans="2:16" x14ac:dyDescent="0.25">
      <c r="B530">
        <v>7767188888.8888998</v>
      </c>
      <c r="C530">
        <v>-52.852547000000001</v>
      </c>
      <c r="D530">
        <v>-43.353206999999998</v>
      </c>
      <c r="F530" s="6" t="s">
        <v>25</v>
      </c>
      <c r="J530">
        <v>7767188888.8888998</v>
      </c>
      <c r="K530">
        <v>-83.525902000000002</v>
      </c>
      <c r="L530">
        <v>-71.963607999999994</v>
      </c>
      <c r="N530" s="6" t="s">
        <v>25</v>
      </c>
    </row>
    <row r="531" spans="2:16" x14ac:dyDescent="0.25">
      <c r="B531">
        <v>8018200000</v>
      </c>
      <c r="C531">
        <v>-54.318584000000001</v>
      </c>
      <c r="D531">
        <v>-43.987761999999996</v>
      </c>
      <c r="J531">
        <v>8018200000</v>
      </c>
      <c r="K531">
        <v>-79.963524000000007</v>
      </c>
      <c r="L531">
        <v>-67.816733999999997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3.5</v>
      </c>
      <c r="G535" s="6">
        <f t="shared" si="88"/>
        <v>-50.942120000000003</v>
      </c>
      <c r="H535" s="36">
        <f>ABS(AVERAGE(G535:G553)-(H534-1)*10)</f>
        <v>94.934753315789465</v>
      </c>
      <c r="J535" t="s">
        <v>71</v>
      </c>
      <c r="N535" s="6">
        <f t="shared" ref="N535:N553" si="91">J561/1000000000</f>
        <v>3.5</v>
      </c>
      <c r="O535" s="6">
        <f t="shared" si="89"/>
        <v>-60.945357999999999</v>
      </c>
      <c r="P535" s="36">
        <f>ABS(AVERAGE(O535:O553)-(P534-1)*10)</f>
        <v>106.24960805263157</v>
      </c>
    </row>
    <row r="536" spans="2:16" x14ac:dyDescent="0.25">
      <c r="B536" t="s">
        <v>23</v>
      </c>
      <c r="C536" t="s">
        <v>152</v>
      </c>
      <c r="D536" t="s">
        <v>72</v>
      </c>
      <c r="F536" s="6">
        <f t="shared" si="90"/>
        <v>4.1954555555556006</v>
      </c>
      <c r="G536" s="6">
        <f t="shared" si="88"/>
        <v>-48.010131999999999</v>
      </c>
      <c r="J536" t="s">
        <v>23</v>
      </c>
      <c r="K536" t="s">
        <v>152</v>
      </c>
      <c r="L536" t="s">
        <v>72</v>
      </c>
      <c r="N536" s="6">
        <f t="shared" si="91"/>
        <v>4.1954555555556006</v>
      </c>
      <c r="O536" s="6">
        <f t="shared" si="89"/>
        <v>-65.976973999999998</v>
      </c>
    </row>
    <row r="537" spans="2:16" x14ac:dyDescent="0.25">
      <c r="B537">
        <v>3500000000</v>
      </c>
      <c r="C537">
        <v>-52.309443999999999</v>
      </c>
      <c r="D537">
        <v>-43.479187000000003</v>
      </c>
      <c r="F537" s="6">
        <f t="shared" si="90"/>
        <v>4.8909111111110999</v>
      </c>
      <c r="G537" s="6">
        <f t="shared" si="88"/>
        <v>-54.610835999999999</v>
      </c>
      <c r="J537">
        <v>3500000000</v>
      </c>
      <c r="K537">
        <v>-55.987983999999997</v>
      </c>
      <c r="L537">
        <v>-46.863093999999997</v>
      </c>
      <c r="N537" s="6">
        <f t="shared" si="91"/>
        <v>4.8909111111110999</v>
      </c>
      <c r="O537" s="6">
        <f t="shared" si="89"/>
        <v>-61.233550999999999</v>
      </c>
    </row>
    <row r="538" spans="2:16" x14ac:dyDescent="0.25">
      <c r="B538">
        <v>3973233333.3333001</v>
      </c>
      <c r="C538">
        <v>-50.977566000000003</v>
      </c>
      <c r="D538">
        <v>-43.058734999999999</v>
      </c>
      <c r="F538" s="6">
        <f t="shared" si="90"/>
        <v>5.5863666666667005</v>
      </c>
      <c r="G538" s="6">
        <f t="shared" si="88"/>
        <v>-50.491615000000003</v>
      </c>
      <c r="J538">
        <v>3973233333.3333001</v>
      </c>
      <c r="K538">
        <v>-50.178004999999999</v>
      </c>
      <c r="L538">
        <v>-42.457954000000001</v>
      </c>
      <c r="N538" s="6">
        <f t="shared" si="91"/>
        <v>5.5863666666667005</v>
      </c>
      <c r="O538" s="6">
        <f t="shared" si="89"/>
        <v>-71.587204</v>
      </c>
    </row>
    <row r="539" spans="2:16" x14ac:dyDescent="0.25">
      <c r="B539">
        <v>4446466666.6667004</v>
      </c>
      <c r="C539">
        <v>-48.170825999999998</v>
      </c>
      <c r="D539">
        <v>-40.841461000000002</v>
      </c>
      <c r="F539" s="6">
        <f t="shared" si="90"/>
        <v>6.2818222222222007</v>
      </c>
      <c r="G539" s="6">
        <f t="shared" si="88"/>
        <v>-48.292628999999998</v>
      </c>
      <c r="J539">
        <v>4446466666.6667004</v>
      </c>
      <c r="K539">
        <v>-51.714474000000003</v>
      </c>
      <c r="L539">
        <v>-43.641193000000001</v>
      </c>
      <c r="N539" s="6">
        <f t="shared" si="91"/>
        <v>6.2818222222222007</v>
      </c>
      <c r="O539" s="6">
        <f t="shared" si="89"/>
        <v>-70.114493999999993</v>
      </c>
    </row>
    <row r="540" spans="2:16" x14ac:dyDescent="0.25">
      <c r="B540">
        <v>4919700000</v>
      </c>
      <c r="C540">
        <v>-48.043498999999997</v>
      </c>
      <c r="D540">
        <v>-41.096499999999999</v>
      </c>
      <c r="F540" s="6">
        <f t="shared" si="90"/>
        <v>6.9772777777777995</v>
      </c>
      <c r="G540" s="6">
        <f t="shared" si="88"/>
        <v>-54.979430999999998</v>
      </c>
      <c r="J540">
        <v>4919700000</v>
      </c>
      <c r="K540">
        <v>-53.448891000000003</v>
      </c>
      <c r="L540">
        <v>-45.01088</v>
      </c>
      <c r="N540" s="6">
        <f t="shared" si="91"/>
        <v>6.9772777777777995</v>
      </c>
      <c r="O540" s="6">
        <f t="shared" si="89"/>
        <v>-71.577843000000001</v>
      </c>
    </row>
    <row r="541" spans="2:16" x14ac:dyDescent="0.25">
      <c r="B541">
        <v>5392933333.3332996</v>
      </c>
      <c r="C541">
        <v>-54.024529000000001</v>
      </c>
      <c r="D541">
        <v>-47.101787999999999</v>
      </c>
      <c r="F541" s="6">
        <f t="shared" si="90"/>
        <v>7.6727333333332997</v>
      </c>
      <c r="G541" s="6">
        <f t="shared" si="88"/>
        <v>-67.495255</v>
      </c>
      <c r="J541">
        <v>5392933333.3332996</v>
      </c>
      <c r="K541">
        <v>-60.606631999999998</v>
      </c>
      <c r="L541">
        <v>-52.064571000000001</v>
      </c>
      <c r="N541" s="6">
        <f t="shared" si="91"/>
        <v>7.6727333333332997</v>
      </c>
      <c r="O541" s="6">
        <f t="shared" si="89"/>
        <v>-74.242271000000002</v>
      </c>
    </row>
    <row r="542" spans="2:16" x14ac:dyDescent="0.25">
      <c r="B542">
        <v>5866166666.6667004</v>
      </c>
      <c r="C542">
        <v>-56.295574000000002</v>
      </c>
      <c r="D542">
        <v>-48.997943999999997</v>
      </c>
      <c r="F542" s="6">
        <f t="shared" si="90"/>
        <v>8.3681888888889002</v>
      </c>
      <c r="G542" s="6">
        <f t="shared" si="88"/>
        <v>-59.315688999999999</v>
      </c>
      <c r="J542">
        <v>5866166666.6667004</v>
      </c>
      <c r="K542">
        <v>-61.036610000000003</v>
      </c>
      <c r="L542">
        <v>-52.175033999999997</v>
      </c>
      <c r="N542" s="6">
        <f t="shared" si="91"/>
        <v>8.3681888888889002</v>
      </c>
      <c r="O542" s="6">
        <f t="shared" si="89"/>
        <v>-61.053894</v>
      </c>
    </row>
    <row r="543" spans="2:16" x14ac:dyDescent="0.25">
      <c r="B543">
        <v>6339400000</v>
      </c>
      <c r="C543">
        <v>-57.988154999999999</v>
      </c>
      <c r="D543">
        <v>-50.341476</v>
      </c>
      <c r="F543" s="6">
        <f t="shared" si="90"/>
        <v>9.0636444444444013</v>
      </c>
      <c r="G543" s="6">
        <f t="shared" si="88"/>
        <v>-53.032913000000001</v>
      </c>
      <c r="J543">
        <v>6339400000</v>
      </c>
      <c r="K543">
        <v>-58.882590999999998</v>
      </c>
      <c r="L543">
        <v>-49.857277000000003</v>
      </c>
      <c r="N543" s="6">
        <f t="shared" si="91"/>
        <v>9.0636444444444013</v>
      </c>
      <c r="O543" s="6">
        <f t="shared" si="89"/>
        <v>-60.192512999999998</v>
      </c>
    </row>
    <row r="544" spans="2:16" x14ac:dyDescent="0.25">
      <c r="B544">
        <v>6812633333.3332996</v>
      </c>
      <c r="C544">
        <v>-55.141120999999998</v>
      </c>
      <c r="D544">
        <v>-47.328754000000004</v>
      </c>
      <c r="F544" s="6">
        <f t="shared" si="90"/>
        <v>9.7591000000000001</v>
      </c>
      <c r="G544" s="6">
        <f t="shared" si="88"/>
        <v>-55.610069000000003</v>
      </c>
      <c r="J544">
        <v>6812633333.3332996</v>
      </c>
      <c r="K544">
        <v>-57.916297999999998</v>
      </c>
      <c r="L544">
        <v>-49.203296999999999</v>
      </c>
      <c r="N544" s="6">
        <f t="shared" si="91"/>
        <v>9.7591000000000001</v>
      </c>
      <c r="O544" s="6">
        <f t="shared" si="89"/>
        <v>-68.510941000000003</v>
      </c>
    </row>
    <row r="545" spans="2:16" x14ac:dyDescent="0.25">
      <c r="B545">
        <v>7285866666.6667004</v>
      </c>
      <c r="C545">
        <v>-52.387093</v>
      </c>
      <c r="D545">
        <v>-44.588237999999997</v>
      </c>
      <c r="F545" s="6">
        <f t="shared" si="90"/>
        <v>10.454555555556</v>
      </c>
      <c r="G545" s="6">
        <f t="shared" si="88"/>
        <v>-55.286769999999997</v>
      </c>
      <c r="J545">
        <v>7285866666.6667004</v>
      </c>
      <c r="K545">
        <v>-55.659691000000002</v>
      </c>
      <c r="L545">
        <v>-47.13644</v>
      </c>
      <c r="N545" s="6">
        <f t="shared" si="91"/>
        <v>10.454555555556</v>
      </c>
      <c r="O545" s="6">
        <f t="shared" si="89"/>
        <v>-68.319496000000001</v>
      </c>
    </row>
    <row r="546" spans="2:16" x14ac:dyDescent="0.25">
      <c r="B546">
        <v>7759100000</v>
      </c>
      <c r="C546">
        <v>-52.978622000000001</v>
      </c>
      <c r="D546">
        <v>-45.006003999999997</v>
      </c>
      <c r="F546" s="6">
        <f t="shared" si="90"/>
        <v>11.150011111111001</v>
      </c>
      <c r="G546" s="6">
        <f t="shared" si="88"/>
        <v>-54.130572999999998</v>
      </c>
      <c r="J546">
        <v>7759100000</v>
      </c>
      <c r="K546">
        <v>-57.457962000000002</v>
      </c>
      <c r="L546">
        <v>-48.973644</v>
      </c>
      <c r="N546" s="6">
        <f t="shared" si="91"/>
        <v>11.150011111111001</v>
      </c>
      <c r="O546" s="6">
        <f t="shared" si="89"/>
        <v>-68.247489999999999</v>
      </c>
    </row>
    <row r="547" spans="2:16" x14ac:dyDescent="0.25">
      <c r="B547">
        <v>8232333333.3332996</v>
      </c>
      <c r="C547">
        <v>-58.091605999999999</v>
      </c>
      <c r="D547">
        <v>-49.842522000000002</v>
      </c>
      <c r="F547" s="6">
        <f t="shared" si="90"/>
        <v>11.845466666666999</v>
      </c>
      <c r="G547" s="6">
        <f t="shared" si="88"/>
        <v>-51.283248999999998</v>
      </c>
      <c r="J547">
        <v>8232333333.3332996</v>
      </c>
      <c r="K547">
        <v>-58.597816000000002</v>
      </c>
      <c r="L547">
        <v>-49.755122999999998</v>
      </c>
      <c r="N547" s="6">
        <f t="shared" si="91"/>
        <v>11.845466666666999</v>
      </c>
      <c r="O547" s="6">
        <f t="shared" si="89"/>
        <v>-69.081726000000003</v>
      </c>
    </row>
    <row r="548" spans="2:16" x14ac:dyDescent="0.25">
      <c r="B548">
        <v>8705566666.6667004</v>
      </c>
      <c r="C548">
        <v>-65.351050999999998</v>
      </c>
      <c r="D548">
        <v>-57.145640999999998</v>
      </c>
      <c r="F548" s="6">
        <f t="shared" si="90"/>
        <v>12.540922222222001</v>
      </c>
      <c r="G548" s="6">
        <f t="shared" si="88"/>
        <v>-56.880732999999999</v>
      </c>
      <c r="J548">
        <v>8705566666.6667004</v>
      </c>
      <c r="K548">
        <v>-63.418762000000001</v>
      </c>
      <c r="L548">
        <v>-54.434958999999999</v>
      </c>
      <c r="N548" s="6">
        <f t="shared" si="91"/>
        <v>12.540922222222001</v>
      </c>
      <c r="O548" s="6">
        <f t="shared" si="89"/>
        <v>-65.059646999999998</v>
      </c>
    </row>
    <row r="549" spans="2:16" x14ac:dyDescent="0.25">
      <c r="B549">
        <v>9178800000</v>
      </c>
      <c r="C549">
        <v>-49.977119000000002</v>
      </c>
      <c r="D549">
        <v>-41.733817999999999</v>
      </c>
      <c r="F549" s="6">
        <f t="shared" si="90"/>
        <v>13.236377777777999</v>
      </c>
      <c r="G549" s="6">
        <f t="shared" si="88"/>
        <v>-62.613266000000003</v>
      </c>
      <c r="J549">
        <v>9178800000</v>
      </c>
      <c r="K549">
        <v>-58.940562999999997</v>
      </c>
      <c r="L549">
        <v>-49.537894999999999</v>
      </c>
      <c r="N549" s="6">
        <f t="shared" si="91"/>
        <v>13.236377777777999</v>
      </c>
      <c r="O549" s="6">
        <f t="shared" si="89"/>
        <v>-63.244987000000002</v>
      </c>
    </row>
    <row r="550" spans="2:16" x14ac:dyDescent="0.25">
      <c r="B550">
        <v>9652033333.3332996</v>
      </c>
      <c r="C550">
        <v>-46.791758999999999</v>
      </c>
      <c r="D550">
        <v>-38.663066999999998</v>
      </c>
      <c r="F550" s="6">
        <f t="shared" si="90"/>
        <v>13.931833333333</v>
      </c>
      <c r="G550" s="6">
        <f t="shared" si="88"/>
        <v>-55.430683000000002</v>
      </c>
      <c r="J550">
        <v>9652033333.3332996</v>
      </c>
      <c r="K550">
        <v>-50.686317000000003</v>
      </c>
      <c r="L550">
        <v>-41.114567000000001</v>
      </c>
      <c r="N550" s="6">
        <f t="shared" si="91"/>
        <v>13.931833333333</v>
      </c>
      <c r="O550" s="6">
        <f t="shared" si="89"/>
        <v>-57.283489000000003</v>
      </c>
    </row>
    <row r="551" spans="2:16" x14ac:dyDescent="0.25">
      <c r="B551">
        <v>10125266666.667</v>
      </c>
      <c r="C551">
        <v>-44.261051000000002</v>
      </c>
      <c r="D551">
        <v>-36.146641000000002</v>
      </c>
      <c r="F551" s="6">
        <f t="shared" si="90"/>
        <v>14.627288888889</v>
      </c>
      <c r="G551" s="6">
        <f t="shared" si="88"/>
        <v>-55.762675999999999</v>
      </c>
      <c r="J551">
        <v>10125266666.667</v>
      </c>
      <c r="K551">
        <v>-46.581637999999998</v>
      </c>
      <c r="L551">
        <v>-37.079250000000002</v>
      </c>
      <c r="N551" s="6">
        <f t="shared" si="91"/>
        <v>14.627288888889</v>
      </c>
      <c r="O551" s="6">
        <f t="shared" si="89"/>
        <v>-63.729098999999998</v>
      </c>
    </row>
    <row r="552" spans="2:16" x14ac:dyDescent="0.25">
      <c r="B552">
        <v>10598500000</v>
      </c>
      <c r="C552">
        <v>-44.162261999999998</v>
      </c>
      <c r="D552">
        <v>-35.685901999999999</v>
      </c>
      <c r="F552" s="6">
        <f t="shared" si="90"/>
        <v>15.322744444444</v>
      </c>
      <c r="G552" s="6">
        <f t="shared" si="88"/>
        <v>-52.878512999999998</v>
      </c>
      <c r="J552">
        <v>10598500000</v>
      </c>
      <c r="K552">
        <v>-47.548901000000001</v>
      </c>
      <c r="L552">
        <v>-37.826282999999997</v>
      </c>
      <c r="N552" s="6">
        <f t="shared" si="91"/>
        <v>15.322744444444</v>
      </c>
      <c r="O552" s="6">
        <f t="shared" si="89"/>
        <v>-68.207015999999996</v>
      </c>
    </row>
    <row r="553" spans="2:16" x14ac:dyDescent="0.25">
      <c r="B553">
        <v>11071733333.333</v>
      </c>
      <c r="C553">
        <v>-44.665652999999999</v>
      </c>
      <c r="D553">
        <v>-35.828125</v>
      </c>
      <c r="F553" s="6">
        <f t="shared" si="90"/>
        <v>16.0182</v>
      </c>
      <c r="G553" s="6">
        <f t="shared" si="88"/>
        <v>-56.713160999999999</v>
      </c>
      <c r="J553">
        <v>11071733333.333</v>
      </c>
      <c r="K553">
        <v>-55.482948</v>
      </c>
      <c r="L553">
        <v>-45.111465000000003</v>
      </c>
      <c r="N553" s="6">
        <f t="shared" si="91"/>
        <v>16.0182</v>
      </c>
      <c r="O553" s="6">
        <f t="shared" si="89"/>
        <v>-70.134559999999993</v>
      </c>
    </row>
    <row r="554" spans="2:16" x14ac:dyDescent="0.25">
      <c r="B554">
        <v>11544966666.667</v>
      </c>
      <c r="C554">
        <v>-46.556862000000002</v>
      </c>
      <c r="D554">
        <v>-37.057526000000003</v>
      </c>
      <c r="F554" s="6" t="s">
        <v>25</v>
      </c>
      <c r="J554">
        <v>11544966666.667</v>
      </c>
      <c r="K554">
        <v>-62.395786000000001</v>
      </c>
      <c r="L554">
        <v>-50.833495999999997</v>
      </c>
      <c r="N554" s="6" t="s">
        <v>25</v>
      </c>
    </row>
    <row r="555" spans="2:16" x14ac:dyDescent="0.25">
      <c r="B555">
        <v>12018200000</v>
      </c>
      <c r="C555">
        <v>-50.199019999999997</v>
      </c>
      <c r="D555">
        <v>-39.868195</v>
      </c>
      <c r="J555">
        <v>12018200000</v>
      </c>
      <c r="K555">
        <v>-64.675590999999997</v>
      </c>
      <c r="L555">
        <v>-52.528793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3.5</v>
      </c>
      <c r="G559" s="6">
        <f t="shared" si="92"/>
        <v>-45.711497999999999</v>
      </c>
      <c r="H559" s="36">
        <f>ABS(AVERAGE(G559:G577)-(H558-1)*10)</f>
        <v>89.34235115789474</v>
      </c>
      <c r="J559" t="s">
        <v>73</v>
      </c>
      <c r="N559" s="6">
        <f t="shared" ref="N559:N577" si="95">J585/1000000000</f>
        <v>3.5</v>
      </c>
      <c r="O559" s="6">
        <f t="shared" si="93"/>
        <v>-44.537945000000001</v>
      </c>
      <c r="P559" s="36">
        <f>ABS(AVERAGE(O559:O577)-(P558-1)*10)</f>
        <v>91.517142105263162</v>
      </c>
    </row>
    <row r="560" spans="2:16" x14ac:dyDescent="0.25">
      <c r="B560" t="s">
        <v>23</v>
      </c>
      <c r="C560" t="s">
        <v>153</v>
      </c>
      <c r="D560" t="s">
        <v>74</v>
      </c>
      <c r="F560" s="6">
        <f t="shared" si="94"/>
        <v>4.4156555555555999</v>
      </c>
      <c r="G560" s="6">
        <f t="shared" si="92"/>
        <v>-47.030003000000001</v>
      </c>
      <c r="J560" t="s">
        <v>23</v>
      </c>
      <c r="K560" t="s">
        <v>153</v>
      </c>
      <c r="L560" t="s">
        <v>74</v>
      </c>
      <c r="N560" s="6">
        <f t="shared" si="95"/>
        <v>4.4156555555555999</v>
      </c>
      <c r="O560" s="6">
        <f t="shared" si="93"/>
        <v>-44.280602000000002</v>
      </c>
    </row>
    <row r="561" spans="2:15" x14ac:dyDescent="0.25">
      <c r="B561">
        <v>3500000000</v>
      </c>
      <c r="C561">
        <v>-59.772373000000002</v>
      </c>
      <c r="D561">
        <v>-50.942120000000003</v>
      </c>
      <c r="F561" s="6">
        <f t="shared" si="94"/>
        <v>5.3313111111111002</v>
      </c>
      <c r="G561" s="6">
        <f t="shared" si="92"/>
        <v>-44.576408000000001</v>
      </c>
      <c r="J561">
        <v>3500000000</v>
      </c>
      <c r="K561">
        <v>-70.070244000000002</v>
      </c>
      <c r="L561">
        <v>-60.945357999999999</v>
      </c>
      <c r="N561" s="6">
        <f t="shared" si="95"/>
        <v>5.3313111111111002</v>
      </c>
      <c r="O561" s="6">
        <f t="shared" si="93"/>
        <v>-44.037509999999997</v>
      </c>
    </row>
    <row r="562" spans="2:15" x14ac:dyDescent="0.25">
      <c r="B562">
        <v>4195455555.5556002</v>
      </c>
      <c r="C562">
        <v>-55.928967</v>
      </c>
      <c r="D562">
        <v>-48.010131999999999</v>
      </c>
      <c r="F562" s="6">
        <f t="shared" si="94"/>
        <v>6.2469666666667001</v>
      </c>
      <c r="G562" s="6">
        <f t="shared" si="92"/>
        <v>-48.602497</v>
      </c>
      <c r="J562">
        <v>4195455555.5556002</v>
      </c>
      <c r="K562">
        <v>-73.697021000000007</v>
      </c>
      <c r="L562">
        <v>-65.976973999999998</v>
      </c>
      <c r="N562" s="6">
        <f t="shared" si="95"/>
        <v>6.2469666666667001</v>
      </c>
      <c r="O562" s="6">
        <f t="shared" si="93"/>
        <v>-52.946297000000001</v>
      </c>
    </row>
    <row r="563" spans="2:15" x14ac:dyDescent="0.25">
      <c r="B563">
        <v>4890911111.1111002</v>
      </c>
      <c r="C563">
        <v>-61.940196999999998</v>
      </c>
      <c r="D563">
        <v>-54.610835999999999</v>
      </c>
      <c r="F563" s="6">
        <f t="shared" si="94"/>
        <v>7.1626222222222005</v>
      </c>
      <c r="G563" s="6">
        <f t="shared" si="92"/>
        <v>-55.646301000000001</v>
      </c>
      <c r="J563">
        <v>4890911111.1111002</v>
      </c>
      <c r="K563">
        <v>-69.306831000000003</v>
      </c>
      <c r="L563">
        <v>-61.233550999999999</v>
      </c>
      <c r="N563" s="6">
        <f t="shared" si="95"/>
        <v>7.1626222222222005</v>
      </c>
      <c r="O563" s="6">
        <f t="shared" si="93"/>
        <v>-61.864559</v>
      </c>
    </row>
    <row r="564" spans="2:15" x14ac:dyDescent="0.25">
      <c r="B564">
        <v>5586366666.6667004</v>
      </c>
      <c r="C564">
        <v>-57.438614000000001</v>
      </c>
      <c r="D564">
        <v>-50.491615000000003</v>
      </c>
      <c r="F564" s="6">
        <f t="shared" si="94"/>
        <v>8.0782777777777994</v>
      </c>
      <c r="G564" s="6">
        <f t="shared" si="92"/>
        <v>-53.132862000000003</v>
      </c>
      <c r="J564">
        <v>5586366666.6667004</v>
      </c>
      <c r="K564">
        <v>-80.025215000000003</v>
      </c>
      <c r="L564">
        <v>-71.587204</v>
      </c>
      <c r="N564" s="6">
        <f t="shared" si="95"/>
        <v>8.0782777777777994</v>
      </c>
      <c r="O564" s="6">
        <f t="shared" si="93"/>
        <v>-67.117362999999997</v>
      </c>
    </row>
    <row r="565" spans="2:15" x14ac:dyDescent="0.25">
      <c r="B565">
        <v>6281822222.2222004</v>
      </c>
      <c r="C565">
        <v>-55.21537</v>
      </c>
      <c r="D565">
        <v>-48.292628999999998</v>
      </c>
      <c r="F565" s="6">
        <f t="shared" si="94"/>
        <v>8.9939333333332989</v>
      </c>
      <c r="G565" s="6">
        <f t="shared" si="92"/>
        <v>-48.190483</v>
      </c>
      <c r="J565">
        <v>6281822222.2222004</v>
      </c>
      <c r="K565">
        <v>-78.656554999999997</v>
      </c>
      <c r="L565">
        <v>-70.114493999999993</v>
      </c>
      <c r="N565" s="6">
        <f t="shared" si="95"/>
        <v>8.9939333333332989</v>
      </c>
      <c r="O565" s="6">
        <f t="shared" si="93"/>
        <v>-59.675170999999999</v>
      </c>
    </row>
    <row r="566" spans="2:15" x14ac:dyDescent="0.25">
      <c r="B566">
        <v>6977277777.7777996</v>
      </c>
      <c r="C566">
        <v>-62.277061000000003</v>
      </c>
      <c r="D566">
        <v>-54.979430999999998</v>
      </c>
      <c r="F566" s="6">
        <f t="shared" si="94"/>
        <v>9.9095888888889014</v>
      </c>
      <c r="G566" s="6">
        <f t="shared" si="92"/>
        <v>-50.598492</v>
      </c>
      <c r="J566">
        <v>6977277777.7777996</v>
      </c>
      <c r="K566">
        <v>-80.439423000000005</v>
      </c>
      <c r="L566">
        <v>-71.577843000000001</v>
      </c>
      <c r="N566" s="6">
        <f t="shared" si="95"/>
        <v>9.9095888888889014</v>
      </c>
      <c r="O566" s="6">
        <f t="shared" si="93"/>
        <v>-56.065185999999997</v>
      </c>
    </row>
    <row r="567" spans="2:15" x14ac:dyDescent="0.25">
      <c r="B567">
        <v>7672733333.3332996</v>
      </c>
      <c r="C567">
        <v>-75.141936999999999</v>
      </c>
      <c r="D567">
        <v>-67.495255</v>
      </c>
      <c r="F567" s="6">
        <f t="shared" si="94"/>
        <v>10.825244444443999</v>
      </c>
      <c r="G567" s="6">
        <f t="shared" si="92"/>
        <v>-57.232784000000002</v>
      </c>
      <c r="J567">
        <v>7672733333.3332996</v>
      </c>
      <c r="K567">
        <v>-83.267585999999994</v>
      </c>
      <c r="L567">
        <v>-74.242271000000002</v>
      </c>
      <c r="N567" s="6">
        <f t="shared" si="95"/>
        <v>10.825244444443999</v>
      </c>
      <c r="O567" s="6">
        <f t="shared" si="93"/>
        <v>-53.225135999999999</v>
      </c>
    </row>
    <row r="568" spans="2:15" x14ac:dyDescent="0.25">
      <c r="B568">
        <v>8368188888.8888998</v>
      </c>
      <c r="C568">
        <v>-67.128051999999997</v>
      </c>
      <c r="D568">
        <v>-59.315688999999999</v>
      </c>
      <c r="F568" s="6">
        <f t="shared" si="94"/>
        <v>11.7409</v>
      </c>
      <c r="G568" s="6">
        <f t="shared" si="92"/>
        <v>-55.505253000000003</v>
      </c>
      <c r="J568">
        <v>8368188888.8888998</v>
      </c>
      <c r="K568">
        <v>-69.766898999999995</v>
      </c>
      <c r="L568">
        <v>-61.053894</v>
      </c>
      <c r="N568" s="6">
        <f t="shared" si="95"/>
        <v>11.7409</v>
      </c>
      <c r="O568" s="6">
        <f t="shared" si="93"/>
        <v>-52.162951999999997</v>
      </c>
    </row>
    <row r="569" spans="2:15" x14ac:dyDescent="0.25">
      <c r="B569">
        <v>9063644444.4444008</v>
      </c>
      <c r="C569">
        <v>-60.831764</v>
      </c>
      <c r="D569">
        <v>-53.032913000000001</v>
      </c>
      <c r="F569" s="6">
        <f t="shared" si="94"/>
        <v>12.656555555556</v>
      </c>
      <c r="G569" s="6">
        <f t="shared" si="92"/>
        <v>-65.725830000000002</v>
      </c>
      <c r="J569">
        <v>9063644444.4444008</v>
      </c>
      <c r="K569">
        <v>-68.715767</v>
      </c>
      <c r="L569">
        <v>-60.192512999999998</v>
      </c>
      <c r="N569" s="6">
        <f t="shared" si="95"/>
        <v>12.656555555556</v>
      </c>
      <c r="O569" s="6">
        <f t="shared" si="93"/>
        <v>-60.113754</v>
      </c>
    </row>
    <row r="570" spans="2:15" x14ac:dyDescent="0.25">
      <c r="B570">
        <v>9759100000</v>
      </c>
      <c r="C570">
        <v>-63.582687</v>
      </c>
      <c r="D570">
        <v>-55.610069000000003</v>
      </c>
      <c r="F570" s="6">
        <f t="shared" si="94"/>
        <v>13.572211111111001</v>
      </c>
      <c r="G570" s="6">
        <f t="shared" si="92"/>
        <v>-50.125191000000001</v>
      </c>
      <c r="J570">
        <v>9759100000</v>
      </c>
      <c r="K570">
        <v>-76.995261999999997</v>
      </c>
      <c r="L570">
        <v>-68.510941000000003</v>
      </c>
      <c r="N570" s="6">
        <f t="shared" si="95"/>
        <v>13.572211111111001</v>
      </c>
      <c r="O570" s="6">
        <f t="shared" si="93"/>
        <v>-54.515118000000001</v>
      </c>
    </row>
    <row r="571" spans="2:15" x14ac:dyDescent="0.25">
      <c r="B571">
        <v>10454555555.556</v>
      </c>
      <c r="C571">
        <v>-63.535851000000001</v>
      </c>
      <c r="D571">
        <v>-55.286769999999997</v>
      </c>
      <c r="F571" s="6">
        <f t="shared" si="94"/>
        <v>14.487866666666999</v>
      </c>
      <c r="G571" s="6">
        <f t="shared" si="92"/>
        <v>-49.422077000000002</v>
      </c>
      <c r="J571">
        <v>10454555555.556</v>
      </c>
      <c r="K571">
        <v>-77.162186000000005</v>
      </c>
      <c r="L571">
        <v>-68.319496000000001</v>
      </c>
      <c r="N571" s="6">
        <f t="shared" si="95"/>
        <v>14.487866666666999</v>
      </c>
      <c r="O571" s="6">
        <f t="shared" si="93"/>
        <v>-52.437877999999998</v>
      </c>
    </row>
    <row r="572" spans="2:15" x14ac:dyDescent="0.25">
      <c r="B572">
        <v>11150011111.111</v>
      </c>
      <c r="C572">
        <v>-62.335982999999999</v>
      </c>
      <c r="D572">
        <v>-54.130572999999998</v>
      </c>
      <c r="F572" s="6">
        <f t="shared" si="94"/>
        <v>15.403522222222</v>
      </c>
      <c r="G572" s="6">
        <f t="shared" si="92"/>
        <v>-45.720646000000002</v>
      </c>
      <c r="J572">
        <v>11150011111.111</v>
      </c>
      <c r="K572">
        <v>-77.231292999999994</v>
      </c>
      <c r="L572">
        <v>-68.247489999999999</v>
      </c>
      <c r="N572" s="6">
        <f t="shared" si="95"/>
        <v>15.403522222222</v>
      </c>
      <c r="O572" s="6">
        <f t="shared" si="93"/>
        <v>-44.908591999999999</v>
      </c>
    </row>
    <row r="573" spans="2:15" x14ac:dyDescent="0.25">
      <c r="B573">
        <v>11845466666.667</v>
      </c>
      <c r="C573">
        <v>-59.52655</v>
      </c>
      <c r="D573">
        <v>-51.283248999999998</v>
      </c>
      <c r="F573" s="6">
        <f t="shared" si="94"/>
        <v>16.319177777777998</v>
      </c>
      <c r="G573" s="6">
        <f t="shared" si="92"/>
        <v>-44.673523000000003</v>
      </c>
      <c r="J573">
        <v>11845466666.667</v>
      </c>
      <c r="K573">
        <v>-78.484390000000005</v>
      </c>
      <c r="L573">
        <v>-69.081726000000003</v>
      </c>
      <c r="N573" s="6">
        <f t="shared" si="95"/>
        <v>16.319177777777998</v>
      </c>
      <c r="O573" s="6">
        <f t="shared" si="93"/>
        <v>-43.274807000000003</v>
      </c>
    </row>
    <row r="574" spans="2:15" x14ac:dyDescent="0.25">
      <c r="B574">
        <v>12540922222.222</v>
      </c>
      <c r="C574">
        <v>-65.009422000000001</v>
      </c>
      <c r="D574">
        <v>-56.880732999999999</v>
      </c>
      <c r="F574" s="6">
        <f t="shared" si="94"/>
        <v>17.234833333333</v>
      </c>
      <c r="G574" s="6">
        <f t="shared" si="92"/>
        <v>-44.303294999999999</v>
      </c>
      <c r="J574">
        <v>12540922222.222</v>
      </c>
      <c r="K574">
        <v>-74.631393000000003</v>
      </c>
      <c r="L574">
        <v>-65.059646999999998</v>
      </c>
      <c r="N574" s="6">
        <f t="shared" si="95"/>
        <v>17.234833333333</v>
      </c>
      <c r="O574" s="6">
        <f t="shared" si="93"/>
        <v>-43.402121999999999</v>
      </c>
    </row>
    <row r="575" spans="2:15" x14ac:dyDescent="0.25">
      <c r="B575">
        <v>13236377777.778</v>
      </c>
      <c r="C575">
        <v>-70.727676000000002</v>
      </c>
      <c r="D575">
        <v>-62.613266000000003</v>
      </c>
      <c r="F575" s="6">
        <f t="shared" si="94"/>
        <v>18.150488888889001</v>
      </c>
      <c r="G575" s="6">
        <f t="shared" si="92"/>
        <v>-44.249789999999997</v>
      </c>
      <c r="J575">
        <v>13236377777.778</v>
      </c>
      <c r="K575">
        <v>-72.747375000000005</v>
      </c>
      <c r="L575">
        <v>-63.244987000000002</v>
      </c>
      <c r="N575" s="6">
        <f t="shared" si="95"/>
        <v>18.150488888889001</v>
      </c>
      <c r="O575" s="6">
        <f t="shared" si="93"/>
        <v>-44.849303999999997</v>
      </c>
    </row>
    <row r="576" spans="2:15" x14ac:dyDescent="0.25">
      <c r="B576">
        <v>13931833333.333</v>
      </c>
      <c r="C576">
        <v>-63.907043000000002</v>
      </c>
      <c r="D576">
        <v>-55.430683000000002</v>
      </c>
      <c r="F576" s="6">
        <f t="shared" si="94"/>
        <v>19.066144444443999</v>
      </c>
      <c r="G576" s="6">
        <f t="shared" si="92"/>
        <v>-43.502307999999999</v>
      </c>
      <c r="J576">
        <v>13931833333.333</v>
      </c>
      <c r="K576">
        <v>-67.006103999999993</v>
      </c>
      <c r="L576">
        <v>-57.283489000000003</v>
      </c>
      <c r="N576" s="6">
        <f t="shared" si="95"/>
        <v>19.066144444443999</v>
      </c>
      <c r="O576" s="6">
        <f t="shared" si="93"/>
        <v>-45.869801000000002</v>
      </c>
    </row>
    <row r="577" spans="2:15" x14ac:dyDescent="0.25">
      <c r="B577">
        <v>14627288888.889</v>
      </c>
      <c r="C577">
        <v>-64.600204000000005</v>
      </c>
      <c r="D577">
        <v>-55.762675999999999</v>
      </c>
      <c r="F577" s="6">
        <f t="shared" si="94"/>
        <v>19.9818</v>
      </c>
      <c r="G577" s="6">
        <f t="shared" si="92"/>
        <v>-43.555430999999999</v>
      </c>
      <c r="J577">
        <v>14627288888.889</v>
      </c>
      <c r="K577">
        <v>-74.100577999999999</v>
      </c>
      <c r="L577">
        <v>-63.729098999999998</v>
      </c>
      <c r="N577" s="6">
        <f t="shared" si="95"/>
        <v>19.9818</v>
      </c>
      <c r="O577" s="6">
        <f t="shared" si="93"/>
        <v>-53.541603000000002</v>
      </c>
    </row>
    <row r="578" spans="2:15" x14ac:dyDescent="0.25">
      <c r="B578">
        <v>15322744444.444</v>
      </c>
      <c r="C578">
        <v>-62.377850000000002</v>
      </c>
      <c r="D578">
        <v>-52.878512999999998</v>
      </c>
      <c r="F578" s="6" t="s">
        <v>25</v>
      </c>
      <c r="J578">
        <v>15322744444.444</v>
      </c>
      <c r="K578">
        <v>-79.769301999999996</v>
      </c>
      <c r="L578">
        <v>-68.207015999999996</v>
      </c>
      <c r="N578" s="6" t="s">
        <v>25</v>
      </c>
    </row>
    <row r="579" spans="2:15" x14ac:dyDescent="0.25">
      <c r="B579">
        <v>16018200000</v>
      </c>
      <c r="C579">
        <v>-67.043982999999997</v>
      </c>
      <c r="D579">
        <v>-56.713160999999999</v>
      </c>
      <c r="J579">
        <v>16018200000</v>
      </c>
      <c r="K579">
        <v>-82.281357</v>
      </c>
      <c r="L579">
        <v>-70.134559999999993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154</v>
      </c>
      <c r="D584" t="s">
        <v>76</v>
      </c>
      <c r="J584" t="s">
        <v>23</v>
      </c>
      <c r="K584" t="s">
        <v>154</v>
      </c>
      <c r="L584" t="s">
        <v>76</v>
      </c>
    </row>
    <row r="585" spans="2:15" x14ac:dyDescent="0.25">
      <c r="B585">
        <v>3500000000</v>
      </c>
      <c r="C585">
        <v>-54.541755999999999</v>
      </c>
      <c r="D585">
        <v>-45.711497999999999</v>
      </c>
      <c r="J585">
        <v>3500000000</v>
      </c>
      <c r="K585">
        <v>-53.66283</v>
      </c>
      <c r="L585">
        <v>-44.537945000000001</v>
      </c>
    </row>
    <row r="586" spans="2:15" x14ac:dyDescent="0.25">
      <c r="B586">
        <v>4415655555.5556002</v>
      </c>
      <c r="C586">
        <v>-54.948833</v>
      </c>
      <c r="D586">
        <v>-47.030003000000001</v>
      </c>
      <c r="J586">
        <v>4415655555.5556002</v>
      </c>
      <c r="K586">
        <v>-52.000652000000002</v>
      </c>
      <c r="L586">
        <v>-44.280602000000002</v>
      </c>
    </row>
    <row r="587" spans="2:15" x14ac:dyDescent="0.25">
      <c r="B587">
        <v>5331311111.1111002</v>
      </c>
      <c r="C587">
        <v>-51.905768999999999</v>
      </c>
      <c r="D587">
        <v>-44.576408000000001</v>
      </c>
      <c r="J587">
        <v>5331311111.1111002</v>
      </c>
      <c r="K587">
        <v>-52.110790000000001</v>
      </c>
      <c r="L587">
        <v>-44.037509999999997</v>
      </c>
    </row>
    <row r="588" spans="2:15" x14ac:dyDescent="0.25">
      <c r="B588">
        <v>6246966666.6667004</v>
      </c>
      <c r="C588">
        <v>-55.549500000000002</v>
      </c>
      <c r="D588">
        <v>-48.602497</v>
      </c>
      <c r="J588">
        <v>6246966666.6667004</v>
      </c>
      <c r="K588">
        <v>-61.384307999999997</v>
      </c>
      <c r="L588">
        <v>-52.946297000000001</v>
      </c>
    </row>
    <row r="589" spans="2:15" x14ac:dyDescent="0.25">
      <c r="B589">
        <v>7162622222.2222004</v>
      </c>
      <c r="C589">
        <v>-62.569046</v>
      </c>
      <c r="D589">
        <v>-55.646301000000001</v>
      </c>
      <c r="J589">
        <v>7162622222.2222004</v>
      </c>
      <c r="K589">
        <v>-70.406616</v>
      </c>
      <c r="L589">
        <v>-61.864559</v>
      </c>
    </row>
    <row r="590" spans="2:15" x14ac:dyDescent="0.25">
      <c r="B590">
        <v>8078277777.7777996</v>
      </c>
      <c r="C590">
        <v>-60.430489000000001</v>
      </c>
      <c r="D590">
        <v>-53.132862000000003</v>
      </c>
      <c r="J590">
        <v>8078277777.7777996</v>
      </c>
      <c r="K590">
        <v>-75.978943000000001</v>
      </c>
      <c r="L590">
        <v>-67.117362999999997</v>
      </c>
    </row>
    <row r="591" spans="2:15" x14ac:dyDescent="0.25">
      <c r="B591">
        <v>8993933333.3332996</v>
      </c>
      <c r="C591">
        <v>-55.837161999999999</v>
      </c>
      <c r="D591">
        <v>-48.190483</v>
      </c>
      <c r="J591">
        <v>8993933333.3332996</v>
      </c>
      <c r="K591">
        <v>-68.700485</v>
      </c>
      <c r="L591">
        <v>-59.675170999999999</v>
      </c>
    </row>
    <row r="592" spans="2:15" x14ac:dyDescent="0.25">
      <c r="B592">
        <v>9909588888.8889008</v>
      </c>
      <c r="C592">
        <v>-58.410857999999998</v>
      </c>
      <c r="D592">
        <v>-50.598492</v>
      </c>
      <c r="J592">
        <v>9909588888.8889008</v>
      </c>
      <c r="K592">
        <v>-64.778191000000007</v>
      </c>
      <c r="L592">
        <v>-56.065185999999997</v>
      </c>
    </row>
    <row r="593" spans="2:12" x14ac:dyDescent="0.25">
      <c r="B593">
        <v>10825244444.444</v>
      </c>
      <c r="C593">
        <v>-65.031638999999998</v>
      </c>
      <c r="D593">
        <v>-57.232784000000002</v>
      </c>
      <c r="J593">
        <v>10825244444.444</v>
      </c>
      <c r="K593">
        <v>-61.748386000000004</v>
      </c>
      <c r="L593">
        <v>-53.225135999999999</v>
      </c>
    </row>
    <row r="594" spans="2:12" x14ac:dyDescent="0.25">
      <c r="B594">
        <v>11740900000</v>
      </c>
      <c r="C594">
        <v>-63.477867000000003</v>
      </c>
      <c r="D594">
        <v>-55.505253000000003</v>
      </c>
      <c r="J594">
        <v>11740900000</v>
      </c>
      <c r="K594">
        <v>-60.647269999999999</v>
      </c>
      <c r="L594">
        <v>-52.162951999999997</v>
      </c>
    </row>
    <row r="595" spans="2:12" x14ac:dyDescent="0.25">
      <c r="B595">
        <v>12656555555.556</v>
      </c>
      <c r="C595">
        <v>-73.974914999999996</v>
      </c>
      <c r="D595">
        <v>-65.725830000000002</v>
      </c>
      <c r="J595">
        <v>12656555555.556</v>
      </c>
      <c r="K595">
        <v>-68.956451000000001</v>
      </c>
      <c r="L595">
        <v>-60.113754</v>
      </c>
    </row>
    <row r="596" spans="2:12" x14ac:dyDescent="0.25">
      <c r="B596">
        <v>13572211111.111</v>
      </c>
      <c r="C596">
        <v>-58.330604999999998</v>
      </c>
      <c r="D596">
        <v>-50.125191000000001</v>
      </c>
      <c r="J596">
        <v>13572211111.111</v>
      </c>
      <c r="K596">
        <v>-63.498919999999998</v>
      </c>
      <c r="L596">
        <v>-54.515118000000001</v>
      </c>
    </row>
    <row r="597" spans="2:12" x14ac:dyDescent="0.25">
      <c r="B597">
        <v>14487866666.667</v>
      </c>
      <c r="C597">
        <v>-57.665379000000001</v>
      </c>
      <c r="D597">
        <v>-49.422077000000002</v>
      </c>
      <c r="J597">
        <v>14487866666.667</v>
      </c>
      <c r="K597">
        <v>-61.840546000000003</v>
      </c>
      <c r="L597">
        <v>-52.437877999999998</v>
      </c>
    </row>
    <row r="598" spans="2:12" x14ac:dyDescent="0.25">
      <c r="B598">
        <v>15403522222.222</v>
      </c>
      <c r="C598">
        <v>-53.849339000000001</v>
      </c>
      <c r="D598">
        <v>-45.720646000000002</v>
      </c>
      <c r="J598">
        <v>15403522222.222</v>
      </c>
      <c r="K598">
        <v>-54.480342999999998</v>
      </c>
      <c r="L598">
        <v>-44.908591999999999</v>
      </c>
    </row>
    <row r="599" spans="2:12" x14ac:dyDescent="0.25">
      <c r="B599">
        <v>16319177777.778</v>
      </c>
      <c r="C599">
        <v>-52.787933000000002</v>
      </c>
      <c r="D599">
        <v>-44.673523000000003</v>
      </c>
      <c r="J599">
        <v>16319177777.778</v>
      </c>
      <c r="K599">
        <v>-52.777191000000002</v>
      </c>
      <c r="L599">
        <v>-43.274807000000003</v>
      </c>
    </row>
    <row r="600" spans="2:12" x14ac:dyDescent="0.25">
      <c r="B600">
        <v>17234833333.333</v>
      </c>
      <c r="C600">
        <v>-52.779654999999998</v>
      </c>
      <c r="D600">
        <v>-44.303294999999999</v>
      </c>
      <c r="J600">
        <v>17234833333.333</v>
      </c>
      <c r="K600">
        <v>-53.124737000000003</v>
      </c>
      <c r="L600">
        <v>-43.402121999999999</v>
      </c>
    </row>
    <row r="601" spans="2:12" x14ac:dyDescent="0.25">
      <c r="B601">
        <v>18150488888.889</v>
      </c>
      <c r="C601">
        <v>-53.087318000000003</v>
      </c>
      <c r="D601">
        <v>-44.249789999999997</v>
      </c>
      <c r="J601">
        <v>18150488888.889</v>
      </c>
      <c r="K601">
        <v>-55.220787000000001</v>
      </c>
      <c r="L601">
        <v>-44.849303999999997</v>
      </c>
    </row>
    <row r="602" spans="2:12" x14ac:dyDescent="0.25">
      <c r="B602">
        <v>19066144444.444</v>
      </c>
      <c r="C602">
        <v>-53.001648000000003</v>
      </c>
      <c r="D602">
        <v>-43.502307999999999</v>
      </c>
      <c r="J602">
        <v>19066144444.444</v>
      </c>
      <c r="K602">
        <v>-57.432087000000003</v>
      </c>
      <c r="L602">
        <v>-45.869801000000002</v>
      </c>
    </row>
    <row r="603" spans="2:12" x14ac:dyDescent="0.25">
      <c r="B603">
        <v>19981800000</v>
      </c>
      <c r="C603">
        <v>-53.886257000000001</v>
      </c>
      <c r="D603">
        <v>-43.555430999999999</v>
      </c>
      <c r="J603">
        <v>19981800000</v>
      </c>
      <c r="K603">
        <v>-65.688393000000005</v>
      </c>
      <c r="L603">
        <v>-53.541603000000002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topLeftCell="A40" workbookViewId="0">
      <selection activeCell="P55" sqref="P55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4" t="s">
        <v>329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4" t="s">
        <v>329</v>
      </c>
      <c r="Q2" s="10"/>
    </row>
    <row r="3" spans="1:17" x14ac:dyDescent="0.25">
      <c r="B3" t="s">
        <v>221</v>
      </c>
      <c r="E3" s="10"/>
      <c r="G3" s="13"/>
      <c r="J3" t="s">
        <v>221</v>
      </c>
      <c r="M3" s="10"/>
      <c r="O3" s="13"/>
      <c r="Q3" s="10"/>
    </row>
    <row r="4" spans="1:17" x14ac:dyDescent="0.25">
      <c r="B4" t="s">
        <v>105</v>
      </c>
      <c r="C4" t="s">
        <v>308</v>
      </c>
      <c r="D4" t="s">
        <v>324</v>
      </c>
      <c r="E4" s="10"/>
      <c r="G4" s="41" t="s">
        <v>24</v>
      </c>
      <c r="J4" t="s">
        <v>105</v>
      </c>
      <c r="K4" t="s">
        <v>308</v>
      </c>
      <c r="L4" t="s">
        <v>325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88"/>
      <c r="J5" t="s">
        <v>106</v>
      </c>
      <c r="M5" s="10"/>
      <c r="N5" s="6" t="s">
        <v>22</v>
      </c>
      <c r="P5" s="88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3.5</v>
      </c>
      <c r="G7" s="6">
        <f t="shared" si="0"/>
        <v>-21.043261999999999</v>
      </c>
      <c r="H7" s="36">
        <f>ABS(AVERAGE(G7:G25)-(H6-1)*5)</f>
        <v>18.892151263157899</v>
      </c>
      <c r="J7" t="s">
        <v>107</v>
      </c>
      <c r="M7" s="10"/>
      <c r="N7" s="6">
        <f t="shared" ref="N7:N25" si="3">J33/1000000000</f>
        <v>3.5</v>
      </c>
      <c r="O7" s="6">
        <f t="shared" si="1"/>
        <v>-26.810814000000001</v>
      </c>
      <c r="P7" s="36">
        <f>ABS(AVERAGE(O7:O25)-(P6-1)*5)</f>
        <v>24.251966578947371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3.5277777777777999</v>
      </c>
      <c r="G8" s="6">
        <f t="shared" si="0"/>
        <v>-20.591867000000001</v>
      </c>
      <c r="H8" s="88"/>
      <c r="J8" t="s">
        <v>23</v>
      </c>
      <c r="K8" t="s">
        <v>125</v>
      </c>
      <c r="M8" s="10"/>
      <c r="N8" s="6">
        <f t="shared" si="3"/>
        <v>3.5277777777777999</v>
      </c>
      <c r="O8" s="6">
        <f t="shared" si="1"/>
        <v>-26.117705999999998</v>
      </c>
      <c r="P8" s="88"/>
      <c r="Q8" s="10"/>
    </row>
    <row r="9" spans="1:17" x14ac:dyDescent="0.25">
      <c r="B9">
        <v>10000000</v>
      </c>
      <c r="C9">
        <v>-8.3903388999999997</v>
      </c>
      <c r="E9" s="10"/>
      <c r="F9" s="6">
        <f t="shared" si="2"/>
        <v>3.5555555555556002</v>
      </c>
      <c r="G9" s="6">
        <f t="shared" si="0"/>
        <v>-20.733158</v>
      </c>
      <c r="H9" s="88"/>
      <c r="J9">
        <v>10000000</v>
      </c>
      <c r="K9">
        <v>-9.4896268999999993</v>
      </c>
      <c r="M9" s="10"/>
      <c r="N9" s="6">
        <f t="shared" si="3"/>
        <v>3.5555555555556002</v>
      </c>
      <c r="O9" s="6">
        <f t="shared" si="1"/>
        <v>-26.278884999999999</v>
      </c>
      <c r="P9" s="88"/>
      <c r="Q9" s="10"/>
    </row>
    <row r="10" spans="1:17" x14ac:dyDescent="0.25">
      <c r="B10">
        <v>231666666.66666999</v>
      </c>
      <c r="C10">
        <v>-8.4994554999999998</v>
      </c>
      <c r="E10" s="10"/>
      <c r="F10" s="6">
        <f t="shared" si="2"/>
        <v>3.5833333333333002</v>
      </c>
      <c r="G10" s="6">
        <f t="shared" si="0"/>
        <v>-19.917824</v>
      </c>
      <c r="H10" s="88"/>
      <c r="J10">
        <v>231666666.66666999</v>
      </c>
      <c r="K10">
        <v>-9.5813550999999997</v>
      </c>
      <c r="M10" s="10"/>
      <c r="N10" s="6">
        <f t="shared" si="3"/>
        <v>3.5833333333333002</v>
      </c>
      <c r="O10" s="6">
        <f t="shared" si="1"/>
        <v>-25.987158000000001</v>
      </c>
      <c r="P10" s="88"/>
      <c r="Q10" s="10"/>
    </row>
    <row r="11" spans="1:17" x14ac:dyDescent="0.25">
      <c r="B11">
        <v>453333333.33332998</v>
      </c>
      <c r="C11">
        <v>-8.5330954000000006</v>
      </c>
      <c r="E11" s="10"/>
      <c r="F11" s="6">
        <f t="shared" si="2"/>
        <v>3.6111111111111001</v>
      </c>
      <c r="G11" s="6">
        <f t="shared" si="0"/>
        <v>-20.243435000000002</v>
      </c>
      <c r="H11" s="88"/>
      <c r="J11">
        <v>453333333.33332998</v>
      </c>
      <c r="K11">
        <v>-9.6516838000000007</v>
      </c>
      <c r="M11" s="10"/>
      <c r="N11" s="6">
        <f t="shared" si="3"/>
        <v>3.6111111111111001</v>
      </c>
      <c r="O11" s="6">
        <f t="shared" si="1"/>
        <v>-26.104975</v>
      </c>
      <c r="P11" s="88"/>
      <c r="Q11" s="10"/>
    </row>
    <row r="12" spans="1:17" x14ac:dyDescent="0.25">
      <c r="B12">
        <v>675000000</v>
      </c>
      <c r="C12">
        <v>-8.5442295000000001</v>
      </c>
      <c r="E12" s="10"/>
      <c r="F12" s="6">
        <f t="shared" si="2"/>
        <v>3.6388888888888999</v>
      </c>
      <c r="G12" s="6">
        <f t="shared" si="0"/>
        <v>-20.060974000000002</v>
      </c>
      <c r="H12" s="88"/>
      <c r="J12">
        <v>675000000</v>
      </c>
      <c r="K12">
        <v>-9.6001816000000009</v>
      </c>
      <c r="M12" s="10"/>
      <c r="N12" s="6">
        <f t="shared" si="3"/>
        <v>3.6388888888888999</v>
      </c>
      <c r="O12" s="6">
        <f t="shared" si="1"/>
        <v>-25.605664999999998</v>
      </c>
      <c r="P12" s="88"/>
      <c r="Q12" s="10"/>
    </row>
    <row r="13" spans="1:17" x14ac:dyDescent="0.25">
      <c r="B13">
        <v>896666666.66666996</v>
      </c>
      <c r="C13">
        <v>-8.5435552999999995</v>
      </c>
      <c r="E13" s="10"/>
      <c r="F13" s="6">
        <f t="shared" si="2"/>
        <v>3.6666666666666998</v>
      </c>
      <c r="G13" s="6">
        <f t="shared" si="0"/>
        <v>-19.825129</v>
      </c>
      <c r="H13" s="88"/>
      <c r="J13">
        <v>896666666.66666996</v>
      </c>
      <c r="K13">
        <v>-9.5329856999999993</v>
      </c>
      <c r="M13" s="10"/>
      <c r="N13" s="6">
        <f t="shared" si="3"/>
        <v>3.6666666666666998</v>
      </c>
      <c r="O13" s="6">
        <f t="shared" si="1"/>
        <v>-25.244349</v>
      </c>
      <c r="P13" s="88"/>
      <c r="Q13" s="10"/>
    </row>
    <row r="14" spans="1:17" x14ac:dyDescent="0.25">
      <c r="B14">
        <v>1118333333.3333001</v>
      </c>
      <c r="C14">
        <v>-8.5165118999999994</v>
      </c>
      <c r="E14" s="10"/>
      <c r="F14" s="6">
        <f t="shared" si="2"/>
        <v>3.6944444444443998</v>
      </c>
      <c r="G14" s="6">
        <f t="shared" si="0"/>
        <v>-19.247795</v>
      </c>
      <c r="H14" s="88"/>
      <c r="J14">
        <v>1118333333.3333001</v>
      </c>
      <c r="K14">
        <v>-9.5354443</v>
      </c>
      <c r="M14" s="10"/>
      <c r="N14" s="6">
        <f t="shared" si="3"/>
        <v>3.6944444444443998</v>
      </c>
      <c r="O14" s="6">
        <f t="shared" si="1"/>
        <v>-25.623583</v>
      </c>
      <c r="P14" s="88"/>
      <c r="Q14" s="10"/>
    </row>
    <row r="15" spans="1:17" x14ac:dyDescent="0.25">
      <c r="B15">
        <v>1340000000</v>
      </c>
      <c r="C15">
        <v>-8.5822667999999993</v>
      </c>
      <c r="E15" s="10"/>
      <c r="F15" s="6">
        <f t="shared" si="2"/>
        <v>3.7222222222222001</v>
      </c>
      <c r="G15" s="6">
        <f t="shared" si="0"/>
        <v>-19.465336000000001</v>
      </c>
      <c r="H15" s="88"/>
      <c r="J15">
        <v>1340000000</v>
      </c>
      <c r="K15">
        <v>-9.5423498000000002</v>
      </c>
      <c r="M15" s="10"/>
      <c r="N15" s="6">
        <f t="shared" si="3"/>
        <v>3.7222222222222001</v>
      </c>
      <c r="O15" s="6">
        <f t="shared" si="1"/>
        <v>-24.845255000000002</v>
      </c>
      <c r="P15" s="88"/>
      <c r="Q15" s="10"/>
    </row>
    <row r="16" spans="1:17" x14ac:dyDescent="0.25">
      <c r="B16">
        <v>1561666666.6666999</v>
      </c>
      <c r="C16">
        <v>-8.6811284999999998</v>
      </c>
      <c r="E16" s="10"/>
      <c r="F16" s="6">
        <f t="shared" si="2"/>
        <v>3.75</v>
      </c>
      <c r="G16" s="6">
        <f t="shared" si="0"/>
        <v>-18.485277</v>
      </c>
      <c r="H16" s="88"/>
      <c r="J16">
        <v>1561666666.6666999</v>
      </c>
      <c r="K16">
        <v>-9.5900868999999993</v>
      </c>
      <c r="M16" s="10"/>
      <c r="N16" s="6">
        <f t="shared" si="3"/>
        <v>3.75</v>
      </c>
      <c r="O16" s="6">
        <f t="shared" si="1"/>
        <v>-24.547854999999998</v>
      </c>
      <c r="P16" s="88"/>
      <c r="Q16" s="10"/>
    </row>
    <row r="17" spans="2:17" x14ac:dyDescent="0.25">
      <c r="B17">
        <v>1783333333.3333001</v>
      </c>
      <c r="C17">
        <v>-8.7334642000000002</v>
      </c>
      <c r="E17" s="10"/>
      <c r="F17" s="6">
        <f t="shared" si="2"/>
        <v>3.7777777777777999</v>
      </c>
      <c r="G17" s="6">
        <f t="shared" si="0"/>
        <v>-18.837208</v>
      </c>
      <c r="H17" s="88"/>
      <c r="J17">
        <v>1783333333.3333001</v>
      </c>
      <c r="K17">
        <v>-9.6213818</v>
      </c>
      <c r="M17" s="10"/>
      <c r="N17" s="6">
        <f t="shared" si="3"/>
        <v>3.7777777777777999</v>
      </c>
      <c r="O17" s="6">
        <f t="shared" si="1"/>
        <v>-24.322959999999998</v>
      </c>
      <c r="P17" s="88"/>
      <c r="Q17" s="10"/>
    </row>
    <row r="18" spans="2:17" x14ac:dyDescent="0.25">
      <c r="B18">
        <v>2005000000</v>
      </c>
      <c r="C18">
        <v>-8.7499293999999992</v>
      </c>
      <c r="E18" s="10"/>
      <c r="F18" s="6">
        <f t="shared" si="2"/>
        <v>3.8055555555556002</v>
      </c>
      <c r="G18" s="6">
        <f t="shared" si="0"/>
        <v>-18.48807</v>
      </c>
      <c r="H18" s="88"/>
      <c r="J18">
        <v>2005000000</v>
      </c>
      <c r="K18">
        <v>-9.6428431999999997</v>
      </c>
      <c r="M18" s="10"/>
      <c r="N18" s="6">
        <f t="shared" si="3"/>
        <v>3.8055555555556002</v>
      </c>
      <c r="O18" s="6">
        <f t="shared" si="1"/>
        <v>-24.183385999999999</v>
      </c>
      <c r="P18" s="88"/>
      <c r="Q18" s="10"/>
    </row>
    <row r="19" spans="2:17" x14ac:dyDescent="0.25">
      <c r="B19">
        <v>2226666666.6666999</v>
      </c>
      <c r="C19">
        <v>-8.8693571000000002</v>
      </c>
      <c r="E19" s="10"/>
      <c r="F19" s="6">
        <f t="shared" si="2"/>
        <v>3.8333333333333002</v>
      </c>
      <c r="G19" s="6">
        <f t="shared" si="0"/>
        <v>-18.283978999999999</v>
      </c>
      <c r="H19" s="88"/>
      <c r="J19">
        <v>2226666666.6666999</v>
      </c>
      <c r="K19">
        <v>-9.7236986000000005</v>
      </c>
      <c r="M19" s="10"/>
      <c r="N19" s="6">
        <f t="shared" si="3"/>
        <v>3.8333333333333002</v>
      </c>
      <c r="O19" s="6">
        <f t="shared" si="1"/>
        <v>-23.650069999999999</v>
      </c>
      <c r="P19" s="88"/>
      <c r="Q19" s="10"/>
    </row>
    <row r="20" spans="2:17" x14ac:dyDescent="0.25">
      <c r="B20">
        <v>2448333333.3333001</v>
      </c>
      <c r="C20">
        <v>-8.9492664000000008</v>
      </c>
      <c r="E20" s="10"/>
      <c r="F20" s="6">
        <f t="shared" si="2"/>
        <v>3.8611111111111001</v>
      </c>
      <c r="G20" s="6">
        <f t="shared" si="0"/>
        <v>-18.001942</v>
      </c>
      <c r="H20" s="88"/>
      <c r="J20">
        <v>2448333333.3333001</v>
      </c>
      <c r="K20">
        <v>-9.8721827999999991</v>
      </c>
      <c r="M20" s="10"/>
      <c r="N20" s="6">
        <f t="shared" si="3"/>
        <v>3.8611111111111001</v>
      </c>
      <c r="O20" s="6">
        <f t="shared" si="1"/>
        <v>-22.982825999999999</v>
      </c>
      <c r="P20" s="88"/>
      <c r="Q20" s="10"/>
    </row>
    <row r="21" spans="2:17" x14ac:dyDescent="0.25">
      <c r="B21">
        <v>2670000000</v>
      </c>
      <c r="C21">
        <v>-9.0340691</v>
      </c>
      <c r="E21" s="10"/>
      <c r="F21" s="6">
        <f t="shared" si="2"/>
        <v>3.8888888888888999</v>
      </c>
      <c r="G21" s="6">
        <f t="shared" si="0"/>
        <v>-17.931792999999999</v>
      </c>
      <c r="H21" s="88"/>
      <c r="J21">
        <v>2670000000</v>
      </c>
      <c r="K21">
        <v>-10.013875000000001</v>
      </c>
      <c r="M21" s="10"/>
      <c r="N21" s="6">
        <f t="shared" si="3"/>
        <v>3.8888888888888999</v>
      </c>
      <c r="O21" s="6">
        <f t="shared" si="1"/>
        <v>-22.863588</v>
      </c>
      <c r="P21" s="88"/>
      <c r="Q21" s="10"/>
    </row>
    <row r="22" spans="2:17" x14ac:dyDescent="0.25">
      <c r="B22">
        <v>2891666666.6666999</v>
      </c>
      <c r="C22">
        <v>-9.0422820999999995</v>
      </c>
      <c r="E22" s="10"/>
      <c r="F22" s="6">
        <f t="shared" si="2"/>
        <v>3.9166666666666998</v>
      </c>
      <c r="G22" s="6">
        <f t="shared" si="0"/>
        <v>-17.408004999999999</v>
      </c>
      <c r="H22" s="88"/>
      <c r="J22">
        <v>2891666666.6666999</v>
      </c>
      <c r="K22">
        <v>-10.17347</v>
      </c>
      <c r="M22" s="10"/>
      <c r="N22" s="6">
        <f t="shared" si="3"/>
        <v>3.9166666666666998</v>
      </c>
      <c r="O22" s="6">
        <f t="shared" si="1"/>
        <v>-22.332245</v>
      </c>
      <c r="P22" s="88"/>
      <c r="Q22" s="10"/>
    </row>
    <row r="23" spans="2:17" x14ac:dyDescent="0.25">
      <c r="B23">
        <v>3113333333.3333001</v>
      </c>
      <c r="C23">
        <v>-9.0914535999999995</v>
      </c>
      <c r="E23" s="10"/>
      <c r="F23" s="6">
        <f t="shared" si="2"/>
        <v>3.9444444444443998</v>
      </c>
      <c r="G23" s="6">
        <f t="shared" si="0"/>
        <v>-17.087039999999998</v>
      </c>
      <c r="H23" s="88"/>
      <c r="J23">
        <v>3113333333.3333001</v>
      </c>
      <c r="K23">
        <v>-10.401327999999999</v>
      </c>
      <c r="M23" s="10"/>
      <c r="N23" s="6">
        <f t="shared" si="3"/>
        <v>3.9444444444443998</v>
      </c>
      <c r="O23" s="6">
        <f t="shared" si="1"/>
        <v>-21.552765000000001</v>
      </c>
      <c r="P23" s="88"/>
      <c r="Q23" s="10"/>
    </row>
    <row r="24" spans="2:17" x14ac:dyDescent="0.25">
      <c r="B24">
        <v>3335000000</v>
      </c>
      <c r="C24">
        <v>-9.3432674000000002</v>
      </c>
      <c r="E24" s="10"/>
      <c r="F24" s="6">
        <f t="shared" si="2"/>
        <v>3.9722222222222001</v>
      </c>
      <c r="G24" s="6">
        <f t="shared" si="0"/>
        <v>-16.488876000000001</v>
      </c>
      <c r="H24" s="88"/>
      <c r="J24">
        <v>3335000000</v>
      </c>
      <c r="K24">
        <v>-10.599366</v>
      </c>
      <c r="M24" s="10"/>
      <c r="N24" s="6">
        <f t="shared" si="3"/>
        <v>3.9722222222222001</v>
      </c>
      <c r="O24" s="6">
        <f t="shared" si="1"/>
        <v>-21.269877999999999</v>
      </c>
      <c r="P24" s="88"/>
      <c r="Q24" s="10"/>
    </row>
    <row r="25" spans="2:17" x14ac:dyDescent="0.25">
      <c r="B25">
        <v>3556666666.6666999</v>
      </c>
      <c r="C25">
        <v>-9.5000601000000007</v>
      </c>
      <c r="E25" s="10"/>
      <c r="F25" s="6">
        <f t="shared" si="2"/>
        <v>4</v>
      </c>
      <c r="G25" s="6">
        <f t="shared" si="0"/>
        <v>-16.809904</v>
      </c>
      <c r="H25" s="88"/>
      <c r="J25">
        <v>3556666666.6666999</v>
      </c>
      <c r="K25">
        <v>-10.898095</v>
      </c>
      <c r="M25" s="10"/>
      <c r="N25" s="6">
        <f t="shared" si="3"/>
        <v>4</v>
      </c>
      <c r="O25" s="6">
        <f t="shared" si="1"/>
        <v>-20.463401999999999</v>
      </c>
      <c r="P25" s="88"/>
      <c r="Q25" s="10"/>
    </row>
    <row r="26" spans="2:17" x14ac:dyDescent="0.25">
      <c r="B26">
        <v>3778333333.3333001</v>
      </c>
      <c r="C26">
        <v>-9.5379685999999992</v>
      </c>
      <c r="E26" s="10"/>
      <c r="F26" s="6" t="s">
        <v>25</v>
      </c>
      <c r="H26" s="88"/>
      <c r="J26">
        <v>3778333333.3333001</v>
      </c>
      <c r="K26">
        <v>-11.085159000000001</v>
      </c>
      <c r="M26" s="10"/>
      <c r="N26" s="6" t="s">
        <v>25</v>
      </c>
      <c r="P26" s="88"/>
      <c r="Q26" s="10"/>
    </row>
    <row r="27" spans="2:17" x14ac:dyDescent="0.25">
      <c r="B27">
        <v>4000000000</v>
      </c>
      <c r="C27">
        <v>-9.7085971999999998</v>
      </c>
      <c r="E27" s="10"/>
      <c r="H27" s="88"/>
      <c r="J27">
        <v>4000000000</v>
      </c>
      <c r="K27">
        <v>-11.318925</v>
      </c>
      <c r="M27" s="10"/>
      <c r="P27" s="88"/>
      <c r="Q27" s="10"/>
    </row>
    <row r="28" spans="2:17" x14ac:dyDescent="0.25">
      <c r="B28" t="s">
        <v>25</v>
      </c>
      <c r="E28" s="10"/>
      <c r="H28" s="88"/>
      <c r="J28" t="s">
        <v>25</v>
      </c>
      <c r="M28" s="10"/>
      <c r="P28" s="88"/>
      <c r="Q28" s="10"/>
    </row>
    <row r="29" spans="2:17" x14ac:dyDescent="0.25">
      <c r="E29" s="10"/>
      <c r="F29" s="6" t="s">
        <v>26</v>
      </c>
      <c r="H29" s="88"/>
      <c r="M29" s="10"/>
      <c r="N29" s="6" t="s">
        <v>26</v>
      </c>
      <c r="P29" s="88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1.75</v>
      </c>
      <c r="G31" s="6">
        <f t="shared" si="4"/>
        <v>-42.221172000000003</v>
      </c>
      <c r="H31" s="36">
        <f>ABS(AVERAGE(G31:G49)-(H30-1)*5)</f>
        <v>47.546124052631576</v>
      </c>
      <c r="J31" t="s">
        <v>22</v>
      </c>
      <c r="M31" s="10"/>
      <c r="N31" s="6">
        <f t="shared" ref="N31:N49" si="7">J57/1000000000</f>
        <v>1.75</v>
      </c>
      <c r="O31" s="6">
        <f t="shared" si="5"/>
        <v>-35.519665000000003</v>
      </c>
      <c r="P31" s="36">
        <f>ABS(AVERAGE(O31:O49)-(P30-1)*5)</f>
        <v>37.907565105263153</v>
      </c>
      <c r="Q31" s="10"/>
    </row>
    <row r="32" spans="2:17" x14ac:dyDescent="0.25">
      <c r="B32" t="s">
        <v>23</v>
      </c>
      <c r="C32" t="s">
        <v>127</v>
      </c>
      <c r="D32" t="s">
        <v>30</v>
      </c>
      <c r="E32" s="10"/>
      <c r="F32" s="6">
        <f t="shared" si="6"/>
        <v>1.875</v>
      </c>
      <c r="G32" s="6">
        <f t="shared" si="4"/>
        <v>-42.358474999999999</v>
      </c>
      <c r="H32" s="88"/>
      <c r="J32" t="s">
        <v>23</v>
      </c>
      <c r="K32" t="s">
        <v>127</v>
      </c>
      <c r="L32" t="s">
        <v>30</v>
      </c>
      <c r="M32" s="10"/>
      <c r="N32" s="6">
        <f t="shared" si="7"/>
        <v>1.875</v>
      </c>
      <c r="O32" s="6">
        <f t="shared" si="5"/>
        <v>-35.333590999999998</v>
      </c>
      <c r="P32" s="88"/>
      <c r="Q32" s="10"/>
    </row>
    <row r="33" spans="2:17" x14ac:dyDescent="0.25">
      <c r="B33">
        <v>3500000000</v>
      </c>
      <c r="C33">
        <v>-29.433600999999999</v>
      </c>
      <c r="D33">
        <v>-21.043261999999999</v>
      </c>
      <c r="E33" s="10"/>
      <c r="F33" s="6">
        <f t="shared" si="6"/>
        <v>2</v>
      </c>
      <c r="G33" s="6">
        <f t="shared" si="4"/>
        <v>-42.193752000000003</v>
      </c>
      <c r="H33" s="88"/>
      <c r="J33">
        <v>3500000000</v>
      </c>
      <c r="K33">
        <v>-36.300441999999997</v>
      </c>
      <c r="L33">
        <v>-26.810814000000001</v>
      </c>
      <c r="M33" s="10"/>
      <c r="N33" s="6">
        <f t="shared" si="7"/>
        <v>2</v>
      </c>
      <c r="O33" s="6">
        <f t="shared" si="5"/>
        <v>-34.740788000000002</v>
      </c>
      <c r="P33" s="88"/>
      <c r="Q33" s="10"/>
    </row>
    <row r="34" spans="2:17" x14ac:dyDescent="0.25">
      <c r="B34">
        <v>3527777777.7778001</v>
      </c>
      <c r="C34">
        <v>-29.091322000000002</v>
      </c>
      <c r="D34">
        <v>-20.591867000000001</v>
      </c>
      <c r="E34" s="10"/>
      <c r="F34" s="6">
        <f t="shared" si="6"/>
        <v>2.125</v>
      </c>
      <c r="G34" s="6">
        <f t="shared" si="4"/>
        <v>-42.179645999999998</v>
      </c>
      <c r="H34" s="88"/>
      <c r="J34">
        <v>3527777777.7778001</v>
      </c>
      <c r="K34">
        <v>-35.699061999999998</v>
      </c>
      <c r="L34">
        <v>-26.117705999999998</v>
      </c>
      <c r="M34" s="10"/>
      <c r="N34" s="6">
        <f t="shared" si="7"/>
        <v>2.125</v>
      </c>
      <c r="O34" s="6">
        <f t="shared" si="5"/>
        <v>-33.583035000000002</v>
      </c>
      <c r="P34" s="88"/>
      <c r="Q34" s="10"/>
    </row>
    <row r="35" spans="2:17" x14ac:dyDescent="0.25">
      <c r="B35">
        <v>3555555555.5556002</v>
      </c>
      <c r="C35">
        <v>-29.266254</v>
      </c>
      <c r="D35">
        <v>-20.733158</v>
      </c>
      <c r="E35" s="10"/>
      <c r="F35" s="6">
        <f t="shared" si="6"/>
        <v>2.25</v>
      </c>
      <c r="G35" s="6">
        <f t="shared" si="4"/>
        <v>-41.953052999999997</v>
      </c>
      <c r="H35" s="88"/>
      <c r="J35">
        <v>3555555555.5556002</v>
      </c>
      <c r="K35">
        <v>-35.930568999999998</v>
      </c>
      <c r="L35">
        <v>-26.278884999999999</v>
      </c>
      <c r="M35" s="10"/>
      <c r="N35" s="6">
        <f t="shared" si="7"/>
        <v>2.25</v>
      </c>
      <c r="O35" s="6">
        <f t="shared" si="5"/>
        <v>-33.621352999999999</v>
      </c>
      <c r="P35" s="88"/>
      <c r="Q35" s="10"/>
    </row>
    <row r="36" spans="2:17" x14ac:dyDescent="0.25">
      <c r="B36">
        <v>3583333333.3333001</v>
      </c>
      <c r="C36">
        <v>-28.462053000000001</v>
      </c>
      <c r="D36">
        <v>-19.917824</v>
      </c>
      <c r="E36" s="10"/>
      <c r="F36" s="6">
        <f t="shared" si="6"/>
        <v>2.375</v>
      </c>
      <c r="G36" s="6">
        <f t="shared" si="4"/>
        <v>-42.128470999999998</v>
      </c>
      <c r="H36" s="88"/>
      <c r="J36">
        <v>3583333333.3333001</v>
      </c>
      <c r="K36">
        <v>-35.587336999999998</v>
      </c>
      <c r="L36">
        <v>-25.987158000000001</v>
      </c>
      <c r="M36" s="10"/>
      <c r="N36" s="6">
        <f t="shared" si="7"/>
        <v>2.375</v>
      </c>
      <c r="O36" s="6">
        <f t="shared" si="5"/>
        <v>-32.731285</v>
      </c>
      <c r="P36" s="88"/>
      <c r="Q36" s="10"/>
    </row>
    <row r="37" spans="2:17" x14ac:dyDescent="0.25">
      <c r="B37">
        <v>3611111111.1111002</v>
      </c>
      <c r="C37">
        <v>-28.786991</v>
      </c>
      <c r="D37">
        <v>-20.243435000000002</v>
      </c>
      <c r="E37" s="10"/>
      <c r="F37" s="6">
        <f t="shared" si="6"/>
        <v>2.5</v>
      </c>
      <c r="G37" s="6">
        <f t="shared" si="4"/>
        <v>-42.077606000000003</v>
      </c>
      <c r="H37" s="88"/>
      <c r="J37">
        <v>3611111111.1111002</v>
      </c>
      <c r="K37">
        <v>-35.637959000000002</v>
      </c>
      <c r="L37">
        <v>-26.104975</v>
      </c>
      <c r="M37" s="10"/>
      <c r="N37" s="6">
        <f t="shared" si="7"/>
        <v>2.5</v>
      </c>
      <c r="O37" s="6">
        <f t="shared" si="5"/>
        <v>-30.717832999999999</v>
      </c>
      <c r="P37" s="88"/>
      <c r="Q37" s="10"/>
    </row>
    <row r="38" spans="2:17" x14ac:dyDescent="0.25">
      <c r="B38">
        <v>3638888888.8888998</v>
      </c>
      <c r="C38">
        <v>-28.577486</v>
      </c>
      <c r="D38">
        <v>-20.060974000000002</v>
      </c>
      <c r="E38" s="10"/>
      <c r="F38" s="6">
        <f t="shared" si="6"/>
        <v>2.625</v>
      </c>
      <c r="G38" s="6">
        <f t="shared" si="4"/>
        <v>-42.433990000000001</v>
      </c>
      <c r="H38" s="88"/>
      <c r="J38">
        <v>3638888888.8888998</v>
      </c>
      <c r="K38">
        <v>-35.141109</v>
      </c>
      <c r="L38">
        <v>-25.605664999999998</v>
      </c>
      <c r="M38" s="10"/>
      <c r="N38" s="6">
        <f t="shared" si="7"/>
        <v>2.625</v>
      </c>
      <c r="O38" s="6">
        <f t="shared" si="5"/>
        <v>-30.537680000000002</v>
      </c>
      <c r="P38" s="88"/>
      <c r="Q38" s="10"/>
    </row>
    <row r="39" spans="2:17" x14ac:dyDescent="0.25">
      <c r="B39">
        <v>3666666666.6666999</v>
      </c>
      <c r="C39">
        <v>-28.407395999999999</v>
      </c>
      <c r="D39">
        <v>-19.825129</v>
      </c>
      <c r="E39" s="10"/>
      <c r="F39" s="6">
        <f t="shared" si="6"/>
        <v>2.75</v>
      </c>
      <c r="G39" s="6">
        <f t="shared" si="4"/>
        <v>-41.981032999999996</v>
      </c>
      <c r="H39" s="88"/>
      <c r="J39">
        <v>3666666666.6666999</v>
      </c>
      <c r="K39">
        <v>-34.786696999999997</v>
      </c>
      <c r="L39">
        <v>-25.244349</v>
      </c>
      <c r="M39" s="10"/>
      <c r="N39" s="6">
        <f t="shared" si="7"/>
        <v>2.75</v>
      </c>
      <c r="O39" s="6">
        <f t="shared" si="5"/>
        <v>-31.123937999999999</v>
      </c>
      <c r="P39" s="88"/>
      <c r="Q39" s="10"/>
    </row>
    <row r="40" spans="2:17" x14ac:dyDescent="0.25">
      <c r="B40">
        <v>3694444444.4443998</v>
      </c>
      <c r="C40">
        <v>-27.928923000000001</v>
      </c>
      <c r="D40">
        <v>-19.247795</v>
      </c>
      <c r="E40" s="10"/>
      <c r="F40" s="6">
        <f t="shared" si="6"/>
        <v>2.875</v>
      </c>
      <c r="G40" s="6">
        <f t="shared" si="4"/>
        <v>-42.416325000000001</v>
      </c>
      <c r="H40" s="88"/>
      <c r="J40">
        <v>3694444444.4443998</v>
      </c>
      <c r="K40">
        <v>-35.213669000000003</v>
      </c>
      <c r="L40">
        <v>-25.623583</v>
      </c>
      <c r="M40" s="10"/>
      <c r="N40" s="6">
        <f t="shared" si="7"/>
        <v>2.875</v>
      </c>
      <c r="O40" s="6">
        <f t="shared" si="5"/>
        <v>-31.272335000000002</v>
      </c>
      <c r="P40" s="88"/>
      <c r="Q40" s="10"/>
    </row>
    <row r="41" spans="2:17" x14ac:dyDescent="0.25">
      <c r="B41">
        <v>3722222222.2221999</v>
      </c>
      <c r="C41">
        <v>-28.198799000000001</v>
      </c>
      <c r="D41">
        <v>-19.465336000000001</v>
      </c>
      <c r="E41" s="10"/>
      <c r="F41" s="6">
        <f t="shared" si="6"/>
        <v>3</v>
      </c>
      <c r="G41" s="6">
        <f t="shared" si="4"/>
        <v>-42.916584</v>
      </c>
      <c r="H41" s="88"/>
      <c r="J41">
        <v>3722222222.2221999</v>
      </c>
      <c r="K41">
        <v>-34.466636999999999</v>
      </c>
      <c r="L41">
        <v>-24.845255000000002</v>
      </c>
      <c r="M41" s="10"/>
      <c r="N41" s="6">
        <f t="shared" si="7"/>
        <v>3</v>
      </c>
      <c r="O41" s="6">
        <f t="shared" si="5"/>
        <v>-31.685487999999999</v>
      </c>
      <c r="P41" s="88"/>
      <c r="Q41" s="10"/>
    </row>
    <row r="42" spans="2:17" x14ac:dyDescent="0.25">
      <c r="B42">
        <v>3750000000</v>
      </c>
      <c r="C42">
        <v>-27.235205000000001</v>
      </c>
      <c r="D42">
        <v>-18.485277</v>
      </c>
      <c r="E42" s="10"/>
      <c r="F42" s="6">
        <f t="shared" si="6"/>
        <v>3.125</v>
      </c>
      <c r="G42" s="6">
        <f t="shared" si="4"/>
        <v>-42.540390000000002</v>
      </c>
      <c r="H42" s="88"/>
      <c r="J42">
        <v>3750000000</v>
      </c>
      <c r="K42">
        <v>-34.190697</v>
      </c>
      <c r="L42">
        <v>-24.547854999999998</v>
      </c>
      <c r="M42" s="10"/>
      <c r="N42" s="6">
        <f t="shared" si="7"/>
        <v>3.125</v>
      </c>
      <c r="O42" s="6">
        <f t="shared" si="5"/>
        <v>-32.800747000000001</v>
      </c>
      <c r="P42" s="88"/>
      <c r="Q42" s="10"/>
    </row>
    <row r="43" spans="2:17" x14ac:dyDescent="0.25">
      <c r="B43">
        <v>3777777777.7778001</v>
      </c>
      <c r="C43">
        <v>-27.706564</v>
      </c>
      <c r="D43">
        <v>-18.837208</v>
      </c>
      <c r="E43" s="10"/>
      <c r="F43" s="6">
        <f t="shared" si="6"/>
        <v>3.25</v>
      </c>
      <c r="G43" s="6">
        <f t="shared" si="4"/>
        <v>-42.999980999999998</v>
      </c>
      <c r="H43" s="88"/>
      <c r="J43">
        <v>3777777777.7778001</v>
      </c>
      <c r="K43">
        <v>-34.046658000000001</v>
      </c>
      <c r="L43">
        <v>-24.322959999999998</v>
      </c>
      <c r="M43" s="10"/>
      <c r="N43" s="6">
        <f t="shared" si="7"/>
        <v>3.25</v>
      </c>
      <c r="O43" s="6">
        <f t="shared" si="5"/>
        <v>-33.389980000000001</v>
      </c>
      <c r="P43" s="88"/>
      <c r="Q43" s="10"/>
    </row>
    <row r="44" spans="2:17" x14ac:dyDescent="0.25">
      <c r="B44">
        <v>3805555555.5556002</v>
      </c>
      <c r="C44">
        <v>-27.437335999999998</v>
      </c>
      <c r="D44">
        <v>-18.48807</v>
      </c>
      <c r="E44" s="10"/>
      <c r="F44" s="6">
        <f t="shared" si="6"/>
        <v>3.375</v>
      </c>
      <c r="G44" s="6">
        <f t="shared" si="4"/>
        <v>-43.750785999999998</v>
      </c>
      <c r="H44" s="88"/>
      <c r="J44">
        <v>3805555555.5556002</v>
      </c>
      <c r="K44">
        <v>-34.055568999999998</v>
      </c>
      <c r="L44">
        <v>-24.183385999999999</v>
      </c>
      <c r="M44" s="10"/>
      <c r="N44" s="6">
        <f t="shared" si="7"/>
        <v>3.375</v>
      </c>
      <c r="O44" s="6">
        <f t="shared" si="5"/>
        <v>-33.523758000000001</v>
      </c>
      <c r="P44" s="88"/>
      <c r="Q44" s="10"/>
    </row>
    <row r="45" spans="2:17" x14ac:dyDescent="0.25">
      <c r="B45">
        <v>3833333333.3333001</v>
      </c>
      <c r="C45">
        <v>-27.318048000000001</v>
      </c>
      <c r="D45">
        <v>-18.283978999999999</v>
      </c>
      <c r="E45" s="10"/>
      <c r="F45" s="6">
        <f t="shared" si="6"/>
        <v>3.5</v>
      </c>
      <c r="G45" s="6">
        <f t="shared" si="4"/>
        <v>-44.437289999999997</v>
      </c>
      <c r="H45" s="88"/>
      <c r="J45">
        <v>3833333333.3333001</v>
      </c>
      <c r="K45">
        <v>-33.663944000000001</v>
      </c>
      <c r="L45">
        <v>-23.650069999999999</v>
      </c>
      <c r="M45" s="10"/>
      <c r="N45" s="6">
        <f t="shared" si="7"/>
        <v>3.5</v>
      </c>
      <c r="O45" s="6">
        <f t="shared" si="5"/>
        <v>-33.743439000000002</v>
      </c>
      <c r="P45" s="88"/>
      <c r="Q45" s="10"/>
    </row>
    <row r="46" spans="2:17" x14ac:dyDescent="0.25">
      <c r="B46">
        <v>3861111111.1111002</v>
      </c>
      <c r="C46">
        <v>-27.044224</v>
      </c>
      <c r="D46">
        <v>-18.001942</v>
      </c>
      <c r="E46" s="10"/>
      <c r="F46" s="6">
        <f t="shared" si="6"/>
        <v>3.625</v>
      </c>
      <c r="G46" s="6">
        <f t="shared" si="4"/>
        <v>-43.964869999999998</v>
      </c>
      <c r="H46" s="88"/>
      <c r="J46">
        <v>3861111111.1111002</v>
      </c>
      <c r="K46">
        <v>-33.156295999999998</v>
      </c>
      <c r="L46">
        <v>-22.982825999999999</v>
      </c>
      <c r="M46" s="10"/>
      <c r="N46" s="6">
        <f t="shared" si="7"/>
        <v>3.625</v>
      </c>
      <c r="O46" s="6">
        <f t="shared" si="5"/>
        <v>-33.838234</v>
      </c>
      <c r="P46" s="88"/>
      <c r="Q46" s="10"/>
    </row>
    <row r="47" spans="2:17" x14ac:dyDescent="0.25">
      <c r="B47">
        <v>3888888888.8888998</v>
      </c>
      <c r="C47">
        <v>-27.023247000000001</v>
      </c>
      <c r="D47">
        <v>-17.931792999999999</v>
      </c>
      <c r="E47" s="10"/>
      <c r="F47" s="6">
        <f t="shared" si="6"/>
        <v>3.75</v>
      </c>
      <c r="G47" s="6">
        <f t="shared" si="4"/>
        <v>-42.495883999999997</v>
      </c>
      <c r="H47" s="88"/>
      <c r="J47">
        <v>3888888888.8888998</v>
      </c>
      <c r="K47">
        <v>-33.264915000000002</v>
      </c>
      <c r="L47">
        <v>-22.863588</v>
      </c>
      <c r="M47" s="10"/>
      <c r="N47" s="6">
        <f t="shared" si="7"/>
        <v>3.75</v>
      </c>
      <c r="O47" s="6">
        <f t="shared" si="5"/>
        <v>-33.074210999999998</v>
      </c>
      <c r="P47" s="88"/>
      <c r="Q47" s="10"/>
    </row>
    <row r="48" spans="2:17" x14ac:dyDescent="0.25">
      <c r="B48">
        <v>3916666666.6666999</v>
      </c>
      <c r="C48">
        <v>-26.751272</v>
      </c>
      <c r="D48">
        <v>-17.408004999999999</v>
      </c>
      <c r="E48" s="10"/>
      <c r="F48" s="6">
        <f t="shared" si="6"/>
        <v>3.875</v>
      </c>
      <c r="G48" s="6">
        <f t="shared" si="4"/>
        <v>-41.202648000000003</v>
      </c>
      <c r="H48" s="88"/>
      <c r="J48">
        <v>3916666666.6666999</v>
      </c>
      <c r="K48">
        <v>-32.931609999999999</v>
      </c>
      <c r="L48">
        <v>-22.332245</v>
      </c>
      <c r="M48" s="10"/>
      <c r="N48" s="6">
        <f t="shared" si="7"/>
        <v>3.875</v>
      </c>
      <c r="O48" s="6">
        <f t="shared" si="5"/>
        <v>-31.708136</v>
      </c>
      <c r="P48" s="88"/>
      <c r="Q48" s="10"/>
    </row>
    <row r="49" spans="2:17" x14ac:dyDescent="0.25">
      <c r="B49">
        <v>3944444444.4443998</v>
      </c>
      <c r="C49">
        <v>-26.587098999999998</v>
      </c>
      <c r="D49">
        <v>-17.087039999999998</v>
      </c>
      <c r="E49" s="10"/>
      <c r="F49" s="6">
        <f t="shared" si="6"/>
        <v>4</v>
      </c>
      <c r="G49" s="6">
        <f t="shared" si="4"/>
        <v>-42.124400999999999</v>
      </c>
      <c r="H49" s="88"/>
      <c r="J49">
        <v>3944444444.4443998</v>
      </c>
      <c r="K49">
        <v>-32.450859000000001</v>
      </c>
      <c r="L49">
        <v>-21.552765000000001</v>
      </c>
      <c r="M49" s="10"/>
      <c r="N49" s="6">
        <f t="shared" si="7"/>
        <v>4</v>
      </c>
      <c r="O49" s="6">
        <f t="shared" si="5"/>
        <v>-32.298240999999997</v>
      </c>
      <c r="P49" s="88"/>
      <c r="Q49" s="10"/>
    </row>
    <row r="50" spans="2:17" x14ac:dyDescent="0.25">
      <c r="B50">
        <v>3972222222.2221999</v>
      </c>
      <c r="C50">
        <v>-26.026845999999999</v>
      </c>
      <c r="D50">
        <v>-16.488876000000001</v>
      </c>
      <c r="E50" s="10"/>
      <c r="F50" s="6" t="s">
        <v>25</v>
      </c>
      <c r="H50" s="88"/>
      <c r="J50">
        <v>3972222222.2221999</v>
      </c>
      <c r="K50">
        <v>-32.355038</v>
      </c>
      <c r="L50">
        <v>-21.269877999999999</v>
      </c>
      <c r="M50" s="10"/>
      <c r="N50" s="6" t="s">
        <v>25</v>
      </c>
      <c r="P50" s="88"/>
      <c r="Q50" s="10"/>
    </row>
    <row r="51" spans="2:17" x14ac:dyDescent="0.25">
      <c r="B51">
        <v>4000000000</v>
      </c>
      <c r="C51">
        <v>-26.518501000000001</v>
      </c>
      <c r="D51">
        <v>-16.809904</v>
      </c>
      <c r="E51" s="10"/>
      <c r="H51" s="88"/>
      <c r="J51">
        <v>4000000000</v>
      </c>
      <c r="K51">
        <v>-31.782328</v>
      </c>
      <c r="L51">
        <v>-20.463401999999999</v>
      </c>
      <c r="M51" s="10"/>
      <c r="P51" s="88"/>
      <c r="Q51" s="10"/>
    </row>
    <row r="52" spans="2:17" x14ac:dyDescent="0.25">
      <c r="B52" t="s">
        <v>25</v>
      </c>
      <c r="E52" s="8"/>
      <c r="H52" s="88"/>
      <c r="J52" t="s">
        <v>25</v>
      </c>
      <c r="M52" s="8"/>
      <c r="P52" s="88"/>
      <c r="Q52" s="8"/>
    </row>
    <row r="53" spans="2:17" x14ac:dyDescent="0.25">
      <c r="E53" s="8"/>
      <c r="F53" s="6" t="s">
        <v>27</v>
      </c>
      <c r="H53" s="88"/>
      <c r="M53" s="8"/>
      <c r="N53" s="6" t="s">
        <v>27</v>
      </c>
      <c r="P53" s="88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1.1666666666666998</v>
      </c>
      <c r="G55" s="6">
        <f>D81</f>
        <v>-56.779339</v>
      </c>
      <c r="H55" s="36">
        <f>ABS(AVERAGE(G55:G73)-(H54-1)*5)</f>
        <v>62.806573473684217</v>
      </c>
      <c r="J55" t="s">
        <v>26</v>
      </c>
      <c r="M55" s="8"/>
      <c r="N55" s="6">
        <f>J81/1000000000</f>
        <v>1.1666666666666998</v>
      </c>
      <c r="O55" s="6">
        <f>L81</f>
        <v>-63.253590000000003</v>
      </c>
      <c r="P55" s="36">
        <f>ABS(AVERAGE(O55:O73)-(P54-1)*5)</f>
        <v>74.387710736842109</v>
      </c>
      <c r="Q55" s="8"/>
    </row>
    <row r="56" spans="2:17" x14ac:dyDescent="0.25">
      <c r="B56" t="s">
        <v>23</v>
      </c>
      <c r="C56" t="s">
        <v>128</v>
      </c>
      <c r="D56" t="s">
        <v>31</v>
      </c>
      <c r="E56" s="8"/>
      <c r="F56" s="6">
        <v>19805555555.556</v>
      </c>
      <c r="G56" s="86">
        <f t="shared" ref="G56:G73" si="8">D82</f>
        <v>-56.104050000000001</v>
      </c>
      <c r="H56" s="88"/>
      <c r="J56" t="s">
        <v>23</v>
      </c>
      <c r="K56" t="s">
        <v>128</v>
      </c>
      <c r="L56" t="s">
        <v>31</v>
      </c>
      <c r="M56" s="8"/>
      <c r="N56" s="6">
        <v>19805555555.556</v>
      </c>
      <c r="O56" s="86">
        <f t="shared" ref="O56:O73" si="9">L82</f>
        <v>-60.688606</v>
      </c>
      <c r="P56" s="88"/>
      <c r="Q56" s="8"/>
    </row>
    <row r="57" spans="2:17" x14ac:dyDescent="0.25">
      <c r="B57">
        <v>1750000000</v>
      </c>
      <c r="C57">
        <v>-50.611511</v>
      </c>
      <c r="D57">
        <v>-42.221172000000003</v>
      </c>
      <c r="E57" s="8"/>
      <c r="F57" s="6">
        <v>20111111111.111</v>
      </c>
      <c r="G57" s="86">
        <f t="shared" si="8"/>
        <v>-53.962608000000003</v>
      </c>
      <c r="H57" s="88"/>
      <c r="J57">
        <v>1750000000</v>
      </c>
      <c r="K57">
        <v>-45.009293</v>
      </c>
      <c r="L57">
        <v>-35.519665000000003</v>
      </c>
      <c r="M57" s="8"/>
      <c r="N57" s="6">
        <v>20111111111.111</v>
      </c>
      <c r="O57" s="86">
        <f t="shared" si="9"/>
        <v>-60.508194000000003</v>
      </c>
      <c r="P57" s="88"/>
      <c r="Q57" s="8"/>
    </row>
    <row r="58" spans="2:17" x14ac:dyDescent="0.25">
      <c r="B58">
        <v>1875000000</v>
      </c>
      <c r="C58">
        <v>-50.857933000000003</v>
      </c>
      <c r="D58">
        <v>-42.358474999999999</v>
      </c>
      <c r="E58" s="8"/>
      <c r="F58" s="6">
        <v>20416666666.667</v>
      </c>
      <c r="G58" s="86">
        <f t="shared" si="8"/>
        <v>-52.953387999999997</v>
      </c>
      <c r="H58" s="88"/>
      <c r="J58">
        <v>1875000000</v>
      </c>
      <c r="K58">
        <v>-44.914948000000003</v>
      </c>
      <c r="L58">
        <v>-35.333590999999998</v>
      </c>
      <c r="M58" s="8"/>
      <c r="N58" s="6">
        <v>20416666666.667</v>
      </c>
      <c r="O58" s="86">
        <f t="shared" si="9"/>
        <v>-57.830272999999998</v>
      </c>
      <c r="P58" s="88"/>
      <c r="Q58" s="8"/>
    </row>
    <row r="59" spans="2:17" x14ac:dyDescent="0.25">
      <c r="B59">
        <v>2000000000</v>
      </c>
      <c r="C59">
        <v>-50.726849000000001</v>
      </c>
      <c r="D59">
        <v>-42.193752000000003</v>
      </c>
      <c r="E59" s="8"/>
      <c r="F59" s="6">
        <v>20722222222.222</v>
      </c>
      <c r="G59" s="86">
        <f t="shared" si="8"/>
        <v>-52.332999999999998</v>
      </c>
      <c r="H59" s="88"/>
      <c r="J59">
        <v>2000000000</v>
      </c>
      <c r="K59">
        <v>-44.392471</v>
      </c>
      <c r="L59">
        <v>-34.740788000000002</v>
      </c>
      <c r="M59" s="8"/>
      <c r="N59" s="6">
        <v>20722222222.222</v>
      </c>
      <c r="O59" s="86">
        <f t="shared" si="9"/>
        <v>-58.699725999999998</v>
      </c>
      <c r="P59" s="88"/>
      <c r="Q59" s="8"/>
    </row>
    <row r="60" spans="2:17" x14ac:dyDescent="0.25">
      <c r="B60">
        <v>2125000000</v>
      </c>
      <c r="C60">
        <v>-50.723872999999998</v>
      </c>
      <c r="D60">
        <v>-42.179645999999998</v>
      </c>
      <c r="E60" s="8"/>
      <c r="F60" s="6">
        <v>21027777777.778</v>
      </c>
      <c r="G60" s="86">
        <f t="shared" si="8"/>
        <v>-49.604346999999997</v>
      </c>
      <c r="H60" s="88"/>
      <c r="J60">
        <v>2125000000</v>
      </c>
      <c r="K60">
        <v>-43.183216000000002</v>
      </c>
      <c r="L60">
        <v>-33.583035000000002</v>
      </c>
      <c r="M60" s="8"/>
      <c r="N60" s="6">
        <v>21027777777.778</v>
      </c>
      <c r="O60" s="86">
        <f t="shared" si="9"/>
        <v>-57.892029000000001</v>
      </c>
      <c r="P60" s="88"/>
      <c r="Q60" s="8"/>
    </row>
    <row r="61" spans="2:17" x14ac:dyDescent="0.25">
      <c r="B61">
        <v>2250000000</v>
      </c>
      <c r="C61">
        <v>-50.496608999999999</v>
      </c>
      <c r="D61">
        <v>-41.953052999999997</v>
      </c>
      <c r="E61" s="8"/>
      <c r="F61" s="6">
        <v>21333333333.333</v>
      </c>
      <c r="G61" s="86">
        <f t="shared" si="8"/>
        <v>-47.655056000000002</v>
      </c>
      <c r="H61" s="88"/>
      <c r="J61">
        <v>2250000000</v>
      </c>
      <c r="K61">
        <v>-43.154339</v>
      </c>
      <c r="L61">
        <v>-33.621352999999999</v>
      </c>
      <c r="M61" s="8"/>
      <c r="N61" s="6">
        <v>21333333333.333</v>
      </c>
      <c r="O61" s="86">
        <f t="shared" si="9"/>
        <v>-59.550190000000001</v>
      </c>
      <c r="P61" s="88"/>
      <c r="Q61" s="8"/>
    </row>
    <row r="62" spans="2:17" x14ac:dyDescent="0.25">
      <c r="B62">
        <v>2375000000</v>
      </c>
      <c r="C62">
        <v>-50.644981000000001</v>
      </c>
      <c r="D62">
        <v>-42.128470999999998</v>
      </c>
      <c r="E62" s="8"/>
      <c r="F62" s="6">
        <v>21638888888.889</v>
      </c>
      <c r="G62" s="86">
        <f t="shared" si="8"/>
        <v>-47.719593000000003</v>
      </c>
      <c r="H62" s="88"/>
      <c r="J62">
        <v>2375000000</v>
      </c>
      <c r="K62">
        <v>-42.266727000000003</v>
      </c>
      <c r="L62">
        <v>-32.731285</v>
      </c>
      <c r="M62" s="8"/>
      <c r="N62" s="6">
        <v>21638888888.889</v>
      </c>
      <c r="O62" s="86">
        <f t="shared" si="9"/>
        <v>-60.559662000000003</v>
      </c>
      <c r="P62" s="88"/>
      <c r="Q62" s="8"/>
    </row>
    <row r="63" spans="2:17" x14ac:dyDescent="0.25">
      <c r="B63">
        <v>2500000000</v>
      </c>
      <c r="C63">
        <v>-50.659874000000002</v>
      </c>
      <c r="D63">
        <v>-42.077606000000003</v>
      </c>
      <c r="E63" s="8"/>
      <c r="F63" s="6">
        <v>21944444444.444</v>
      </c>
      <c r="G63" s="86">
        <f t="shared" si="8"/>
        <v>-48.563225000000003</v>
      </c>
      <c r="H63" s="88"/>
      <c r="J63">
        <v>2500000000</v>
      </c>
      <c r="K63">
        <v>-40.260181000000003</v>
      </c>
      <c r="L63">
        <v>-30.717832999999999</v>
      </c>
      <c r="M63" s="8"/>
      <c r="N63" s="6">
        <v>21944444444.444</v>
      </c>
      <c r="O63" s="86">
        <f t="shared" si="9"/>
        <v>-61.777023</v>
      </c>
      <c r="P63" s="88"/>
      <c r="Q63" s="8"/>
    </row>
    <row r="64" spans="2:17" x14ac:dyDescent="0.25">
      <c r="B64">
        <v>2625000000</v>
      </c>
      <c r="C64">
        <v>-51.115116</v>
      </c>
      <c r="D64">
        <v>-42.433990000000001</v>
      </c>
      <c r="E64" s="8"/>
      <c r="F64" s="6">
        <v>22250000000</v>
      </c>
      <c r="G64" s="86">
        <f t="shared" si="8"/>
        <v>-50.040244999999999</v>
      </c>
      <c r="H64" s="88"/>
      <c r="J64">
        <v>2625000000</v>
      </c>
      <c r="K64">
        <v>-40.127766000000001</v>
      </c>
      <c r="L64">
        <v>-30.537680000000002</v>
      </c>
      <c r="M64" s="8"/>
      <c r="N64" s="6">
        <v>22250000000</v>
      </c>
      <c r="O64" s="86">
        <f t="shared" si="9"/>
        <v>-63.850555</v>
      </c>
      <c r="P64" s="88"/>
      <c r="Q64" s="8"/>
    </row>
    <row r="65" spans="2:17" x14ac:dyDescent="0.25">
      <c r="B65">
        <v>2750000000</v>
      </c>
      <c r="C65">
        <v>-50.714497000000001</v>
      </c>
      <c r="D65">
        <v>-41.981032999999996</v>
      </c>
      <c r="E65" s="8"/>
      <c r="F65" s="6">
        <v>22555555555.556</v>
      </c>
      <c r="G65" s="86">
        <f t="shared" si="8"/>
        <v>-50.002749999999999</v>
      </c>
      <c r="H65" s="88"/>
      <c r="J65">
        <v>2750000000</v>
      </c>
      <c r="K65">
        <v>-40.745319000000002</v>
      </c>
      <c r="L65">
        <v>-31.123937999999999</v>
      </c>
      <c r="M65" s="8"/>
      <c r="N65" s="6">
        <v>22555555555.556</v>
      </c>
      <c r="O65" s="86">
        <f t="shared" si="9"/>
        <v>-65.258994999999999</v>
      </c>
      <c r="P65" s="88"/>
      <c r="Q65" s="8"/>
    </row>
    <row r="66" spans="2:17" x14ac:dyDescent="0.25">
      <c r="B66">
        <v>2875000000</v>
      </c>
      <c r="C66">
        <v>-51.166255999999997</v>
      </c>
      <c r="D66">
        <v>-42.416325000000001</v>
      </c>
      <c r="E66" s="8"/>
      <c r="F66" s="6">
        <v>22861111111.111</v>
      </c>
      <c r="G66" s="86">
        <f t="shared" si="8"/>
        <v>-51.856647000000002</v>
      </c>
      <c r="H66" s="88"/>
      <c r="J66">
        <v>2875000000</v>
      </c>
      <c r="K66">
        <v>-40.915176000000002</v>
      </c>
      <c r="L66">
        <v>-31.272335000000002</v>
      </c>
      <c r="M66" s="8"/>
      <c r="N66" s="6">
        <v>22861111111.111</v>
      </c>
      <c r="O66" s="86">
        <f t="shared" si="9"/>
        <v>-66.585814999999997</v>
      </c>
      <c r="P66" s="88"/>
      <c r="Q66" s="8"/>
    </row>
    <row r="67" spans="2:17" x14ac:dyDescent="0.25">
      <c r="B67">
        <v>3000000000</v>
      </c>
      <c r="C67">
        <v>-51.785941999999999</v>
      </c>
      <c r="D67">
        <v>-42.916584</v>
      </c>
      <c r="E67" s="8"/>
      <c r="F67" s="6">
        <v>23166666666.667</v>
      </c>
      <c r="G67" s="86">
        <f t="shared" si="8"/>
        <v>-51.760055999999999</v>
      </c>
      <c r="H67" s="88"/>
      <c r="J67">
        <v>3000000000</v>
      </c>
      <c r="K67">
        <v>-41.409187000000003</v>
      </c>
      <c r="L67">
        <v>-31.685487999999999</v>
      </c>
      <c r="M67" s="8"/>
      <c r="N67" s="6">
        <v>23166666666.667</v>
      </c>
      <c r="O67" s="86">
        <f t="shared" si="9"/>
        <v>-70.905510000000007</v>
      </c>
      <c r="P67" s="88"/>
      <c r="Q67" s="8"/>
    </row>
    <row r="68" spans="2:17" x14ac:dyDescent="0.25">
      <c r="B68">
        <v>3125000000</v>
      </c>
      <c r="C68">
        <v>-51.489657999999999</v>
      </c>
      <c r="D68">
        <v>-42.540390000000002</v>
      </c>
      <c r="E68" s="8"/>
      <c r="F68" s="6">
        <v>23472222222.222</v>
      </c>
      <c r="G68" s="86">
        <f t="shared" si="8"/>
        <v>-55.004978000000001</v>
      </c>
      <c r="H68" s="88"/>
      <c r="J68">
        <v>3125000000</v>
      </c>
      <c r="K68">
        <v>-42.672932000000003</v>
      </c>
      <c r="L68">
        <v>-32.800747000000001</v>
      </c>
      <c r="M68" s="8"/>
      <c r="N68" s="6">
        <v>23472222222.222</v>
      </c>
      <c r="O68" s="86">
        <f t="shared" si="9"/>
        <v>-79.326790000000003</v>
      </c>
      <c r="P68" s="88"/>
      <c r="Q68" s="8"/>
    </row>
    <row r="69" spans="2:17" x14ac:dyDescent="0.25">
      <c r="B69">
        <v>3250000000</v>
      </c>
      <c r="C69">
        <v>-52.034050000000001</v>
      </c>
      <c r="D69">
        <v>-42.999980999999998</v>
      </c>
      <c r="E69" s="8"/>
      <c r="F69" s="6">
        <v>23777777777.778</v>
      </c>
      <c r="G69" s="86">
        <f t="shared" si="8"/>
        <v>-56.405785000000002</v>
      </c>
      <c r="H69" s="88"/>
      <c r="J69">
        <v>3250000000</v>
      </c>
      <c r="K69">
        <v>-43.403854000000003</v>
      </c>
      <c r="L69">
        <v>-33.389980000000001</v>
      </c>
      <c r="M69" s="8"/>
      <c r="N69" s="6">
        <v>23777777777.778</v>
      </c>
      <c r="O69" s="86">
        <f t="shared" si="9"/>
        <v>-76.124602999999993</v>
      </c>
      <c r="P69" s="88"/>
      <c r="Q69" s="8"/>
    </row>
    <row r="70" spans="2:17" x14ac:dyDescent="0.25">
      <c r="B70">
        <v>3375000000</v>
      </c>
      <c r="C70">
        <v>-52.793067999999998</v>
      </c>
      <c r="D70">
        <v>-43.750785999999998</v>
      </c>
      <c r="E70" s="8"/>
      <c r="F70" s="6">
        <v>24083333333.333</v>
      </c>
      <c r="G70" s="86">
        <f t="shared" si="8"/>
        <v>-58.462791000000003</v>
      </c>
      <c r="H70" s="88"/>
      <c r="J70">
        <v>3375000000</v>
      </c>
      <c r="K70">
        <v>-43.697231000000002</v>
      </c>
      <c r="L70">
        <v>-33.523758000000001</v>
      </c>
      <c r="M70" s="8"/>
      <c r="N70" s="6">
        <v>24083333333.333</v>
      </c>
      <c r="O70" s="86">
        <f t="shared" si="9"/>
        <v>-72.840926999999994</v>
      </c>
      <c r="P70" s="88"/>
      <c r="Q70" s="8"/>
    </row>
    <row r="71" spans="2:17" x14ac:dyDescent="0.25">
      <c r="B71">
        <v>3500000000</v>
      </c>
      <c r="C71">
        <v>-53.528744000000003</v>
      </c>
      <c r="D71">
        <v>-44.437289999999997</v>
      </c>
      <c r="E71" s="8"/>
      <c r="F71" s="6">
        <v>24388888888.889</v>
      </c>
      <c r="G71" s="86">
        <f t="shared" si="8"/>
        <v>-57.126060000000003</v>
      </c>
      <c r="H71" s="88"/>
      <c r="J71">
        <v>3500000000</v>
      </c>
      <c r="K71">
        <v>-44.144767999999999</v>
      </c>
      <c r="L71">
        <v>-33.743439000000002</v>
      </c>
      <c r="M71" s="8"/>
      <c r="N71" s="6">
        <v>24388888888.889</v>
      </c>
      <c r="O71" s="86">
        <f t="shared" si="9"/>
        <v>-67.846817000000001</v>
      </c>
      <c r="P71" s="88"/>
      <c r="Q71" s="8"/>
    </row>
    <row r="72" spans="2:17" x14ac:dyDescent="0.25">
      <c r="B72">
        <v>3625000000</v>
      </c>
      <c r="C72">
        <v>-53.308140000000002</v>
      </c>
      <c r="D72">
        <v>-43.964869999999998</v>
      </c>
      <c r="E72" s="8"/>
      <c r="F72" s="6">
        <v>24694444444.444</v>
      </c>
      <c r="G72" s="86">
        <f t="shared" si="8"/>
        <v>-53.369781000000003</v>
      </c>
      <c r="H72" s="88"/>
      <c r="J72">
        <v>3625000000</v>
      </c>
      <c r="K72">
        <v>-44.437598999999999</v>
      </c>
      <c r="L72">
        <v>-33.838234</v>
      </c>
      <c r="M72" s="8"/>
      <c r="N72" s="6">
        <v>24694444444.444</v>
      </c>
      <c r="O72" s="86">
        <f t="shared" si="9"/>
        <v>-62.04533</v>
      </c>
      <c r="P72" s="88"/>
      <c r="Q72" s="8"/>
    </row>
    <row r="73" spans="2:17" x14ac:dyDescent="0.25">
      <c r="B73">
        <v>3750000000</v>
      </c>
      <c r="C73">
        <v>-51.995941000000002</v>
      </c>
      <c r="D73">
        <v>-42.495883999999997</v>
      </c>
      <c r="E73" s="8"/>
      <c r="F73" s="6">
        <v>25000000000</v>
      </c>
      <c r="G73" s="86">
        <f t="shared" si="8"/>
        <v>-53.621197000000002</v>
      </c>
      <c r="H73" s="88"/>
      <c r="J73">
        <v>3750000000</v>
      </c>
      <c r="K73">
        <v>-43.972304999999999</v>
      </c>
      <c r="L73">
        <v>-33.074210999999998</v>
      </c>
      <c r="M73" s="8"/>
      <c r="N73" s="6">
        <v>25000000000</v>
      </c>
      <c r="O73" s="86">
        <f t="shared" si="9"/>
        <v>-57.821869</v>
      </c>
      <c r="P73" s="88"/>
      <c r="Q73" s="8"/>
    </row>
    <row r="74" spans="2:17" x14ac:dyDescent="0.25">
      <c r="B74">
        <v>3875000000</v>
      </c>
      <c r="C74">
        <v>-50.740616000000003</v>
      </c>
      <c r="D74">
        <v>-41.202648000000003</v>
      </c>
      <c r="E74" s="8"/>
      <c r="F74" s="6" t="s">
        <v>25</v>
      </c>
      <c r="H74" s="88"/>
      <c r="J74">
        <v>3875000000</v>
      </c>
      <c r="K74">
        <v>-42.793292999999998</v>
      </c>
      <c r="L74">
        <v>-31.708136</v>
      </c>
      <c r="M74" s="8"/>
      <c r="N74" s="6" t="s">
        <v>25</v>
      </c>
      <c r="P74" s="88"/>
      <c r="Q74" s="8"/>
    </row>
    <row r="75" spans="2:17" x14ac:dyDescent="0.25">
      <c r="B75">
        <v>4000000000</v>
      </c>
      <c r="C75">
        <v>-51.832996000000001</v>
      </c>
      <c r="D75">
        <v>-42.124400999999999</v>
      </c>
      <c r="H75" s="88"/>
      <c r="J75">
        <v>4000000000</v>
      </c>
      <c r="K75">
        <v>-43.617165</v>
      </c>
      <c r="L75">
        <v>-32.298240999999997</v>
      </c>
      <c r="P75" s="88"/>
    </row>
    <row r="76" spans="2:17" x14ac:dyDescent="0.25">
      <c r="B76" t="s">
        <v>25</v>
      </c>
      <c r="H76" s="88"/>
      <c r="J76" t="s">
        <v>25</v>
      </c>
      <c r="P76" s="88"/>
    </row>
    <row r="77" spans="2:17" x14ac:dyDescent="0.25">
      <c r="F77" s="6" t="s">
        <v>28</v>
      </c>
      <c r="H77" s="88"/>
      <c r="N77" s="6" t="s">
        <v>28</v>
      </c>
      <c r="P77" s="88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0.875</v>
      </c>
      <c r="G79" s="6">
        <f t="shared" si="10"/>
        <v>-67.883674999999997</v>
      </c>
      <c r="H79" s="36">
        <f>ABS(AVERAGE(G79:G97)-(H78-1)*10)</f>
        <v>93.696196105263169</v>
      </c>
      <c r="J79" t="s">
        <v>27</v>
      </c>
      <c r="N79" s="6">
        <f t="shared" ref="N79:N97" si="13">J105/1000000000</f>
        <v>0.875</v>
      </c>
      <c r="O79" s="6">
        <f t="shared" si="11"/>
        <v>-71.026627000000005</v>
      </c>
      <c r="P79" s="36">
        <f>ABS(AVERAGE(O79:O97)-(P78-1)*10)</f>
        <v>84.482882789473678</v>
      </c>
    </row>
    <row r="80" spans="2:17" x14ac:dyDescent="0.25">
      <c r="B80" t="s">
        <v>23</v>
      </c>
      <c r="C80" t="s">
        <v>129</v>
      </c>
      <c r="D80" t="s">
        <v>32</v>
      </c>
      <c r="F80" s="6">
        <f t="shared" si="12"/>
        <v>1.0486111111111001</v>
      </c>
      <c r="G80" s="6">
        <f t="shared" si="10"/>
        <v>-66.261429000000007</v>
      </c>
      <c r="H80" s="88"/>
      <c r="J80" t="s">
        <v>23</v>
      </c>
      <c r="K80" t="s">
        <v>129</v>
      </c>
      <c r="L80" t="s">
        <v>32</v>
      </c>
      <c r="N80" s="6">
        <f t="shared" si="13"/>
        <v>1.0486111111111001</v>
      </c>
      <c r="O80" s="6">
        <f t="shared" si="11"/>
        <v>-58.828296999999999</v>
      </c>
      <c r="P80" s="88"/>
    </row>
    <row r="81" spans="2:16" x14ac:dyDescent="0.25">
      <c r="B81">
        <v>1166666666.6666999</v>
      </c>
      <c r="C81">
        <v>-65.169678000000005</v>
      </c>
      <c r="D81">
        <v>-56.779339</v>
      </c>
      <c r="F81" s="6">
        <f t="shared" si="12"/>
        <v>1.2222222222221999</v>
      </c>
      <c r="G81" s="6">
        <f t="shared" si="10"/>
        <v>-65.862662999999998</v>
      </c>
      <c r="H81" s="88"/>
      <c r="J81">
        <v>1166666666.6666999</v>
      </c>
      <c r="K81">
        <v>-72.743217000000001</v>
      </c>
      <c r="L81">
        <v>-63.253590000000003</v>
      </c>
      <c r="N81" s="6">
        <f t="shared" si="13"/>
        <v>1.2222222222221999</v>
      </c>
      <c r="O81" s="6">
        <f t="shared" si="11"/>
        <v>-55.331592999999998</v>
      </c>
      <c r="P81" s="88"/>
    </row>
    <row r="82" spans="2:16" x14ac:dyDescent="0.25">
      <c r="B82">
        <v>1324074074.0741</v>
      </c>
      <c r="C82">
        <v>-64.603499999999997</v>
      </c>
      <c r="D82">
        <v>-56.104050000000001</v>
      </c>
      <c r="F82" s="6">
        <f t="shared" si="12"/>
        <v>1.3958333333333002</v>
      </c>
      <c r="G82" s="6">
        <f t="shared" si="10"/>
        <v>-69.509315000000001</v>
      </c>
      <c r="H82" s="88"/>
      <c r="J82">
        <v>1324074074.0741</v>
      </c>
      <c r="K82">
        <v>-70.269958000000003</v>
      </c>
      <c r="L82">
        <v>-60.688606</v>
      </c>
      <c r="N82" s="6">
        <f t="shared" si="13"/>
        <v>1.3958333333333002</v>
      </c>
      <c r="O82" s="6">
        <f t="shared" si="11"/>
        <v>-57.265137000000003</v>
      </c>
      <c r="P82" s="88"/>
    </row>
    <row r="83" spans="2:16" x14ac:dyDescent="0.25">
      <c r="B83">
        <v>1481481481.4814999</v>
      </c>
      <c r="C83">
        <v>-62.495705000000001</v>
      </c>
      <c r="D83">
        <v>-53.962608000000003</v>
      </c>
      <c r="F83" s="6">
        <f t="shared" si="12"/>
        <v>1.5694444444444</v>
      </c>
      <c r="G83" s="6">
        <f t="shared" si="10"/>
        <v>-74.039878999999999</v>
      </c>
      <c r="H83" s="88"/>
      <c r="J83">
        <v>1481481481.4814999</v>
      </c>
      <c r="K83">
        <v>-70.159874000000002</v>
      </c>
      <c r="L83">
        <v>-60.508194000000003</v>
      </c>
      <c r="N83" s="6">
        <f t="shared" si="13"/>
        <v>1.5694444444444</v>
      </c>
      <c r="O83" s="6">
        <f t="shared" si="11"/>
        <v>-55.724139999999998</v>
      </c>
      <c r="P83" s="88"/>
    </row>
    <row r="84" spans="2:16" x14ac:dyDescent="0.25">
      <c r="B84">
        <v>1638888888.8889</v>
      </c>
      <c r="C84">
        <v>-61.497619999999998</v>
      </c>
      <c r="D84">
        <v>-52.953387999999997</v>
      </c>
      <c r="F84" s="6">
        <f t="shared" si="12"/>
        <v>1.7430555555556</v>
      </c>
      <c r="G84" s="6">
        <f t="shared" si="10"/>
        <v>-68.723693999999995</v>
      </c>
      <c r="H84" s="88"/>
      <c r="J84">
        <v>1638888888.8889</v>
      </c>
      <c r="K84">
        <v>-67.430449999999993</v>
      </c>
      <c r="L84">
        <v>-57.830272999999998</v>
      </c>
      <c r="N84" s="6">
        <f t="shared" si="13"/>
        <v>1.7430555555556</v>
      </c>
      <c r="O84" s="6">
        <f t="shared" si="11"/>
        <v>-54.554820999999997</v>
      </c>
      <c r="P84" s="88"/>
    </row>
    <row r="85" spans="2:16" x14ac:dyDescent="0.25">
      <c r="B85">
        <v>1796296296.2962999</v>
      </c>
      <c r="C85">
        <v>-60.876556000000001</v>
      </c>
      <c r="D85">
        <v>-52.332999999999998</v>
      </c>
      <c r="F85" s="6">
        <f t="shared" si="12"/>
        <v>1.9166666666666998</v>
      </c>
      <c r="G85" s="6">
        <f t="shared" si="10"/>
        <v>-63.556767000000001</v>
      </c>
      <c r="H85" s="88"/>
      <c r="J85">
        <v>1796296296.2962999</v>
      </c>
      <c r="K85">
        <v>-68.232712000000006</v>
      </c>
      <c r="L85">
        <v>-58.699725999999998</v>
      </c>
      <c r="N85" s="6">
        <f t="shared" si="13"/>
        <v>1.9166666666666998</v>
      </c>
      <c r="O85" s="6">
        <f t="shared" si="11"/>
        <v>-55.009658999999999</v>
      </c>
      <c r="P85" s="88"/>
    </row>
    <row r="86" spans="2:16" x14ac:dyDescent="0.25">
      <c r="B86">
        <v>1953703703.7037001</v>
      </c>
      <c r="C86">
        <v>-58.120857000000001</v>
      </c>
      <c r="D86">
        <v>-49.604346999999997</v>
      </c>
      <c r="F86" s="6">
        <f t="shared" si="12"/>
        <v>2.0902777777777999</v>
      </c>
      <c r="G86" s="6">
        <f t="shared" si="10"/>
        <v>-62.753081999999999</v>
      </c>
      <c r="H86" s="88"/>
      <c r="J86">
        <v>1953703703.7037001</v>
      </c>
      <c r="K86">
        <v>-67.427475000000001</v>
      </c>
      <c r="L86">
        <v>-57.892029000000001</v>
      </c>
      <c r="N86" s="6">
        <f t="shared" si="13"/>
        <v>2.0902777777777999</v>
      </c>
      <c r="O86" s="6">
        <f t="shared" si="11"/>
        <v>-52.501162999999998</v>
      </c>
      <c r="P86" s="88"/>
    </row>
    <row r="87" spans="2:16" x14ac:dyDescent="0.25">
      <c r="B87">
        <v>2111111111.1111</v>
      </c>
      <c r="C87">
        <v>-56.237324000000001</v>
      </c>
      <c r="D87">
        <v>-47.655056000000002</v>
      </c>
      <c r="F87" s="6">
        <f t="shared" si="12"/>
        <v>2.2638888888888999</v>
      </c>
      <c r="G87" s="6">
        <f t="shared" si="10"/>
        <v>-62.788738000000002</v>
      </c>
      <c r="H87" s="88"/>
      <c r="J87">
        <v>2111111111.1111</v>
      </c>
      <c r="K87">
        <v>-69.092536999999993</v>
      </c>
      <c r="L87">
        <v>-59.550190000000001</v>
      </c>
      <c r="N87" s="6">
        <f t="shared" si="13"/>
        <v>2.2638888888888999</v>
      </c>
      <c r="O87" s="6">
        <f t="shared" si="11"/>
        <v>-53.970474000000003</v>
      </c>
      <c r="P87" s="88"/>
    </row>
    <row r="88" spans="2:16" x14ac:dyDescent="0.25">
      <c r="B88">
        <v>2268518518.5184999</v>
      </c>
      <c r="C88">
        <v>-56.400722999999999</v>
      </c>
      <c r="D88">
        <v>-47.719593000000003</v>
      </c>
      <c r="F88" s="6">
        <f t="shared" si="12"/>
        <v>2.4375</v>
      </c>
      <c r="G88" s="6">
        <f t="shared" si="10"/>
        <v>-63.395893000000001</v>
      </c>
      <c r="H88" s="88"/>
      <c r="J88">
        <v>2268518518.5184999</v>
      </c>
      <c r="K88">
        <v>-70.149749999999997</v>
      </c>
      <c r="L88">
        <v>-60.559662000000003</v>
      </c>
      <c r="N88" s="6">
        <f t="shared" si="13"/>
        <v>2.4375</v>
      </c>
      <c r="O88" s="6">
        <f t="shared" si="11"/>
        <v>-52.219802999999999</v>
      </c>
      <c r="P88" s="88"/>
    </row>
    <row r="89" spans="2:16" x14ac:dyDescent="0.25">
      <c r="B89">
        <v>2425925925.9259</v>
      </c>
      <c r="C89">
        <v>-57.296688000000003</v>
      </c>
      <c r="D89">
        <v>-48.563225000000003</v>
      </c>
      <c r="F89" s="6">
        <f t="shared" si="12"/>
        <v>2.6111111111111001</v>
      </c>
      <c r="G89" s="6">
        <f t="shared" si="10"/>
        <v>-64.464698999999996</v>
      </c>
      <c r="H89" s="88"/>
      <c r="J89">
        <v>2425925925.9259</v>
      </c>
      <c r="K89">
        <v>-71.398407000000006</v>
      </c>
      <c r="L89">
        <v>-61.777023</v>
      </c>
      <c r="N89" s="6">
        <f t="shared" si="13"/>
        <v>2.6111111111111001</v>
      </c>
      <c r="O89" s="6">
        <f t="shared" si="11"/>
        <v>-50.748702999999999</v>
      </c>
      <c r="P89" s="88"/>
    </row>
    <row r="90" spans="2:16" x14ac:dyDescent="0.25">
      <c r="B90">
        <v>2583333333.3333001</v>
      </c>
      <c r="C90">
        <v>-58.790173000000003</v>
      </c>
      <c r="D90">
        <v>-50.040244999999999</v>
      </c>
      <c r="F90" s="6">
        <f t="shared" si="12"/>
        <v>2.7847222222222001</v>
      </c>
      <c r="G90" s="6">
        <f t="shared" si="10"/>
        <v>-63.209881000000003</v>
      </c>
      <c r="H90" s="88"/>
      <c r="J90">
        <v>2583333333.3333001</v>
      </c>
      <c r="K90">
        <v>-73.493401000000006</v>
      </c>
      <c r="L90">
        <v>-63.850555</v>
      </c>
      <c r="N90" s="6">
        <f t="shared" si="13"/>
        <v>2.7847222222222001</v>
      </c>
      <c r="O90" s="6">
        <f t="shared" si="11"/>
        <v>-51.395000000000003</v>
      </c>
      <c r="P90" s="88"/>
    </row>
    <row r="91" spans="2:16" x14ac:dyDescent="0.25">
      <c r="B91">
        <v>2740740740.7406998</v>
      </c>
      <c r="C91">
        <v>-58.872107999999997</v>
      </c>
      <c r="D91">
        <v>-50.002749999999999</v>
      </c>
      <c r="F91" s="6">
        <f t="shared" si="12"/>
        <v>2.9583333333333002</v>
      </c>
      <c r="G91" s="6">
        <f t="shared" si="10"/>
        <v>-59.713818000000003</v>
      </c>
      <c r="H91" s="88"/>
      <c r="J91">
        <v>2740740740.7406998</v>
      </c>
      <c r="K91">
        <v>-74.982697000000002</v>
      </c>
      <c r="L91">
        <v>-65.258994999999999</v>
      </c>
      <c r="N91" s="6">
        <f t="shared" si="13"/>
        <v>2.9583333333333002</v>
      </c>
      <c r="O91" s="6">
        <f t="shared" si="11"/>
        <v>-52.034427999999998</v>
      </c>
      <c r="P91" s="88"/>
    </row>
    <row r="92" spans="2:16" x14ac:dyDescent="0.25">
      <c r="B92">
        <v>2898148148.1480999</v>
      </c>
      <c r="C92">
        <v>-60.805911999999999</v>
      </c>
      <c r="D92">
        <v>-51.856647000000002</v>
      </c>
      <c r="F92" s="6">
        <f t="shared" si="12"/>
        <v>3.1319444444443998</v>
      </c>
      <c r="G92" s="6">
        <f t="shared" si="10"/>
        <v>-61.222453999999999</v>
      </c>
      <c r="H92" s="88"/>
      <c r="J92">
        <v>2898148148.1480999</v>
      </c>
      <c r="K92">
        <v>-76.457999999999998</v>
      </c>
      <c r="L92">
        <v>-66.585814999999997</v>
      </c>
      <c r="N92" s="6">
        <f t="shared" si="13"/>
        <v>3.1319444444443998</v>
      </c>
      <c r="O92" s="6">
        <f t="shared" si="11"/>
        <v>-51.601726999999997</v>
      </c>
      <c r="P92" s="88"/>
    </row>
    <row r="93" spans="2:16" x14ac:dyDescent="0.25">
      <c r="B93">
        <v>3055555555.5556002</v>
      </c>
      <c r="C93">
        <v>-60.794125000000001</v>
      </c>
      <c r="D93">
        <v>-51.760055999999999</v>
      </c>
      <c r="F93" s="6">
        <f t="shared" si="12"/>
        <v>3.3055555555556002</v>
      </c>
      <c r="G93" s="6">
        <f t="shared" si="10"/>
        <v>-58.438831</v>
      </c>
      <c r="H93" s="88"/>
      <c r="J93">
        <v>3055555555.5556002</v>
      </c>
      <c r="K93">
        <v>-80.919387999999998</v>
      </c>
      <c r="L93">
        <v>-70.905510000000007</v>
      </c>
      <c r="N93" s="6">
        <f t="shared" si="13"/>
        <v>3.3055555555556002</v>
      </c>
      <c r="O93" s="6">
        <f t="shared" si="11"/>
        <v>-50.191895000000002</v>
      </c>
      <c r="P93" s="88"/>
    </row>
    <row r="94" spans="2:16" x14ac:dyDescent="0.25">
      <c r="B94">
        <v>3212962962.9629998</v>
      </c>
      <c r="C94">
        <v>-64.047256000000004</v>
      </c>
      <c r="D94">
        <v>-55.004978000000001</v>
      </c>
      <c r="F94" s="6">
        <f t="shared" si="12"/>
        <v>3.4791666666666998</v>
      </c>
      <c r="G94" s="6">
        <f t="shared" si="10"/>
        <v>-60.262314000000003</v>
      </c>
      <c r="H94" s="88"/>
      <c r="J94">
        <v>3212962962.9629998</v>
      </c>
      <c r="K94">
        <v>-89.500259</v>
      </c>
      <c r="L94">
        <v>-79.326790000000003</v>
      </c>
      <c r="N94" s="6">
        <f t="shared" si="13"/>
        <v>3.4791666666666998</v>
      </c>
      <c r="O94" s="6">
        <f t="shared" si="11"/>
        <v>-53.903111000000003</v>
      </c>
      <c r="P94" s="88"/>
    </row>
    <row r="95" spans="2:16" x14ac:dyDescent="0.25">
      <c r="B95">
        <v>3370370370.3704</v>
      </c>
      <c r="C95">
        <v>-65.497237999999996</v>
      </c>
      <c r="D95">
        <v>-56.405785000000002</v>
      </c>
      <c r="F95" s="6">
        <f t="shared" si="12"/>
        <v>3.6527777777777999</v>
      </c>
      <c r="G95" s="6">
        <f t="shared" si="10"/>
        <v>-58.886932000000002</v>
      </c>
      <c r="H95" s="88"/>
      <c r="J95">
        <v>3370370370.3704</v>
      </c>
      <c r="K95">
        <v>-86.525931999999997</v>
      </c>
      <c r="L95">
        <v>-76.124602999999993</v>
      </c>
      <c r="N95" s="6">
        <f t="shared" si="13"/>
        <v>3.6527777777777999</v>
      </c>
      <c r="O95" s="6">
        <f t="shared" si="11"/>
        <v>-51.671036000000001</v>
      </c>
      <c r="P95" s="88"/>
    </row>
    <row r="96" spans="2:16" x14ac:dyDescent="0.25">
      <c r="B96">
        <v>3527777777.7778001</v>
      </c>
      <c r="C96">
        <v>-67.806061</v>
      </c>
      <c r="D96">
        <v>-58.462791000000003</v>
      </c>
      <c r="F96" s="6">
        <f t="shared" si="12"/>
        <v>3.8263888888888999</v>
      </c>
      <c r="G96" s="6">
        <f t="shared" si="10"/>
        <v>-58.867061999999997</v>
      </c>
      <c r="H96" s="88"/>
      <c r="J96">
        <v>3527777777.7778001</v>
      </c>
      <c r="K96">
        <v>-83.440291999999999</v>
      </c>
      <c r="L96">
        <v>-72.840926999999994</v>
      </c>
      <c r="N96" s="6">
        <f t="shared" si="13"/>
        <v>3.8263888888888999</v>
      </c>
      <c r="O96" s="6">
        <f t="shared" si="11"/>
        <v>-54.330520999999997</v>
      </c>
      <c r="P96" s="88"/>
    </row>
    <row r="97" spans="2:16" x14ac:dyDescent="0.25">
      <c r="B97">
        <v>3685185185.1852002</v>
      </c>
      <c r="C97">
        <v>-66.626121999999995</v>
      </c>
      <c r="D97">
        <v>-57.126060000000003</v>
      </c>
      <c r="F97" s="6">
        <f t="shared" si="12"/>
        <v>4</v>
      </c>
      <c r="G97" s="6">
        <f t="shared" si="10"/>
        <v>-60.386600000000001</v>
      </c>
      <c r="H97" s="88"/>
      <c r="J97">
        <v>3685185185.1852002</v>
      </c>
      <c r="K97">
        <v>-78.744911000000002</v>
      </c>
      <c r="L97">
        <v>-67.846817000000001</v>
      </c>
      <c r="N97" s="6">
        <f t="shared" si="13"/>
        <v>4</v>
      </c>
      <c r="O97" s="6">
        <f t="shared" si="11"/>
        <v>-52.866638000000002</v>
      </c>
      <c r="P97" s="88"/>
    </row>
    <row r="98" spans="2:16" x14ac:dyDescent="0.25">
      <c r="B98">
        <v>3842592592.5925999</v>
      </c>
      <c r="C98">
        <v>-62.907749000000003</v>
      </c>
      <c r="D98">
        <v>-53.369781000000003</v>
      </c>
      <c r="F98" s="6" t="s">
        <v>25</v>
      </c>
      <c r="H98" s="88"/>
      <c r="J98">
        <v>3842592592.5925999</v>
      </c>
      <c r="K98">
        <v>-73.130493000000001</v>
      </c>
      <c r="L98">
        <v>-62.04533</v>
      </c>
      <c r="N98" s="6" t="s">
        <v>25</v>
      </c>
      <c r="P98" s="88"/>
    </row>
    <row r="99" spans="2:16" x14ac:dyDescent="0.25">
      <c r="B99">
        <v>4000000000</v>
      </c>
      <c r="C99">
        <v>-63.329796000000002</v>
      </c>
      <c r="D99">
        <v>-53.621197000000002</v>
      </c>
      <c r="H99" s="88"/>
      <c r="J99">
        <v>4000000000</v>
      </c>
      <c r="K99">
        <v>-69.140793000000002</v>
      </c>
      <c r="L99">
        <v>-57.821869</v>
      </c>
      <c r="P99" s="88"/>
    </row>
    <row r="100" spans="2:16" x14ac:dyDescent="0.25">
      <c r="B100" t="s">
        <v>25</v>
      </c>
      <c r="H100" s="88"/>
      <c r="J100" t="s">
        <v>25</v>
      </c>
      <c r="P100" s="88"/>
    </row>
    <row r="101" spans="2:16" x14ac:dyDescent="0.25">
      <c r="F101" s="6" t="s">
        <v>29</v>
      </c>
      <c r="H101" s="88"/>
      <c r="N101" s="6" t="s">
        <v>29</v>
      </c>
      <c r="P101" s="88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0.7</v>
      </c>
      <c r="G103" s="6">
        <f t="shared" si="14"/>
        <v>-59.832408999999998</v>
      </c>
      <c r="H103" s="36">
        <f>ABS(AVERAGE(G103:G121)-(H102-1)*10)</f>
        <v>93.039294210526322</v>
      </c>
      <c r="J103" t="s">
        <v>28</v>
      </c>
      <c r="N103" s="6">
        <f t="shared" ref="N103:N121" si="17">J129/1000000000</f>
        <v>0.7</v>
      </c>
      <c r="O103" s="6">
        <f t="shared" si="15"/>
        <v>-66.136475000000004</v>
      </c>
      <c r="P103" s="36">
        <f>ABS(AVERAGE(O103:O121)-(P102-1)*10)</f>
        <v>101.02661657894735</v>
      </c>
    </row>
    <row r="104" spans="2:16" x14ac:dyDescent="0.25">
      <c r="B104" t="s">
        <v>23</v>
      </c>
      <c r="C104" t="s">
        <v>130</v>
      </c>
      <c r="D104" t="s">
        <v>33</v>
      </c>
      <c r="F104" s="6">
        <f t="shared" si="16"/>
        <v>0.88333333333333008</v>
      </c>
      <c r="G104" s="6">
        <f t="shared" si="14"/>
        <v>-56.704268999999996</v>
      </c>
      <c r="J104" t="s">
        <v>23</v>
      </c>
      <c r="K104" t="s">
        <v>130</v>
      </c>
      <c r="L104" t="s">
        <v>33</v>
      </c>
      <c r="N104" s="6">
        <f t="shared" si="17"/>
        <v>0.88333333333333008</v>
      </c>
      <c r="O104" s="6">
        <f t="shared" si="15"/>
        <v>-65.657364000000001</v>
      </c>
    </row>
    <row r="105" spans="2:16" x14ac:dyDescent="0.25">
      <c r="B105">
        <v>875000000</v>
      </c>
      <c r="C105">
        <v>-76.274010000000004</v>
      </c>
      <c r="D105">
        <v>-67.883674999999997</v>
      </c>
      <c r="F105" s="6">
        <f t="shared" si="16"/>
        <v>1.0666666666667</v>
      </c>
      <c r="G105" s="6">
        <f t="shared" si="14"/>
        <v>-52.598686000000001</v>
      </c>
      <c r="J105">
        <v>875000000</v>
      </c>
      <c r="K105">
        <v>-80.516250999999997</v>
      </c>
      <c r="L105">
        <v>-71.026627000000005</v>
      </c>
      <c r="N105" s="6">
        <f t="shared" si="17"/>
        <v>1.0666666666667</v>
      </c>
      <c r="O105" s="6">
        <f t="shared" si="15"/>
        <v>-65.946288999999993</v>
      </c>
    </row>
    <row r="106" spans="2:16" x14ac:dyDescent="0.25">
      <c r="B106">
        <v>1048611111.1111</v>
      </c>
      <c r="C106">
        <v>-74.76088</v>
      </c>
      <c r="D106">
        <v>-66.261429000000007</v>
      </c>
      <c r="F106" s="6">
        <f t="shared" si="16"/>
        <v>1.25</v>
      </c>
      <c r="G106" s="6">
        <f t="shared" si="14"/>
        <v>-52.231605999999999</v>
      </c>
      <c r="J106">
        <v>1048611111.1111</v>
      </c>
      <c r="K106">
        <v>-68.409653000000006</v>
      </c>
      <c r="L106">
        <v>-58.828296999999999</v>
      </c>
      <c r="N106" s="6">
        <f t="shared" si="17"/>
        <v>1.25</v>
      </c>
      <c r="O106" s="6">
        <f t="shared" si="15"/>
        <v>-66.006393000000003</v>
      </c>
    </row>
    <row r="107" spans="2:16" x14ac:dyDescent="0.25">
      <c r="B107">
        <v>1222222222.2221999</v>
      </c>
      <c r="C107">
        <v>-74.395759999999996</v>
      </c>
      <c r="D107">
        <v>-65.862662999999998</v>
      </c>
      <c r="F107" s="6">
        <f t="shared" si="16"/>
        <v>1.4333333333333</v>
      </c>
      <c r="G107" s="6">
        <f t="shared" si="14"/>
        <v>-51.984085</v>
      </c>
      <c r="J107">
        <v>1222222222.2221999</v>
      </c>
      <c r="K107">
        <v>-64.983276000000004</v>
      </c>
      <c r="L107">
        <v>-55.331592999999998</v>
      </c>
      <c r="N107" s="6">
        <f t="shared" si="17"/>
        <v>1.4333333333333</v>
      </c>
      <c r="O107" s="6">
        <f t="shared" si="15"/>
        <v>-71.738456999999997</v>
      </c>
    </row>
    <row r="108" spans="2:16" x14ac:dyDescent="0.25">
      <c r="B108">
        <v>1395833333.3333001</v>
      </c>
      <c r="C108">
        <v>-78.053550999999999</v>
      </c>
      <c r="D108">
        <v>-69.509315000000001</v>
      </c>
      <c r="F108" s="6">
        <f t="shared" si="16"/>
        <v>1.6166666666666998</v>
      </c>
      <c r="G108" s="6">
        <f t="shared" si="14"/>
        <v>-50.654957000000003</v>
      </c>
      <c r="J108">
        <v>1395833333.3333001</v>
      </c>
      <c r="K108">
        <v>-66.865318000000002</v>
      </c>
      <c r="L108">
        <v>-57.265137000000003</v>
      </c>
      <c r="N108" s="6">
        <f t="shared" si="17"/>
        <v>1.6166666666666998</v>
      </c>
      <c r="O108" s="6">
        <f t="shared" si="15"/>
        <v>-66.882880999999998</v>
      </c>
    </row>
    <row r="109" spans="2:16" x14ac:dyDescent="0.25">
      <c r="B109">
        <v>1569444444.4444001</v>
      </c>
      <c r="C109">
        <v>-82.583434999999994</v>
      </c>
      <c r="D109">
        <v>-74.039878999999999</v>
      </c>
      <c r="F109" s="6">
        <f t="shared" si="16"/>
        <v>1.8</v>
      </c>
      <c r="G109" s="6">
        <f t="shared" si="14"/>
        <v>-53.570281999999999</v>
      </c>
      <c r="J109">
        <v>1569444444.4444001</v>
      </c>
      <c r="K109">
        <v>-65.257126</v>
      </c>
      <c r="L109">
        <v>-55.724139999999998</v>
      </c>
      <c r="N109" s="6">
        <f t="shared" si="17"/>
        <v>1.8</v>
      </c>
      <c r="O109" s="6">
        <f t="shared" si="15"/>
        <v>-72.419692999999995</v>
      </c>
    </row>
    <row r="110" spans="2:16" x14ac:dyDescent="0.25">
      <c r="B110">
        <v>1743055555.5555999</v>
      </c>
      <c r="C110">
        <v>-77.240204000000006</v>
      </c>
      <c r="D110">
        <v>-68.723693999999995</v>
      </c>
      <c r="F110" s="6">
        <f t="shared" si="16"/>
        <v>1.9833333333333001</v>
      </c>
      <c r="G110" s="6">
        <f t="shared" si="14"/>
        <v>-51.019053999999997</v>
      </c>
      <c r="J110">
        <v>1743055555.5555999</v>
      </c>
      <c r="K110">
        <v>-64.090262999999993</v>
      </c>
      <c r="L110">
        <v>-54.554820999999997</v>
      </c>
      <c r="N110" s="6">
        <f t="shared" si="17"/>
        <v>1.9833333333333001</v>
      </c>
      <c r="O110" s="6">
        <f t="shared" si="15"/>
        <v>-67.941635000000005</v>
      </c>
    </row>
    <row r="111" spans="2:16" x14ac:dyDescent="0.25">
      <c r="B111">
        <v>1916666666.6666999</v>
      </c>
      <c r="C111">
        <v>-72.139030000000005</v>
      </c>
      <c r="D111">
        <v>-63.556767000000001</v>
      </c>
      <c r="F111" s="6">
        <f t="shared" si="16"/>
        <v>2.1666666666666998</v>
      </c>
      <c r="G111" s="6">
        <f t="shared" si="14"/>
        <v>-51.171486000000002</v>
      </c>
      <c r="J111">
        <v>1916666666.6666999</v>
      </c>
      <c r="K111">
        <v>-64.552009999999996</v>
      </c>
      <c r="L111">
        <v>-55.009658999999999</v>
      </c>
      <c r="N111" s="6">
        <f t="shared" si="17"/>
        <v>2.1666666666666998</v>
      </c>
      <c r="O111" s="6">
        <f t="shared" si="15"/>
        <v>-61.692416999999999</v>
      </c>
    </row>
    <row r="112" spans="2:16" x14ac:dyDescent="0.25">
      <c r="B112">
        <v>2090277777.7778001</v>
      </c>
      <c r="C112">
        <v>-71.434212000000002</v>
      </c>
      <c r="D112">
        <v>-62.753081999999999</v>
      </c>
      <c r="F112" s="6">
        <f t="shared" si="16"/>
        <v>2.35</v>
      </c>
      <c r="G112" s="6">
        <f t="shared" si="14"/>
        <v>-51.596412999999998</v>
      </c>
      <c r="J112">
        <v>2090277777.7778001</v>
      </c>
      <c r="K112">
        <v>-62.091248</v>
      </c>
      <c r="L112">
        <v>-52.501162999999998</v>
      </c>
      <c r="N112" s="6">
        <f t="shared" si="17"/>
        <v>2.35</v>
      </c>
      <c r="O112" s="6">
        <f t="shared" si="15"/>
        <v>-57.055706000000001</v>
      </c>
    </row>
    <row r="113" spans="2:15" x14ac:dyDescent="0.25">
      <c r="B113">
        <v>2263888888.8888998</v>
      </c>
      <c r="C113">
        <v>-71.522201999999993</v>
      </c>
      <c r="D113">
        <v>-62.788738000000002</v>
      </c>
      <c r="F113" s="6">
        <f t="shared" si="16"/>
        <v>2.5333333333332999</v>
      </c>
      <c r="G113" s="6">
        <f t="shared" si="14"/>
        <v>-49.148090000000003</v>
      </c>
      <c r="J113">
        <v>2263888888.8888998</v>
      </c>
      <c r="K113">
        <v>-63.591853999999998</v>
      </c>
      <c r="L113">
        <v>-53.970474000000003</v>
      </c>
      <c r="N113" s="6">
        <f t="shared" si="17"/>
        <v>2.5333333333332999</v>
      </c>
      <c r="O113" s="6">
        <f t="shared" si="15"/>
        <v>-54.619812000000003</v>
      </c>
    </row>
    <row r="114" spans="2:15" x14ac:dyDescent="0.25">
      <c r="B114">
        <v>2437500000</v>
      </c>
      <c r="C114">
        <v>-72.145820999999998</v>
      </c>
      <c r="D114">
        <v>-63.395893000000001</v>
      </c>
      <c r="F114" s="6">
        <f t="shared" si="16"/>
        <v>2.7166666666667001</v>
      </c>
      <c r="G114" s="6">
        <f t="shared" si="14"/>
        <v>-52.177447999999998</v>
      </c>
      <c r="J114">
        <v>2437500000</v>
      </c>
      <c r="K114">
        <v>-61.862648</v>
      </c>
      <c r="L114">
        <v>-52.219802999999999</v>
      </c>
      <c r="N114" s="6">
        <f t="shared" si="17"/>
        <v>2.7166666666667001</v>
      </c>
      <c r="O114" s="6">
        <f t="shared" si="15"/>
        <v>-55.281033000000001</v>
      </c>
    </row>
    <row r="115" spans="2:15" x14ac:dyDescent="0.25">
      <c r="B115">
        <v>2611111111.1111002</v>
      </c>
      <c r="C115">
        <v>-73.334061000000005</v>
      </c>
      <c r="D115">
        <v>-64.464698999999996</v>
      </c>
      <c r="F115" s="6">
        <f t="shared" si="16"/>
        <v>2.9</v>
      </c>
      <c r="G115" s="6">
        <f t="shared" si="14"/>
        <v>-51.303341000000003</v>
      </c>
      <c r="J115">
        <v>2611111111.1111002</v>
      </c>
      <c r="K115">
        <v>-60.472400999999998</v>
      </c>
      <c r="L115">
        <v>-50.748702999999999</v>
      </c>
      <c r="N115" s="6">
        <f t="shared" si="17"/>
        <v>2.9</v>
      </c>
      <c r="O115" s="6">
        <f t="shared" si="15"/>
        <v>-53.710335000000001</v>
      </c>
    </row>
    <row r="116" spans="2:15" x14ac:dyDescent="0.25">
      <c r="B116">
        <v>2784722222.2221999</v>
      </c>
      <c r="C116">
        <v>-72.159148999999999</v>
      </c>
      <c r="D116">
        <v>-63.209881000000003</v>
      </c>
      <c r="F116" s="6">
        <f t="shared" si="16"/>
        <v>3.0833333333333002</v>
      </c>
      <c r="G116" s="6">
        <f t="shared" si="14"/>
        <v>-50.607914000000001</v>
      </c>
      <c r="J116">
        <v>2784722222.2221999</v>
      </c>
      <c r="K116">
        <v>-61.267184999999998</v>
      </c>
      <c r="L116">
        <v>-51.395000000000003</v>
      </c>
      <c r="N116" s="6">
        <f t="shared" si="17"/>
        <v>3.0833333333333002</v>
      </c>
      <c r="O116" s="6">
        <f t="shared" si="15"/>
        <v>-53.911906999999999</v>
      </c>
    </row>
    <row r="117" spans="2:15" x14ac:dyDescent="0.25">
      <c r="B117">
        <v>2958333333.3333001</v>
      </c>
      <c r="C117">
        <v>-68.747887000000006</v>
      </c>
      <c r="D117">
        <v>-59.713818000000003</v>
      </c>
      <c r="F117" s="6">
        <f t="shared" si="16"/>
        <v>3.2666666666666999</v>
      </c>
      <c r="G117" s="6">
        <f t="shared" si="14"/>
        <v>-50.632950000000001</v>
      </c>
      <c r="J117">
        <v>2958333333.3333001</v>
      </c>
      <c r="K117">
        <v>-62.048302</v>
      </c>
      <c r="L117">
        <v>-52.034427999999998</v>
      </c>
      <c r="N117" s="6">
        <f t="shared" si="17"/>
        <v>3.2666666666666999</v>
      </c>
      <c r="O117" s="6">
        <f t="shared" si="15"/>
        <v>-53.760902000000002</v>
      </c>
    </row>
    <row r="118" spans="2:15" x14ac:dyDescent="0.25">
      <c r="B118">
        <v>3131944444.4443998</v>
      </c>
      <c r="C118">
        <v>-70.264740000000003</v>
      </c>
      <c r="D118">
        <v>-61.222453999999999</v>
      </c>
      <c r="F118" s="6">
        <f t="shared" si="16"/>
        <v>3.45</v>
      </c>
      <c r="G118" s="6">
        <f t="shared" si="14"/>
        <v>-50.843296000000002</v>
      </c>
      <c r="J118">
        <v>3131944444.4443998</v>
      </c>
      <c r="K118">
        <v>-61.775196000000001</v>
      </c>
      <c r="L118">
        <v>-51.601726999999997</v>
      </c>
      <c r="N118" s="6">
        <f t="shared" si="17"/>
        <v>3.45</v>
      </c>
      <c r="O118" s="6">
        <f t="shared" si="15"/>
        <v>-52.696156000000002</v>
      </c>
    </row>
    <row r="119" spans="2:15" x14ac:dyDescent="0.25">
      <c r="B119">
        <v>3305555555.5556002</v>
      </c>
      <c r="C119">
        <v>-67.530281000000002</v>
      </c>
      <c r="D119">
        <v>-58.438831</v>
      </c>
      <c r="F119" s="6">
        <f t="shared" si="16"/>
        <v>3.6333333333333</v>
      </c>
      <c r="G119" s="6">
        <f t="shared" si="14"/>
        <v>-54.551586</v>
      </c>
      <c r="J119">
        <v>3305555555.5556002</v>
      </c>
      <c r="K119">
        <v>-60.593223999999999</v>
      </c>
      <c r="L119">
        <v>-50.191895000000002</v>
      </c>
      <c r="N119" s="6">
        <f t="shared" si="17"/>
        <v>3.6333333333333</v>
      </c>
      <c r="O119" s="6">
        <f t="shared" si="15"/>
        <v>-57.474063999999998</v>
      </c>
    </row>
    <row r="120" spans="2:15" x14ac:dyDescent="0.25">
      <c r="B120">
        <v>3479166666.6666999</v>
      </c>
      <c r="C120">
        <v>-69.605582999999996</v>
      </c>
      <c r="D120">
        <v>-60.262314000000003</v>
      </c>
      <c r="F120" s="6">
        <f t="shared" si="16"/>
        <v>3.8166666666666997</v>
      </c>
      <c r="G120" s="6">
        <f t="shared" si="14"/>
        <v>-57.418712999999997</v>
      </c>
      <c r="J120">
        <v>3479166666.6666999</v>
      </c>
      <c r="K120">
        <v>-64.502471999999997</v>
      </c>
      <c r="L120">
        <v>-53.903111000000003</v>
      </c>
      <c r="N120" s="6">
        <f t="shared" si="17"/>
        <v>3.8166666666666997</v>
      </c>
      <c r="O120" s="6">
        <f t="shared" si="15"/>
        <v>-58.220413000000001</v>
      </c>
    </row>
    <row r="121" spans="2:15" x14ac:dyDescent="0.25">
      <c r="B121">
        <v>3652777777.7778001</v>
      </c>
      <c r="C121">
        <v>-68.386993000000004</v>
      </c>
      <c r="D121">
        <v>-58.886932000000002</v>
      </c>
      <c r="F121" s="6">
        <f t="shared" si="16"/>
        <v>4</v>
      </c>
      <c r="G121" s="6">
        <f t="shared" si="14"/>
        <v>-59.700004999999997</v>
      </c>
      <c r="J121">
        <v>3652777777.7778001</v>
      </c>
      <c r="K121">
        <v>-62.569130000000001</v>
      </c>
      <c r="L121">
        <v>-51.671036000000001</v>
      </c>
      <c r="N121" s="6">
        <f t="shared" si="17"/>
        <v>4</v>
      </c>
      <c r="O121" s="6">
        <f t="shared" si="15"/>
        <v>-58.353783</v>
      </c>
    </row>
    <row r="122" spans="2:15" x14ac:dyDescent="0.25">
      <c r="B122">
        <v>3826388888.8888998</v>
      </c>
      <c r="C122">
        <v>-68.405028999999999</v>
      </c>
      <c r="D122">
        <v>-58.867061999999997</v>
      </c>
      <c r="F122" s="6" t="s">
        <v>25</v>
      </c>
      <c r="J122">
        <v>3826388888.8888998</v>
      </c>
      <c r="K122">
        <v>-65.415679999999995</v>
      </c>
      <c r="L122">
        <v>-54.330520999999997</v>
      </c>
      <c r="N122" s="6" t="s">
        <v>25</v>
      </c>
    </row>
    <row r="123" spans="2:15" x14ac:dyDescent="0.25">
      <c r="B123">
        <v>4000000000</v>
      </c>
      <c r="C123">
        <v>-70.095200000000006</v>
      </c>
      <c r="D123">
        <v>-60.386600000000001</v>
      </c>
      <c r="J123">
        <v>4000000000</v>
      </c>
      <c r="K123">
        <v>-64.185562000000004</v>
      </c>
      <c r="L123">
        <v>-52.866638000000002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131</v>
      </c>
      <c r="D128" t="s">
        <v>34</v>
      </c>
      <c r="J128" t="s">
        <v>23</v>
      </c>
      <c r="K128" t="s">
        <v>131</v>
      </c>
      <c r="L128" t="s">
        <v>34</v>
      </c>
    </row>
    <row r="129" spans="2:12" x14ac:dyDescent="0.25">
      <c r="B129">
        <v>700000000</v>
      </c>
      <c r="C129">
        <v>-68.222747999999996</v>
      </c>
      <c r="D129">
        <v>-59.832408999999998</v>
      </c>
      <c r="J129">
        <v>700000000</v>
      </c>
      <c r="K129">
        <v>-75.626098999999996</v>
      </c>
      <c r="L129">
        <v>-66.136475000000004</v>
      </c>
    </row>
    <row r="130" spans="2:12" x14ac:dyDescent="0.25">
      <c r="B130">
        <v>883333333.33333004</v>
      </c>
      <c r="C130">
        <v>-65.203727999999998</v>
      </c>
      <c r="D130">
        <v>-56.704268999999996</v>
      </c>
      <c r="J130">
        <v>883333333.33333004</v>
      </c>
      <c r="K130">
        <v>-75.238724000000005</v>
      </c>
      <c r="L130">
        <v>-65.657364000000001</v>
      </c>
    </row>
    <row r="131" spans="2:12" x14ac:dyDescent="0.25">
      <c r="B131">
        <v>1066666666.6667</v>
      </c>
      <c r="C131">
        <v>-61.131779000000002</v>
      </c>
      <c r="D131">
        <v>-52.598686000000001</v>
      </c>
      <c r="J131">
        <v>1066666666.6667</v>
      </c>
      <c r="K131">
        <v>-75.597977</v>
      </c>
      <c r="L131">
        <v>-65.946288999999993</v>
      </c>
    </row>
    <row r="132" spans="2:12" x14ac:dyDescent="0.25">
      <c r="B132">
        <v>1250000000</v>
      </c>
      <c r="C132">
        <v>-60.775832999999999</v>
      </c>
      <c r="D132">
        <v>-52.231605999999999</v>
      </c>
      <c r="J132">
        <v>1250000000</v>
      </c>
      <c r="K132">
        <v>-75.606575000000007</v>
      </c>
      <c r="L132">
        <v>-66.006393000000003</v>
      </c>
    </row>
    <row r="133" spans="2:12" x14ac:dyDescent="0.25">
      <c r="B133">
        <v>1433333333.3333001</v>
      </c>
      <c r="C133">
        <v>-60.527636999999999</v>
      </c>
      <c r="D133">
        <v>-51.984085</v>
      </c>
      <c r="J133">
        <v>1433333333.3333001</v>
      </c>
      <c r="K133">
        <v>-81.271439000000001</v>
      </c>
      <c r="L133">
        <v>-71.738456999999997</v>
      </c>
    </row>
    <row r="134" spans="2:12" x14ac:dyDescent="0.25">
      <c r="B134">
        <v>1616666666.6666999</v>
      </c>
      <c r="C134">
        <v>-59.171467</v>
      </c>
      <c r="D134">
        <v>-50.654957000000003</v>
      </c>
      <c r="J134">
        <v>1616666666.6666999</v>
      </c>
      <c r="K134">
        <v>-76.418327000000005</v>
      </c>
      <c r="L134">
        <v>-66.882880999999998</v>
      </c>
    </row>
    <row r="135" spans="2:12" x14ac:dyDescent="0.25">
      <c r="B135">
        <v>1800000000</v>
      </c>
      <c r="C135">
        <v>-62.152549999999998</v>
      </c>
      <c r="D135">
        <v>-53.570281999999999</v>
      </c>
      <c r="J135">
        <v>1800000000</v>
      </c>
      <c r="K135">
        <v>-81.962044000000006</v>
      </c>
      <c r="L135">
        <v>-72.419692999999995</v>
      </c>
    </row>
    <row r="136" spans="2:12" x14ac:dyDescent="0.25">
      <c r="B136">
        <v>1983333333.3333001</v>
      </c>
      <c r="C136">
        <v>-59.700184</v>
      </c>
      <c r="D136">
        <v>-51.019053999999997</v>
      </c>
      <c r="J136">
        <v>1983333333.3333001</v>
      </c>
      <c r="K136">
        <v>-77.531723</v>
      </c>
      <c r="L136">
        <v>-67.941635000000005</v>
      </c>
    </row>
    <row r="137" spans="2:12" x14ac:dyDescent="0.25">
      <c r="B137">
        <v>2166666666.6666999</v>
      </c>
      <c r="C137">
        <v>-59.904952999999999</v>
      </c>
      <c r="D137">
        <v>-51.171486000000002</v>
      </c>
      <c r="J137">
        <v>2166666666.6666999</v>
      </c>
      <c r="K137">
        <v>-71.313796999999994</v>
      </c>
      <c r="L137">
        <v>-61.692416999999999</v>
      </c>
    </row>
    <row r="138" spans="2:12" x14ac:dyDescent="0.25">
      <c r="B138">
        <v>2350000000</v>
      </c>
      <c r="C138">
        <v>-60.346344000000002</v>
      </c>
      <c r="D138">
        <v>-51.596412999999998</v>
      </c>
      <c r="J138">
        <v>2350000000</v>
      </c>
      <c r="K138">
        <v>-66.698547000000005</v>
      </c>
      <c r="L138">
        <v>-57.055706000000001</v>
      </c>
    </row>
    <row r="139" spans="2:12" x14ac:dyDescent="0.25">
      <c r="B139">
        <v>2533333333.3333001</v>
      </c>
      <c r="C139">
        <v>-58.017448000000002</v>
      </c>
      <c r="D139">
        <v>-49.148090000000003</v>
      </c>
      <c r="J139">
        <v>2533333333.3333001</v>
      </c>
      <c r="K139">
        <v>-64.343513000000002</v>
      </c>
      <c r="L139">
        <v>-54.619812000000003</v>
      </c>
    </row>
    <row r="140" spans="2:12" x14ac:dyDescent="0.25">
      <c r="B140">
        <v>2716666666.6666999</v>
      </c>
      <c r="C140">
        <v>-61.126716999999999</v>
      </c>
      <c r="D140">
        <v>-52.177447999999998</v>
      </c>
      <c r="J140">
        <v>2716666666.6666999</v>
      </c>
      <c r="K140">
        <v>-65.153221000000002</v>
      </c>
      <c r="L140">
        <v>-55.281033000000001</v>
      </c>
    </row>
    <row r="141" spans="2:12" x14ac:dyDescent="0.25">
      <c r="B141">
        <v>2900000000</v>
      </c>
      <c r="C141">
        <v>-60.337409999999998</v>
      </c>
      <c r="D141">
        <v>-51.303341000000003</v>
      </c>
      <c r="J141">
        <v>2900000000</v>
      </c>
      <c r="K141">
        <v>-63.724209000000002</v>
      </c>
      <c r="L141">
        <v>-53.710335000000001</v>
      </c>
    </row>
    <row r="142" spans="2:12" x14ac:dyDescent="0.25">
      <c r="B142">
        <v>3083333333.3333001</v>
      </c>
      <c r="C142">
        <v>-59.650196000000001</v>
      </c>
      <c r="D142">
        <v>-50.607914000000001</v>
      </c>
      <c r="J142">
        <v>3083333333.3333001</v>
      </c>
      <c r="K142">
        <v>-64.085380999999998</v>
      </c>
      <c r="L142">
        <v>-53.911906999999999</v>
      </c>
    </row>
    <row r="143" spans="2:12" x14ac:dyDescent="0.25">
      <c r="B143">
        <v>3266666666.6666999</v>
      </c>
      <c r="C143">
        <v>-59.724403000000002</v>
      </c>
      <c r="D143">
        <v>-50.632950000000001</v>
      </c>
      <c r="J143">
        <v>3266666666.6666999</v>
      </c>
      <c r="K143">
        <v>-64.162231000000006</v>
      </c>
      <c r="L143">
        <v>-53.760902000000002</v>
      </c>
    </row>
    <row r="144" spans="2:12" x14ac:dyDescent="0.25">
      <c r="B144">
        <v>3450000000</v>
      </c>
      <c r="C144">
        <v>-60.186565000000002</v>
      </c>
      <c r="D144">
        <v>-50.843296000000002</v>
      </c>
      <c r="J144">
        <v>3450000000</v>
      </c>
      <c r="K144">
        <v>-63.295521000000001</v>
      </c>
      <c r="L144">
        <v>-52.696156000000002</v>
      </c>
    </row>
    <row r="145" spans="2:12" x14ac:dyDescent="0.25">
      <c r="B145">
        <v>3633333333.3333001</v>
      </c>
      <c r="C145">
        <v>-64.051642999999999</v>
      </c>
      <c r="D145">
        <v>-54.551586</v>
      </c>
      <c r="J145">
        <v>3633333333.3333001</v>
      </c>
      <c r="K145">
        <v>-68.372162000000003</v>
      </c>
      <c r="L145">
        <v>-57.474063999999998</v>
      </c>
    </row>
    <row r="146" spans="2:12" x14ac:dyDescent="0.25">
      <c r="B146">
        <v>3816666666.6666999</v>
      </c>
      <c r="C146">
        <v>-66.956680000000006</v>
      </c>
      <c r="D146">
        <v>-57.418712999999997</v>
      </c>
      <c r="J146">
        <v>3816666666.6666999</v>
      </c>
      <c r="K146">
        <v>-69.305572999999995</v>
      </c>
      <c r="L146">
        <v>-58.220413000000001</v>
      </c>
    </row>
    <row r="147" spans="2:12" x14ac:dyDescent="0.25">
      <c r="B147">
        <v>4000000000</v>
      </c>
      <c r="C147">
        <v>-69.408600000000007</v>
      </c>
      <c r="D147">
        <v>-59.700004999999997</v>
      </c>
      <c r="J147">
        <v>4000000000</v>
      </c>
      <c r="K147">
        <v>-69.672707000000003</v>
      </c>
      <c r="L147">
        <v>-58.353783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topLeftCell="A4" workbookViewId="0">
      <selection activeCell="P103" sqref="P103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8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F2" s="15"/>
      <c r="G2" s="84" t="s">
        <v>329</v>
      </c>
      <c r="I2" s="50" t="s">
        <v>116</v>
      </c>
      <c r="J2" t="s">
        <v>102</v>
      </c>
      <c r="K2" t="s">
        <v>103</v>
      </c>
      <c r="L2" t="s">
        <v>104</v>
      </c>
      <c r="M2" s="10"/>
      <c r="N2" s="15"/>
      <c r="O2" s="84" t="s">
        <v>329</v>
      </c>
      <c r="Q2" s="10"/>
    </row>
    <row r="3" spans="1:17" x14ac:dyDescent="0.25">
      <c r="B3" t="s">
        <v>221</v>
      </c>
      <c r="E3" s="10"/>
      <c r="F3" s="15"/>
      <c r="G3" s="13"/>
      <c r="J3" t="s">
        <v>221</v>
      </c>
      <c r="M3" s="10"/>
      <c r="N3" s="15"/>
      <c r="O3" s="13"/>
      <c r="Q3" s="10"/>
    </row>
    <row r="4" spans="1:17" x14ac:dyDescent="0.25">
      <c r="B4" t="s">
        <v>105</v>
      </c>
      <c r="C4" t="s">
        <v>308</v>
      </c>
      <c r="D4" t="s">
        <v>326</v>
      </c>
      <c r="E4" s="10"/>
      <c r="G4" s="41" t="s">
        <v>24</v>
      </c>
      <c r="J4" t="s">
        <v>105</v>
      </c>
      <c r="K4" t="s">
        <v>308</v>
      </c>
      <c r="L4" t="s">
        <v>327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6.9089999999999998</v>
      </c>
      <c r="G7" s="6">
        <f t="shared" si="0"/>
        <v>-36.430435000000003</v>
      </c>
      <c r="H7" s="36">
        <f>ABS(AVERAGE(G7:G25)-(H6-1)*5)</f>
        <v>47.54052931578947</v>
      </c>
      <c r="J7" t="s">
        <v>107</v>
      </c>
      <c r="M7" s="10"/>
      <c r="N7" s="6">
        <f t="shared" ref="N7:N25" si="3">J33/1000000000</f>
        <v>6.9089999999999998</v>
      </c>
      <c r="O7" s="6">
        <f t="shared" si="1"/>
        <v>-63.426631999999998</v>
      </c>
      <c r="P7" s="36">
        <f>ABS(AVERAGE(O7:O25)-(P6-1)*5)</f>
        <v>68.613247052631579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7.6362777777777993</v>
      </c>
      <c r="G8" s="6">
        <f t="shared" si="0"/>
        <v>-41.949959</v>
      </c>
      <c r="J8" t="s">
        <v>23</v>
      </c>
      <c r="K8" t="s">
        <v>125</v>
      </c>
      <c r="M8" s="10"/>
      <c r="N8" s="6">
        <f t="shared" si="3"/>
        <v>7.6362777777777993</v>
      </c>
      <c r="O8" s="6">
        <f t="shared" si="1"/>
        <v>-62.719067000000003</v>
      </c>
      <c r="Q8" s="10"/>
    </row>
    <row r="9" spans="1:17" x14ac:dyDescent="0.25">
      <c r="B9">
        <v>3591000000</v>
      </c>
      <c r="C9">
        <v>-8.7858648000000006</v>
      </c>
      <c r="E9" s="10"/>
      <c r="F9" s="6">
        <f t="shared" si="2"/>
        <v>8.3635555555555996</v>
      </c>
      <c r="G9" s="6">
        <f t="shared" si="0"/>
        <v>-51.728569</v>
      </c>
      <c r="J9">
        <v>3591000000</v>
      </c>
      <c r="K9">
        <v>-9.2755250999999994</v>
      </c>
      <c r="M9" s="10"/>
      <c r="N9" s="6">
        <f t="shared" si="3"/>
        <v>8.3635555555555996</v>
      </c>
      <c r="O9" s="6">
        <f t="shared" si="1"/>
        <v>-64.839530999999994</v>
      </c>
      <c r="Q9" s="10"/>
    </row>
    <row r="10" spans="1:17" x14ac:dyDescent="0.25">
      <c r="B10">
        <v>4502611111.1111002</v>
      </c>
      <c r="C10">
        <v>-7.7638116000000004</v>
      </c>
      <c r="E10" s="10"/>
      <c r="F10" s="6">
        <f t="shared" si="2"/>
        <v>9.0908333333333005</v>
      </c>
      <c r="G10" s="6">
        <f t="shared" si="0"/>
        <v>-66.427597000000006</v>
      </c>
      <c r="J10">
        <v>4502611111.1111002</v>
      </c>
      <c r="K10">
        <v>-7.7502718000000002</v>
      </c>
      <c r="M10" s="10"/>
      <c r="N10" s="6">
        <f t="shared" si="3"/>
        <v>9.0908333333333005</v>
      </c>
      <c r="O10" s="6">
        <f t="shared" si="1"/>
        <v>-65.642135999999994</v>
      </c>
      <c r="Q10" s="10"/>
    </row>
    <row r="11" spans="1:17" x14ac:dyDescent="0.25">
      <c r="B11">
        <v>5414222222.2222004</v>
      </c>
      <c r="C11">
        <v>-7.1546664</v>
      </c>
      <c r="E11" s="10"/>
      <c r="F11" s="6">
        <f t="shared" si="2"/>
        <v>9.818111111111099</v>
      </c>
      <c r="G11" s="6">
        <f t="shared" si="0"/>
        <v>-62.266384000000002</v>
      </c>
      <c r="J11">
        <v>5414222222.2222004</v>
      </c>
      <c r="K11">
        <v>-8.2162398999999997</v>
      </c>
      <c r="M11" s="10"/>
      <c r="N11" s="6">
        <f t="shared" si="3"/>
        <v>9.818111111111099</v>
      </c>
      <c r="O11" s="6">
        <f t="shared" si="1"/>
        <v>-68.672461999999996</v>
      </c>
      <c r="Q11" s="10"/>
    </row>
    <row r="12" spans="1:17" x14ac:dyDescent="0.25">
      <c r="B12">
        <v>6325833333.3332996</v>
      </c>
      <c r="C12">
        <v>-6.9151382000000003</v>
      </c>
      <c r="E12" s="10"/>
      <c r="F12" s="6">
        <f t="shared" si="2"/>
        <v>10.545388888889001</v>
      </c>
      <c r="G12" s="6">
        <f t="shared" si="0"/>
        <v>-56.312942999999997</v>
      </c>
      <c r="J12">
        <v>6325833333.3332996</v>
      </c>
      <c r="K12">
        <v>-8.6136885000000003</v>
      </c>
      <c r="M12" s="10"/>
      <c r="N12" s="6">
        <f t="shared" si="3"/>
        <v>10.545388888889001</v>
      </c>
      <c r="O12" s="6">
        <f t="shared" si="1"/>
        <v>-78.569809000000006</v>
      </c>
      <c r="Q12" s="10"/>
    </row>
    <row r="13" spans="1:17" x14ac:dyDescent="0.25">
      <c r="B13">
        <v>7237444444.4443998</v>
      </c>
      <c r="C13">
        <v>-7.1448001999999997</v>
      </c>
      <c r="E13" s="10"/>
      <c r="F13" s="6">
        <f t="shared" si="2"/>
        <v>11.272666666667</v>
      </c>
      <c r="G13" s="6">
        <f t="shared" si="0"/>
        <v>-58.224674</v>
      </c>
      <c r="J13">
        <v>7237444444.4443998</v>
      </c>
      <c r="K13">
        <v>-8.9577636999999992</v>
      </c>
      <c r="M13" s="10"/>
      <c r="N13" s="6">
        <f t="shared" si="3"/>
        <v>11.272666666667</v>
      </c>
      <c r="O13" s="6">
        <f t="shared" si="1"/>
        <v>-80.141541000000004</v>
      </c>
      <c r="Q13" s="10"/>
    </row>
    <row r="14" spans="1:17" x14ac:dyDescent="0.25">
      <c r="B14">
        <v>8149055555.5556002</v>
      </c>
      <c r="C14">
        <v>-7.7174988000000004</v>
      </c>
      <c r="E14" s="10"/>
      <c r="F14" s="6">
        <f t="shared" si="2"/>
        <v>11.999944444444001</v>
      </c>
      <c r="G14" s="6">
        <f t="shared" si="0"/>
        <v>-61.707087999999999</v>
      </c>
      <c r="J14">
        <v>8149055555.5556002</v>
      </c>
      <c r="K14">
        <v>-9.4308423999999995</v>
      </c>
      <c r="M14" s="10"/>
      <c r="N14" s="6">
        <f t="shared" si="3"/>
        <v>11.999944444444001</v>
      </c>
      <c r="O14" s="6">
        <f t="shared" si="1"/>
        <v>-81.512405000000001</v>
      </c>
      <c r="Q14" s="10"/>
    </row>
    <row r="15" spans="1:17" x14ac:dyDescent="0.25">
      <c r="B15">
        <v>9060666666.6667004</v>
      </c>
      <c r="C15">
        <v>-7.9696350000000002</v>
      </c>
      <c r="E15" s="10"/>
      <c r="F15" s="6">
        <f t="shared" si="2"/>
        <v>12.727222222222</v>
      </c>
      <c r="G15" s="6">
        <f t="shared" si="0"/>
        <v>-56.935229999999997</v>
      </c>
      <c r="J15">
        <v>9060666666.6667004</v>
      </c>
      <c r="K15">
        <v>-9.3307619000000006</v>
      </c>
      <c r="M15" s="10"/>
      <c r="N15" s="6">
        <f t="shared" si="3"/>
        <v>12.727222222222</v>
      </c>
      <c r="O15" s="6">
        <f t="shared" si="1"/>
        <v>-74.161918999999997</v>
      </c>
      <c r="Q15" s="10"/>
    </row>
    <row r="16" spans="1:17" x14ac:dyDescent="0.25">
      <c r="B16">
        <v>9972277777.7777996</v>
      </c>
      <c r="C16">
        <v>-8.1461743999999996</v>
      </c>
      <c r="E16" s="10"/>
      <c r="F16" s="6">
        <f t="shared" si="2"/>
        <v>13.454499999999999</v>
      </c>
      <c r="G16" s="6">
        <f t="shared" si="0"/>
        <v>-51.270637999999998</v>
      </c>
      <c r="J16">
        <v>9972277777.7777996</v>
      </c>
      <c r="K16">
        <v>-9.0613747</v>
      </c>
      <c r="M16" s="10"/>
      <c r="N16" s="6">
        <f t="shared" si="3"/>
        <v>13.454499999999999</v>
      </c>
      <c r="O16" s="6">
        <f t="shared" si="1"/>
        <v>-76.070899999999995</v>
      </c>
      <c r="Q16" s="10"/>
    </row>
    <row r="17" spans="2:17" x14ac:dyDescent="0.25">
      <c r="B17">
        <v>10883888888.889</v>
      </c>
      <c r="C17">
        <v>-8.1915368999999991</v>
      </c>
      <c r="E17" s="10"/>
      <c r="F17" s="6">
        <f t="shared" si="2"/>
        <v>14.181777777778001</v>
      </c>
      <c r="G17" s="6">
        <f t="shared" si="0"/>
        <v>-45.911343000000002</v>
      </c>
      <c r="J17">
        <v>10883888888.889</v>
      </c>
      <c r="K17">
        <v>-8.9128150999999995</v>
      </c>
      <c r="M17" s="10"/>
      <c r="N17" s="6">
        <f t="shared" si="3"/>
        <v>14.181777777778001</v>
      </c>
      <c r="O17" s="6">
        <f t="shared" si="1"/>
        <v>-68.221107000000003</v>
      </c>
      <c r="Q17" s="10"/>
    </row>
    <row r="18" spans="2:17" x14ac:dyDescent="0.25">
      <c r="B18">
        <v>11795500000</v>
      </c>
      <c r="C18">
        <v>-8.3961830000000006</v>
      </c>
      <c r="E18" s="10"/>
      <c r="F18" s="6">
        <f t="shared" si="2"/>
        <v>14.909055555556</v>
      </c>
      <c r="G18" s="6">
        <f t="shared" si="0"/>
        <v>-41.057861000000003</v>
      </c>
      <c r="J18">
        <v>11795500000</v>
      </c>
      <c r="K18">
        <v>-9.0253382000000002</v>
      </c>
      <c r="M18" s="10"/>
      <c r="N18" s="6">
        <f t="shared" si="3"/>
        <v>14.909055555556</v>
      </c>
      <c r="O18" s="6">
        <f t="shared" si="1"/>
        <v>-64.400665000000004</v>
      </c>
      <c r="Q18" s="10"/>
    </row>
    <row r="19" spans="2:17" x14ac:dyDescent="0.25">
      <c r="B19">
        <v>12707111111.111</v>
      </c>
      <c r="C19">
        <v>-8.7011929000000006</v>
      </c>
      <c r="E19" s="10"/>
      <c r="F19" s="6">
        <f t="shared" si="2"/>
        <v>15.636333333333001</v>
      </c>
      <c r="G19" s="6">
        <f t="shared" si="0"/>
        <v>-38.072009999999999</v>
      </c>
      <c r="J19">
        <v>12707111111.111</v>
      </c>
      <c r="K19">
        <v>-9.2551489</v>
      </c>
      <c r="M19" s="10"/>
      <c r="N19" s="6">
        <f t="shared" si="3"/>
        <v>15.636333333333001</v>
      </c>
      <c r="O19" s="6">
        <f t="shared" si="1"/>
        <v>-62.005336999999997</v>
      </c>
      <c r="Q19" s="10"/>
    </row>
    <row r="20" spans="2:17" x14ac:dyDescent="0.25">
      <c r="B20">
        <v>13618722222.222</v>
      </c>
      <c r="C20">
        <v>-8.5341196000000004</v>
      </c>
      <c r="E20" s="10"/>
      <c r="F20" s="6">
        <f t="shared" si="2"/>
        <v>16.363611111110998</v>
      </c>
      <c r="G20" s="6">
        <f t="shared" si="0"/>
        <v>-40.368473000000002</v>
      </c>
      <c r="J20">
        <v>13618722222.222</v>
      </c>
      <c r="K20">
        <v>-9.5060406000000004</v>
      </c>
      <c r="M20" s="10"/>
      <c r="N20" s="6">
        <f t="shared" si="3"/>
        <v>16.363611111110998</v>
      </c>
      <c r="O20" s="6">
        <f t="shared" si="1"/>
        <v>-63.069865999999998</v>
      </c>
      <c r="Q20" s="10"/>
    </row>
    <row r="21" spans="2:17" x14ac:dyDescent="0.25">
      <c r="B21">
        <v>14530333333.333</v>
      </c>
      <c r="C21">
        <v>-8.5332222000000009</v>
      </c>
      <c r="E21" s="10"/>
      <c r="F21" s="6">
        <f t="shared" si="2"/>
        <v>17.090888888889001</v>
      </c>
      <c r="G21" s="6">
        <f t="shared" si="0"/>
        <v>-40.471198999999999</v>
      </c>
      <c r="J21">
        <v>14530333333.333</v>
      </c>
      <c r="K21">
        <v>-9.9981355999999995</v>
      </c>
      <c r="M21" s="10"/>
      <c r="N21" s="6">
        <f t="shared" si="3"/>
        <v>17.090888888889001</v>
      </c>
      <c r="O21" s="6">
        <f t="shared" si="1"/>
        <v>-68.993446000000006</v>
      </c>
      <c r="Q21" s="10"/>
    </row>
    <row r="22" spans="2:17" x14ac:dyDescent="0.25">
      <c r="B22">
        <v>15441944444.444</v>
      </c>
      <c r="C22">
        <v>-8.1872977999999996</v>
      </c>
      <c r="E22" s="10"/>
      <c r="F22" s="6">
        <f t="shared" si="2"/>
        <v>17.818166666667</v>
      </c>
      <c r="G22" s="6">
        <f t="shared" si="0"/>
        <v>-39.440441</v>
      </c>
      <c r="J22">
        <v>15441944444.444</v>
      </c>
      <c r="K22">
        <v>-9.7857474999999994</v>
      </c>
      <c r="M22" s="10"/>
      <c r="N22" s="6">
        <f t="shared" si="3"/>
        <v>17.818166666667</v>
      </c>
      <c r="O22" s="6">
        <f t="shared" si="1"/>
        <v>-68.946426000000002</v>
      </c>
      <c r="Q22" s="10"/>
    </row>
    <row r="23" spans="2:17" x14ac:dyDescent="0.25">
      <c r="B23">
        <v>16353555555.556</v>
      </c>
      <c r="C23">
        <v>-8.0788183</v>
      </c>
      <c r="E23" s="10"/>
      <c r="F23" s="6">
        <f t="shared" si="2"/>
        <v>18.545444444444001</v>
      </c>
      <c r="G23" s="6">
        <f t="shared" si="0"/>
        <v>-38.591014999999999</v>
      </c>
      <c r="J23">
        <v>16353555555.556</v>
      </c>
      <c r="K23">
        <v>-9.4869079999999997</v>
      </c>
      <c r="M23" s="10"/>
      <c r="N23" s="6">
        <f t="shared" si="3"/>
        <v>18.545444444444001</v>
      </c>
      <c r="O23" s="6">
        <f t="shared" si="1"/>
        <v>-65.553702999999999</v>
      </c>
      <c r="Q23" s="10"/>
    </row>
    <row r="24" spans="2:17" x14ac:dyDescent="0.25">
      <c r="B24">
        <v>17265166666.667</v>
      </c>
      <c r="C24">
        <v>-8.5747566000000006</v>
      </c>
      <c r="E24" s="10"/>
      <c r="F24" s="6">
        <f t="shared" si="2"/>
        <v>19.272722222222001</v>
      </c>
      <c r="G24" s="6">
        <f t="shared" si="0"/>
        <v>-38.578285000000001</v>
      </c>
      <c r="J24">
        <v>17265166666.667</v>
      </c>
      <c r="K24">
        <v>-9.2412539000000002</v>
      </c>
      <c r="M24" s="10"/>
      <c r="N24" s="6">
        <f t="shared" si="3"/>
        <v>19.272722222222001</v>
      </c>
      <c r="O24" s="6">
        <f t="shared" si="1"/>
        <v>-63.846007999999998</v>
      </c>
      <c r="Q24" s="10"/>
    </row>
    <row r="25" spans="2:17" x14ac:dyDescent="0.25">
      <c r="B25">
        <v>18176777777.778</v>
      </c>
      <c r="C25">
        <v>-9.2346582000000001</v>
      </c>
      <c r="E25" s="10"/>
      <c r="F25" s="6">
        <f t="shared" si="2"/>
        <v>20</v>
      </c>
      <c r="G25" s="6">
        <f t="shared" si="0"/>
        <v>-37.525913000000003</v>
      </c>
      <c r="J25">
        <v>18176777777.778</v>
      </c>
      <c r="K25">
        <v>-9.9331045000000007</v>
      </c>
      <c r="M25" s="10"/>
      <c r="N25" s="6">
        <f t="shared" si="3"/>
        <v>20</v>
      </c>
      <c r="O25" s="6">
        <f t="shared" si="1"/>
        <v>-62.858733999999998</v>
      </c>
      <c r="Q25" s="10"/>
    </row>
    <row r="26" spans="2:17" x14ac:dyDescent="0.25">
      <c r="B26">
        <v>19088388888.889</v>
      </c>
      <c r="C26">
        <v>-10.355549999999999</v>
      </c>
      <c r="E26" s="10"/>
      <c r="F26" s="6" t="s">
        <v>25</v>
      </c>
      <c r="J26">
        <v>19088388888.889</v>
      </c>
      <c r="K26">
        <v>-11.306380000000001</v>
      </c>
      <c r="M26" s="10"/>
      <c r="N26" s="6" t="s">
        <v>25</v>
      </c>
      <c r="Q26" s="10"/>
    </row>
    <row r="27" spans="2:17" x14ac:dyDescent="0.25">
      <c r="B27">
        <v>20000000000</v>
      </c>
      <c r="C27">
        <v>-11.329298</v>
      </c>
      <c r="E27" s="10"/>
      <c r="J27">
        <v>20000000000</v>
      </c>
      <c r="K27">
        <v>-12.211874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10.409000000000001</v>
      </c>
      <c r="G31" s="6">
        <f t="shared" si="4"/>
        <v>-55.990192</v>
      </c>
      <c r="H31" s="36">
        <f>ABS(AVERAGE(G31:G49)-(H30-1)*5)</f>
        <v>42.877941105263154</v>
      </c>
      <c r="J31" t="s">
        <v>22</v>
      </c>
      <c r="M31" s="10"/>
      <c r="N31" s="6">
        <f t="shared" ref="N31:N49" si="7">J57/1000000000</f>
        <v>10.409000000000001</v>
      </c>
      <c r="O31" s="6">
        <f t="shared" si="5"/>
        <v>-68.551002999999994</v>
      </c>
      <c r="P31" s="36">
        <f>ABS(AVERAGE(O31:O49)-(P30-1)*5)</f>
        <v>60.86426084210526</v>
      </c>
      <c r="Q31" s="10"/>
    </row>
    <row r="32" spans="2:17" x14ac:dyDescent="0.25">
      <c r="B32" t="s">
        <v>23</v>
      </c>
      <c r="C32" t="s">
        <v>155</v>
      </c>
      <c r="D32" t="s">
        <v>77</v>
      </c>
      <c r="E32" s="10"/>
      <c r="F32" s="6">
        <f t="shared" si="6"/>
        <v>10.941833333332999</v>
      </c>
      <c r="G32" s="6">
        <f t="shared" si="4"/>
        <v>-56.979309000000001</v>
      </c>
      <c r="J32" t="s">
        <v>23</v>
      </c>
      <c r="K32" t="s">
        <v>155</v>
      </c>
      <c r="L32" t="s">
        <v>77</v>
      </c>
      <c r="M32" s="10"/>
      <c r="N32" s="6">
        <f t="shared" si="7"/>
        <v>10.941833333332999</v>
      </c>
      <c r="O32" s="6">
        <f t="shared" si="5"/>
        <v>-73.515120999999994</v>
      </c>
      <c r="Q32" s="10"/>
    </row>
    <row r="33" spans="2:17" x14ac:dyDescent="0.25">
      <c r="B33">
        <v>6909000000</v>
      </c>
      <c r="C33">
        <v>-45.216301000000001</v>
      </c>
      <c r="D33">
        <v>-36.430435000000003</v>
      </c>
      <c r="E33" s="10"/>
      <c r="F33" s="6">
        <f t="shared" si="6"/>
        <v>11.474666666667</v>
      </c>
      <c r="G33" s="6">
        <f t="shared" si="4"/>
        <v>-59.712845000000002</v>
      </c>
      <c r="J33">
        <v>6909000000</v>
      </c>
      <c r="K33">
        <v>-72.702156000000002</v>
      </c>
      <c r="L33">
        <v>-63.426631999999998</v>
      </c>
      <c r="M33" s="10"/>
      <c r="N33" s="6">
        <f t="shared" si="7"/>
        <v>11.474666666667</v>
      </c>
      <c r="O33" s="6">
        <f t="shared" si="5"/>
        <v>-78.935623000000007</v>
      </c>
      <c r="Q33" s="10"/>
    </row>
    <row r="34" spans="2:17" x14ac:dyDescent="0.25">
      <c r="B34">
        <v>7636277777.7777996</v>
      </c>
      <c r="C34">
        <v>-49.713771999999999</v>
      </c>
      <c r="D34">
        <v>-41.949959</v>
      </c>
      <c r="E34" s="10"/>
      <c r="F34" s="6">
        <f t="shared" si="6"/>
        <v>12.0075</v>
      </c>
      <c r="G34" s="6">
        <f t="shared" si="4"/>
        <v>-62.082706000000002</v>
      </c>
      <c r="J34">
        <v>7636277777.7777996</v>
      </c>
      <c r="K34">
        <v>-70.469336999999996</v>
      </c>
      <c r="L34">
        <v>-62.719067000000003</v>
      </c>
      <c r="M34" s="10"/>
      <c r="N34" s="6">
        <f t="shared" si="7"/>
        <v>12.0075</v>
      </c>
      <c r="O34" s="6">
        <f t="shared" si="5"/>
        <v>-80.640220999999997</v>
      </c>
      <c r="Q34" s="10"/>
    </row>
    <row r="35" spans="2:17" x14ac:dyDescent="0.25">
      <c r="B35">
        <v>8363555555.5556002</v>
      </c>
      <c r="C35">
        <v>-58.883235999999997</v>
      </c>
      <c r="D35">
        <v>-51.728569</v>
      </c>
      <c r="E35" s="10"/>
      <c r="F35" s="6">
        <f t="shared" si="6"/>
        <v>12.540333333333001</v>
      </c>
      <c r="G35" s="6">
        <f t="shared" si="4"/>
        <v>-57.614669999999997</v>
      </c>
      <c r="J35">
        <v>8363555555.5556002</v>
      </c>
      <c r="K35">
        <v>-73.055770999999993</v>
      </c>
      <c r="L35">
        <v>-64.839530999999994</v>
      </c>
      <c r="M35" s="10"/>
      <c r="N35" s="6">
        <f t="shared" si="7"/>
        <v>12.540333333333001</v>
      </c>
      <c r="O35" s="6">
        <f t="shared" si="5"/>
        <v>-72.816474999999997</v>
      </c>
      <c r="Q35" s="10"/>
    </row>
    <row r="36" spans="2:17" x14ac:dyDescent="0.25">
      <c r="B36">
        <v>9090833333.3332996</v>
      </c>
      <c r="C36">
        <v>-73.342735000000005</v>
      </c>
      <c r="D36">
        <v>-66.427597000000006</v>
      </c>
      <c r="E36" s="10"/>
      <c r="F36" s="6">
        <f t="shared" si="6"/>
        <v>13.073166666666999</v>
      </c>
      <c r="G36" s="6">
        <f t="shared" si="4"/>
        <v>-51.368195</v>
      </c>
      <c r="J36">
        <v>9090833333.3332996</v>
      </c>
      <c r="K36">
        <v>-74.255829000000006</v>
      </c>
      <c r="L36">
        <v>-65.642135999999994</v>
      </c>
      <c r="M36" s="10"/>
      <c r="N36" s="6">
        <f t="shared" si="7"/>
        <v>13.073166666666999</v>
      </c>
      <c r="O36" s="6">
        <f t="shared" si="5"/>
        <v>-69.847282000000007</v>
      </c>
      <c r="Q36" s="10"/>
    </row>
    <row r="37" spans="2:17" x14ac:dyDescent="0.25">
      <c r="B37">
        <v>9818111111.1110992</v>
      </c>
      <c r="C37">
        <v>-69.411186000000001</v>
      </c>
      <c r="D37">
        <v>-62.266384000000002</v>
      </c>
      <c r="E37" s="10"/>
      <c r="F37" s="6">
        <f t="shared" si="6"/>
        <v>13.606</v>
      </c>
      <c r="G37" s="6">
        <f t="shared" si="4"/>
        <v>-46.791870000000003</v>
      </c>
      <c r="J37">
        <v>9818111111.1110992</v>
      </c>
      <c r="K37">
        <v>-77.630225999999993</v>
      </c>
      <c r="L37">
        <v>-68.672461999999996</v>
      </c>
      <c r="M37" s="10"/>
      <c r="N37" s="6">
        <f t="shared" si="7"/>
        <v>13.606</v>
      </c>
      <c r="O37" s="6">
        <f t="shared" si="5"/>
        <v>-64.547256000000004</v>
      </c>
      <c r="Q37" s="10"/>
    </row>
    <row r="38" spans="2:17" x14ac:dyDescent="0.25">
      <c r="B38">
        <v>10545388888.889</v>
      </c>
      <c r="C38">
        <v>-64.030440999999996</v>
      </c>
      <c r="D38">
        <v>-56.312942999999997</v>
      </c>
      <c r="E38" s="10"/>
      <c r="F38" s="6">
        <f t="shared" si="6"/>
        <v>14.138833333333</v>
      </c>
      <c r="G38" s="6">
        <f t="shared" si="4"/>
        <v>-41.937122000000002</v>
      </c>
      <c r="J38">
        <v>10545388888.889</v>
      </c>
      <c r="K38">
        <v>-88.000647999999998</v>
      </c>
      <c r="L38">
        <v>-78.569809000000006</v>
      </c>
      <c r="M38" s="10"/>
      <c r="N38" s="6">
        <f t="shared" si="7"/>
        <v>14.138833333333</v>
      </c>
      <c r="O38" s="6">
        <f t="shared" si="5"/>
        <v>-61.099499000000002</v>
      </c>
      <c r="Q38" s="10"/>
    </row>
    <row r="39" spans="2:17" x14ac:dyDescent="0.25">
      <c r="B39">
        <v>11272666666.667</v>
      </c>
      <c r="C39">
        <v>-66.194312999999994</v>
      </c>
      <c r="D39">
        <v>-58.224674</v>
      </c>
      <c r="E39" s="10"/>
      <c r="F39" s="6">
        <f t="shared" si="6"/>
        <v>14.671666666666999</v>
      </c>
      <c r="G39" s="6">
        <f t="shared" si="4"/>
        <v>-38.955677000000001</v>
      </c>
      <c r="J39">
        <v>11272666666.667</v>
      </c>
      <c r="K39">
        <v>-89.472297999999995</v>
      </c>
      <c r="L39">
        <v>-80.141541000000004</v>
      </c>
      <c r="M39" s="10"/>
      <c r="N39" s="6">
        <f t="shared" si="7"/>
        <v>14.671666666666999</v>
      </c>
      <c r="O39" s="6">
        <f t="shared" si="5"/>
        <v>-57.262928000000002</v>
      </c>
      <c r="Q39" s="10"/>
    </row>
    <row r="40" spans="2:17" x14ac:dyDescent="0.25">
      <c r="B40">
        <v>11999944444.444</v>
      </c>
      <c r="C40">
        <v>-69.853263999999996</v>
      </c>
      <c r="D40">
        <v>-61.707087999999999</v>
      </c>
      <c r="E40" s="10"/>
      <c r="F40" s="6">
        <f t="shared" si="6"/>
        <v>15.204499999999999</v>
      </c>
      <c r="G40" s="6">
        <f t="shared" si="4"/>
        <v>-35.794074999999999</v>
      </c>
      <c r="J40">
        <v>11999944444.444</v>
      </c>
      <c r="K40">
        <v>-90.573775999999995</v>
      </c>
      <c r="L40">
        <v>-81.512405000000001</v>
      </c>
      <c r="M40" s="10"/>
      <c r="N40" s="6">
        <f t="shared" si="7"/>
        <v>15.204499999999999</v>
      </c>
      <c r="O40" s="6">
        <f t="shared" si="5"/>
        <v>-54.041119000000002</v>
      </c>
      <c r="Q40" s="10"/>
    </row>
    <row r="41" spans="2:17" x14ac:dyDescent="0.25">
      <c r="B41">
        <v>12727222222.222</v>
      </c>
      <c r="C41">
        <v>-65.126761999999999</v>
      </c>
      <c r="D41">
        <v>-56.935229999999997</v>
      </c>
      <c r="E41" s="10"/>
      <c r="F41" s="6">
        <f t="shared" si="6"/>
        <v>15.737333333333</v>
      </c>
      <c r="G41" s="6">
        <f t="shared" si="4"/>
        <v>-33.465724999999999</v>
      </c>
      <c r="J41">
        <v>12727222222.222</v>
      </c>
      <c r="K41">
        <v>-83.074737999999996</v>
      </c>
      <c r="L41">
        <v>-74.161918999999997</v>
      </c>
      <c r="M41" s="10"/>
      <c r="N41" s="6">
        <f t="shared" si="7"/>
        <v>15.737333333333</v>
      </c>
      <c r="O41" s="6">
        <f t="shared" si="5"/>
        <v>-52.151417000000002</v>
      </c>
      <c r="Q41" s="10"/>
    </row>
    <row r="42" spans="2:17" x14ac:dyDescent="0.25">
      <c r="B42">
        <v>13454500000</v>
      </c>
      <c r="C42">
        <v>-59.666820999999999</v>
      </c>
      <c r="D42">
        <v>-51.270637999999998</v>
      </c>
      <c r="E42" s="10"/>
      <c r="F42" s="6">
        <f t="shared" si="6"/>
        <v>16.270166666666999</v>
      </c>
      <c r="G42" s="6">
        <f t="shared" si="4"/>
        <v>-32.885379999999998</v>
      </c>
      <c r="J42">
        <v>13454500000</v>
      </c>
      <c r="K42">
        <v>-85.096237000000002</v>
      </c>
      <c r="L42">
        <v>-76.070899999999995</v>
      </c>
      <c r="M42" s="10"/>
      <c r="N42" s="6">
        <f t="shared" si="7"/>
        <v>16.270166666666999</v>
      </c>
      <c r="O42" s="6">
        <f t="shared" si="5"/>
        <v>-51.475323000000003</v>
      </c>
      <c r="Q42" s="10"/>
    </row>
    <row r="43" spans="2:17" x14ac:dyDescent="0.25">
      <c r="B43">
        <v>14181777777.778</v>
      </c>
      <c r="C43">
        <v>-54.612537000000003</v>
      </c>
      <c r="D43">
        <v>-45.911343000000002</v>
      </c>
      <c r="E43" s="10"/>
      <c r="F43" s="6">
        <f t="shared" si="6"/>
        <v>16.803000000000001</v>
      </c>
      <c r="G43" s="6">
        <f t="shared" si="4"/>
        <v>-33.284584000000002</v>
      </c>
      <c r="J43">
        <v>14181777777.778</v>
      </c>
      <c r="K43">
        <v>-77.476257000000004</v>
      </c>
      <c r="L43">
        <v>-68.221107000000003</v>
      </c>
      <c r="M43" s="10"/>
      <c r="N43" s="6">
        <f t="shared" si="7"/>
        <v>16.803000000000001</v>
      </c>
      <c r="O43" s="6">
        <f t="shared" si="5"/>
        <v>-51.480614000000003</v>
      </c>
      <c r="Q43" s="10"/>
    </row>
    <row r="44" spans="2:17" x14ac:dyDescent="0.25">
      <c r="B44">
        <v>14909055555.556</v>
      </c>
      <c r="C44">
        <v>-49.59198</v>
      </c>
      <c r="D44">
        <v>-41.057861000000003</v>
      </c>
      <c r="E44" s="10"/>
      <c r="F44" s="6">
        <f t="shared" si="6"/>
        <v>17.335833333332999</v>
      </c>
      <c r="G44" s="6">
        <f t="shared" si="4"/>
        <v>-34.087634999999999</v>
      </c>
      <c r="J44">
        <v>14909055555.556</v>
      </c>
      <c r="K44">
        <v>-73.906700000000001</v>
      </c>
      <c r="L44">
        <v>-64.400665000000004</v>
      </c>
      <c r="M44" s="10"/>
      <c r="N44" s="6">
        <f t="shared" si="7"/>
        <v>17.335833333332999</v>
      </c>
      <c r="O44" s="6">
        <f t="shared" si="5"/>
        <v>-52.295025000000003</v>
      </c>
      <c r="Q44" s="10"/>
    </row>
    <row r="45" spans="2:17" x14ac:dyDescent="0.25">
      <c r="B45">
        <v>15636333333.333</v>
      </c>
      <c r="C45">
        <v>-46.605232000000001</v>
      </c>
      <c r="D45">
        <v>-38.072009999999999</v>
      </c>
      <c r="E45" s="10"/>
      <c r="F45" s="6">
        <f t="shared" si="6"/>
        <v>17.868666666667</v>
      </c>
      <c r="G45" s="6">
        <f t="shared" si="4"/>
        <v>-35.256667999999998</v>
      </c>
      <c r="J45">
        <v>15636333333.333</v>
      </c>
      <c r="K45">
        <v>-72.003471000000005</v>
      </c>
      <c r="L45">
        <v>-62.005336999999997</v>
      </c>
      <c r="M45" s="10"/>
      <c r="N45" s="6">
        <f t="shared" si="7"/>
        <v>17.868666666667</v>
      </c>
      <c r="O45" s="6">
        <f t="shared" si="5"/>
        <v>-53.215237000000002</v>
      </c>
      <c r="Q45" s="10"/>
    </row>
    <row r="46" spans="2:17" x14ac:dyDescent="0.25">
      <c r="B46">
        <v>16363611111.111</v>
      </c>
      <c r="C46">
        <v>-48.555771</v>
      </c>
      <c r="D46">
        <v>-40.368473000000002</v>
      </c>
      <c r="E46" s="10"/>
      <c r="F46" s="6">
        <f t="shared" si="6"/>
        <v>18.401499999999999</v>
      </c>
      <c r="G46" s="6">
        <f t="shared" si="4"/>
        <v>-35.168380999999997</v>
      </c>
      <c r="J46">
        <v>16363611111.111</v>
      </c>
      <c r="K46">
        <v>-72.855614000000003</v>
      </c>
      <c r="L46">
        <v>-63.069865999999998</v>
      </c>
      <c r="M46" s="10"/>
      <c r="N46" s="6">
        <f t="shared" si="7"/>
        <v>18.401499999999999</v>
      </c>
      <c r="O46" s="6">
        <f t="shared" si="5"/>
        <v>-54.147064</v>
      </c>
      <c r="Q46" s="10"/>
    </row>
    <row r="47" spans="2:17" x14ac:dyDescent="0.25">
      <c r="B47">
        <v>17090888888.889</v>
      </c>
      <c r="C47">
        <v>-48.550018000000001</v>
      </c>
      <c r="D47">
        <v>-40.471198999999999</v>
      </c>
      <c r="E47" s="10"/>
      <c r="F47" s="6">
        <f t="shared" si="6"/>
        <v>18.934333333333001</v>
      </c>
      <c r="G47" s="6">
        <f t="shared" si="4"/>
        <v>-35.20628</v>
      </c>
      <c r="J47">
        <v>17090888888.889</v>
      </c>
      <c r="K47">
        <v>-78.480354000000005</v>
      </c>
      <c r="L47">
        <v>-68.993446000000006</v>
      </c>
      <c r="M47" s="10"/>
      <c r="N47" s="6">
        <f t="shared" si="7"/>
        <v>18.934333333333001</v>
      </c>
      <c r="O47" s="6">
        <f t="shared" si="5"/>
        <v>-54.116325000000003</v>
      </c>
      <c r="Q47" s="10"/>
    </row>
    <row r="48" spans="2:17" x14ac:dyDescent="0.25">
      <c r="B48">
        <v>17818166666.667</v>
      </c>
      <c r="C48">
        <v>-48.015197999999998</v>
      </c>
      <c r="D48">
        <v>-39.440441</v>
      </c>
      <c r="E48" s="10"/>
      <c r="F48" s="6">
        <f t="shared" si="6"/>
        <v>19.467166666667001</v>
      </c>
      <c r="G48" s="6">
        <f t="shared" si="4"/>
        <v>-34.452109999999998</v>
      </c>
      <c r="J48">
        <v>17818166666.667</v>
      </c>
      <c r="K48">
        <v>-78.187683000000007</v>
      </c>
      <c r="L48">
        <v>-68.946426000000002</v>
      </c>
      <c r="M48" s="10"/>
      <c r="N48" s="6">
        <f t="shared" si="7"/>
        <v>19.467166666667001</v>
      </c>
      <c r="O48" s="6">
        <f t="shared" si="5"/>
        <v>-53.376483999999998</v>
      </c>
      <c r="Q48" s="10"/>
    </row>
    <row r="49" spans="2:17" x14ac:dyDescent="0.25">
      <c r="B49">
        <v>18545444444.444</v>
      </c>
      <c r="C49">
        <v>-47.825671999999997</v>
      </c>
      <c r="D49">
        <v>-38.591014999999999</v>
      </c>
      <c r="E49" s="10"/>
      <c r="F49" s="6">
        <f t="shared" si="6"/>
        <v>20</v>
      </c>
      <c r="G49" s="6">
        <f t="shared" si="4"/>
        <v>-33.647457000000003</v>
      </c>
      <c r="J49">
        <v>18545444444.444</v>
      </c>
      <c r="K49">
        <v>-75.486808999999994</v>
      </c>
      <c r="L49">
        <v>-65.553702999999999</v>
      </c>
      <c r="M49" s="10"/>
      <c r="N49" s="6">
        <f t="shared" si="7"/>
        <v>20</v>
      </c>
      <c r="O49" s="6">
        <f t="shared" si="5"/>
        <v>-52.906939999999999</v>
      </c>
      <c r="Q49" s="10"/>
    </row>
    <row r="50" spans="2:17" x14ac:dyDescent="0.25">
      <c r="B50">
        <v>19272722222.222</v>
      </c>
      <c r="C50">
        <v>-48.933833999999997</v>
      </c>
      <c r="D50">
        <v>-38.578285000000001</v>
      </c>
      <c r="E50" s="10"/>
      <c r="F50" s="6" t="s">
        <v>25</v>
      </c>
      <c r="J50">
        <v>19272722222.222</v>
      </c>
      <c r="K50">
        <v>-75.152389999999997</v>
      </c>
      <c r="L50">
        <v>-63.846007999999998</v>
      </c>
      <c r="M50" s="10"/>
      <c r="N50" s="6" t="s">
        <v>25</v>
      </c>
      <c r="Q50" s="10"/>
    </row>
    <row r="51" spans="2:17" x14ac:dyDescent="0.25">
      <c r="B51">
        <v>20000000000</v>
      </c>
      <c r="C51">
        <v>-48.855212999999999</v>
      </c>
      <c r="D51">
        <v>-37.525913000000003</v>
      </c>
      <c r="E51" s="10"/>
      <c r="J51">
        <v>20000000000</v>
      </c>
      <c r="K51">
        <v>-75.070610000000002</v>
      </c>
      <c r="L51">
        <v>-62.858733999999998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13.909000000000001</v>
      </c>
      <c r="G55" s="6">
        <f t="shared" si="8"/>
        <v>-45.414482</v>
      </c>
      <c r="H55" s="36">
        <f>ABS(AVERAGE(G55:G73)-(H54-1)*5)</f>
        <v>39.290777684210532</v>
      </c>
      <c r="J55" t="s">
        <v>26</v>
      </c>
      <c r="M55" s="8"/>
      <c r="N55" s="6">
        <f t="shared" ref="N55:N73" si="11">J81/1000000000</f>
        <v>13.909000000000001</v>
      </c>
      <c r="O55" s="6">
        <f t="shared" si="9"/>
        <v>-67.860755999999995</v>
      </c>
      <c r="P55" s="36">
        <f>ABS(AVERAGE(O55:O73)-(P54-1)*5)</f>
        <v>65.747385999999992</v>
      </c>
      <c r="Q55" s="8"/>
    </row>
    <row r="56" spans="2:17" x14ac:dyDescent="0.25">
      <c r="B56" t="s">
        <v>23</v>
      </c>
      <c r="C56" t="s">
        <v>156</v>
      </c>
      <c r="D56" t="s">
        <v>78</v>
      </c>
      <c r="E56" s="8"/>
      <c r="F56" s="6">
        <f t="shared" si="10"/>
        <v>14.247388888889001</v>
      </c>
      <c r="G56" s="6">
        <f t="shared" si="8"/>
        <v>-44.186413000000002</v>
      </c>
      <c r="J56" t="s">
        <v>23</v>
      </c>
      <c r="K56" t="s">
        <v>156</v>
      </c>
      <c r="L56" t="s">
        <v>78</v>
      </c>
      <c r="M56" s="8"/>
      <c r="N56" s="6">
        <f t="shared" si="11"/>
        <v>14.247388888889001</v>
      </c>
      <c r="O56" s="6">
        <f t="shared" si="9"/>
        <v>-69.218284999999995</v>
      </c>
      <c r="Q56" s="8"/>
    </row>
    <row r="57" spans="2:17" x14ac:dyDescent="0.25">
      <c r="B57">
        <v>10409000000</v>
      </c>
      <c r="C57">
        <v>-64.776054000000002</v>
      </c>
      <c r="D57">
        <v>-55.990192</v>
      </c>
      <c r="E57" s="8"/>
      <c r="F57" s="6">
        <f t="shared" si="10"/>
        <v>14.585777777778</v>
      </c>
      <c r="G57" s="6">
        <f t="shared" si="8"/>
        <v>-42.870037000000004</v>
      </c>
      <c r="J57">
        <v>10409000000</v>
      </c>
      <c r="K57">
        <v>-77.826522999999995</v>
      </c>
      <c r="L57">
        <v>-68.551002999999994</v>
      </c>
      <c r="M57" s="8"/>
      <c r="N57" s="6">
        <f t="shared" si="11"/>
        <v>14.585777777778</v>
      </c>
      <c r="O57" s="6">
        <f t="shared" si="9"/>
        <v>-67.134704999999997</v>
      </c>
      <c r="Q57" s="8"/>
    </row>
    <row r="58" spans="2:17" x14ac:dyDescent="0.25">
      <c r="B58">
        <v>10941833333.333</v>
      </c>
      <c r="C58">
        <v>-64.743117999999996</v>
      </c>
      <c r="D58">
        <v>-56.979309000000001</v>
      </c>
      <c r="E58" s="8"/>
      <c r="F58" s="6">
        <f t="shared" si="10"/>
        <v>14.924166666667</v>
      </c>
      <c r="G58" s="6">
        <f t="shared" si="8"/>
        <v>-41.022995000000002</v>
      </c>
      <c r="J58">
        <v>10941833333.333</v>
      </c>
      <c r="K58">
        <v>-81.265388000000002</v>
      </c>
      <c r="L58">
        <v>-73.515120999999994</v>
      </c>
      <c r="M58" s="8"/>
      <c r="N58" s="6">
        <f t="shared" si="11"/>
        <v>14.924166666667</v>
      </c>
      <c r="O58" s="6">
        <f t="shared" si="9"/>
        <v>-64.105605999999995</v>
      </c>
      <c r="Q58" s="8"/>
    </row>
    <row r="59" spans="2:17" x14ac:dyDescent="0.25">
      <c r="B59">
        <v>11474666666.667</v>
      </c>
      <c r="C59">
        <v>-66.867515999999995</v>
      </c>
      <c r="D59">
        <v>-59.712845000000002</v>
      </c>
      <c r="E59" s="8"/>
      <c r="F59" s="6">
        <f t="shared" si="10"/>
        <v>15.262555555556</v>
      </c>
      <c r="G59" s="6">
        <f t="shared" si="8"/>
        <v>-39.751292999999997</v>
      </c>
      <c r="J59">
        <v>11474666666.667</v>
      </c>
      <c r="K59">
        <v>-87.151863000000006</v>
      </c>
      <c r="L59">
        <v>-78.935623000000007</v>
      </c>
      <c r="M59" s="8"/>
      <c r="N59" s="6">
        <f t="shared" si="11"/>
        <v>15.262555555556</v>
      </c>
      <c r="O59" s="6">
        <f t="shared" si="9"/>
        <v>-63.309337999999997</v>
      </c>
      <c r="Q59" s="8"/>
    </row>
    <row r="60" spans="2:17" x14ac:dyDescent="0.25">
      <c r="B60">
        <v>12007500000</v>
      </c>
      <c r="C60">
        <v>-68.997840999999994</v>
      </c>
      <c r="D60">
        <v>-62.082706000000002</v>
      </c>
      <c r="E60" s="8"/>
      <c r="F60" s="6">
        <f t="shared" si="10"/>
        <v>15.600944444444</v>
      </c>
      <c r="G60" s="6">
        <f t="shared" si="8"/>
        <v>-37.422581000000001</v>
      </c>
      <c r="J60">
        <v>12007500000</v>
      </c>
      <c r="K60">
        <v>-89.253906000000001</v>
      </c>
      <c r="L60">
        <v>-80.640220999999997</v>
      </c>
      <c r="M60" s="8"/>
      <c r="N60" s="6">
        <f t="shared" si="11"/>
        <v>15.600944444444</v>
      </c>
      <c r="O60" s="6">
        <f t="shared" si="9"/>
        <v>-61.892158999999999</v>
      </c>
      <c r="Q60" s="8"/>
    </row>
    <row r="61" spans="2:17" x14ac:dyDescent="0.25">
      <c r="B61">
        <v>12540333333.333</v>
      </c>
      <c r="C61">
        <v>-64.759467999999998</v>
      </c>
      <c r="D61">
        <v>-57.614669999999997</v>
      </c>
      <c r="E61" s="8"/>
      <c r="F61" s="6">
        <f t="shared" si="10"/>
        <v>15.939333333333</v>
      </c>
      <c r="G61" s="6">
        <f t="shared" si="8"/>
        <v>-36.599730999999998</v>
      </c>
      <c r="J61">
        <v>12540333333.333</v>
      </c>
      <c r="K61">
        <v>-81.774238999999994</v>
      </c>
      <c r="L61">
        <v>-72.816474999999997</v>
      </c>
      <c r="M61" s="8"/>
      <c r="N61" s="6">
        <f t="shared" si="11"/>
        <v>15.939333333333</v>
      </c>
      <c r="O61" s="6">
        <f t="shared" si="9"/>
        <v>-61.729835999999999</v>
      </c>
      <c r="Q61" s="8"/>
    </row>
    <row r="62" spans="2:17" x14ac:dyDescent="0.25">
      <c r="B62">
        <v>13073166666.667</v>
      </c>
      <c r="C62">
        <v>-59.085692999999999</v>
      </c>
      <c r="D62">
        <v>-51.368195</v>
      </c>
      <c r="E62" s="8"/>
      <c r="F62" s="6">
        <f t="shared" si="10"/>
        <v>16.277722222222</v>
      </c>
      <c r="G62" s="6">
        <f t="shared" si="8"/>
        <v>-35.971893000000001</v>
      </c>
      <c r="J62">
        <v>13073166666.667</v>
      </c>
      <c r="K62">
        <v>-79.278121999999996</v>
      </c>
      <c r="L62">
        <v>-69.847282000000007</v>
      </c>
      <c r="M62" s="8"/>
      <c r="N62" s="6">
        <f t="shared" si="11"/>
        <v>16.277722222222</v>
      </c>
      <c r="O62" s="6">
        <f t="shared" si="9"/>
        <v>-62.47636</v>
      </c>
      <c r="Q62" s="8"/>
    </row>
    <row r="63" spans="2:17" x14ac:dyDescent="0.25">
      <c r="B63">
        <v>13606000000</v>
      </c>
      <c r="C63">
        <v>-54.761505</v>
      </c>
      <c r="D63">
        <v>-46.791870000000003</v>
      </c>
      <c r="E63" s="8"/>
      <c r="F63" s="6">
        <f t="shared" si="10"/>
        <v>16.616111111111</v>
      </c>
      <c r="G63" s="6">
        <f t="shared" si="8"/>
        <v>-35.728203000000001</v>
      </c>
      <c r="J63">
        <v>13606000000</v>
      </c>
      <c r="K63">
        <v>-73.878013999999993</v>
      </c>
      <c r="L63">
        <v>-64.547256000000004</v>
      </c>
      <c r="M63" s="8"/>
      <c r="N63" s="6">
        <f t="shared" si="11"/>
        <v>16.616111111111</v>
      </c>
      <c r="O63" s="6">
        <f t="shared" si="9"/>
        <v>-62.405448999999997</v>
      </c>
      <c r="Q63" s="8"/>
    </row>
    <row r="64" spans="2:17" x14ac:dyDescent="0.25">
      <c r="B64">
        <v>14138833333.333</v>
      </c>
      <c r="C64">
        <v>-50.083297999999999</v>
      </c>
      <c r="D64">
        <v>-41.937122000000002</v>
      </c>
      <c r="E64" s="8"/>
      <c r="F64" s="6">
        <f t="shared" si="10"/>
        <v>16.954499999999999</v>
      </c>
      <c r="G64" s="6">
        <f t="shared" si="8"/>
        <v>-36.457489000000002</v>
      </c>
      <c r="J64">
        <v>14138833333.333</v>
      </c>
      <c r="K64">
        <v>-70.160872999999995</v>
      </c>
      <c r="L64">
        <v>-61.099499000000002</v>
      </c>
      <c r="M64" s="8"/>
      <c r="N64" s="6">
        <f t="shared" si="11"/>
        <v>16.954499999999999</v>
      </c>
      <c r="O64" s="6">
        <f t="shared" si="9"/>
        <v>-64.024604999999994</v>
      </c>
      <c r="Q64" s="8"/>
    </row>
    <row r="65" spans="2:17" x14ac:dyDescent="0.25">
      <c r="B65">
        <v>14671666666.667</v>
      </c>
      <c r="C65">
        <v>-47.147213000000001</v>
      </c>
      <c r="D65">
        <v>-38.955677000000001</v>
      </c>
      <c r="E65" s="8"/>
      <c r="F65" s="6">
        <f t="shared" si="10"/>
        <v>17.292888888888999</v>
      </c>
      <c r="G65" s="6">
        <f t="shared" si="8"/>
        <v>-36.789997</v>
      </c>
      <c r="J65">
        <v>14671666666.667</v>
      </c>
      <c r="K65">
        <v>-66.175742999999997</v>
      </c>
      <c r="L65">
        <v>-57.262928000000002</v>
      </c>
      <c r="M65" s="8"/>
      <c r="N65" s="6">
        <f t="shared" si="11"/>
        <v>17.292888888888999</v>
      </c>
      <c r="O65" s="6">
        <f t="shared" si="9"/>
        <v>-65.624915999999999</v>
      </c>
      <c r="Q65" s="8"/>
    </row>
    <row r="66" spans="2:17" x14ac:dyDescent="0.25">
      <c r="B66">
        <v>15204500000</v>
      </c>
      <c r="C66">
        <v>-44.190258</v>
      </c>
      <c r="D66">
        <v>-35.794074999999999</v>
      </c>
      <c r="E66" s="8"/>
      <c r="F66" s="6">
        <f t="shared" si="10"/>
        <v>17.631277777777999</v>
      </c>
      <c r="G66" s="6">
        <f t="shared" si="8"/>
        <v>-37.654952999999999</v>
      </c>
      <c r="J66">
        <v>15204500000</v>
      </c>
      <c r="K66">
        <v>-63.066456000000002</v>
      </c>
      <c r="L66">
        <v>-54.041119000000002</v>
      </c>
      <c r="M66" s="8"/>
      <c r="N66" s="6">
        <f t="shared" si="11"/>
        <v>17.631277777777999</v>
      </c>
      <c r="O66" s="6">
        <f t="shared" si="9"/>
        <v>-66.870514</v>
      </c>
      <c r="Q66" s="8"/>
    </row>
    <row r="67" spans="2:17" x14ac:dyDescent="0.25">
      <c r="B67">
        <v>15737333333.333</v>
      </c>
      <c r="C67">
        <v>-42.166916000000001</v>
      </c>
      <c r="D67">
        <v>-33.465724999999999</v>
      </c>
      <c r="E67" s="8"/>
      <c r="F67" s="6">
        <f t="shared" si="10"/>
        <v>17.969666666666999</v>
      </c>
      <c r="G67" s="6">
        <f t="shared" si="8"/>
        <v>-38.520904999999999</v>
      </c>
      <c r="J67">
        <v>15737333333.333</v>
      </c>
      <c r="K67">
        <v>-61.406567000000003</v>
      </c>
      <c r="L67">
        <v>-52.151417000000002</v>
      </c>
      <c r="M67" s="8"/>
      <c r="N67" s="6">
        <f t="shared" si="11"/>
        <v>17.969666666666999</v>
      </c>
      <c r="O67" s="6">
        <f t="shared" si="9"/>
        <v>-67.747542999999993</v>
      </c>
      <c r="Q67" s="8"/>
    </row>
    <row r="68" spans="2:17" x14ac:dyDescent="0.25">
      <c r="B68">
        <v>16270166666.667</v>
      </c>
      <c r="C68">
        <v>-41.419497999999997</v>
      </c>
      <c r="D68">
        <v>-32.885379999999998</v>
      </c>
      <c r="E68" s="8"/>
      <c r="F68" s="6">
        <f t="shared" si="10"/>
        <v>18.308055555555999</v>
      </c>
      <c r="G68" s="6">
        <f t="shared" si="8"/>
        <v>-39.694862000000001</v>
      </c>
      <c r="J68">
        <v>16270166666.667</v>
      </c>
      <c r="K68">
        <v>-60.981361</v>
      </c>
      <c r="L68">
        <v>-51.475323000000003</v>
      </c>
      <c r="M68" s="8"/>
      <c r="N68" s="6">
        <f t="shared" si="11"/>
        <v>18.308055555555999</v>
      </c>
      <c r="O68" s="6">
        <f t="shared" si="9"/>
        <v>-67.764899999999997</v>
      </c>
      <c r="Q68" s="8"/>
    </row>
    <row r="69" spans="2:17" x14ac:dyDescent="0.25">
      <c r="B69">
        <v>16803000000</v>
      </c>
      <c r="C69">
        <v>-41.817805999999997</v>
      </c>
      <c r="D69">
        <v>-33.284584000000002</v>
      </c>
      <c r="E69" s="8"/>
      <c r="F69" s="6">
        <f t="shared" si="10"/>
        <v>18.646444444444001</v>
      </c>
      <c r="G69" s="6">
        <f t="shared" si="8"/>
        <v>-40.136012999999998</v>
      </c>
      <c r="J69">
        <v>16803000000</v>
      </c>
      <c r="K69">
        <v>-61.478752</v>
      </c>
      <c r="L69">
        <v>-51.480614000000003</v>
      </c>
      <c r="M69" s="8"/>
      <c r="N69" s="6">
        <f t="shared" si="11"/>
        <v>18.646444444444001</v>
      </c>
      <c r="O69" s="6">
        <f t="shared" si="9"/>
        <v>-67.602608000000004</v>
      </c>
      <c r="Q69" s="8"/>
    </row>
    <row r="70" spans="2:17" x14ac:dyDescent="0.25">
      <c r="B70">
        <v>17335833333.333</v>
      </c>
      <c r="C70">
        <v>-42.274932999999997</v>
      </c>
      <c r="D70">
        <v>-34.087634999999999</v>
      </c>
      <c r="E70" s="8"/>
      <c r="F70" s="6">
        <f t="shared" si="10"/>
        <v>18.984833333333</v>
      </c>
      <c r="G70" s="6">
        <f t="shared" si="8"/>
        <v>-39.715736</v>
      </c>
      <c r="J70">
        <v>17335833333.333</v>
      </c>
      <c r="K70">
        <v>-62.080772000000003</v>
      </c>
      <c r="L70">
        <v>-52.295025000000003</v>
      </c>
      <c r="M70" s="8"/>
      <c r="N70" s="6">
        <f t="shared" si="11"/>
        <v>18.984833333333</v>
      </c>
      <c r="O70" s="6">
        <f t="shared" si="9"/>
        <v>-68.436394000000007</v>
      </c>
      <c r="Q70" s="8"/>
    </row>
    <row r="71" spans="2:17" x14ac:dyDescent="0.25">
      <c r="B71">
        <v>17868666666.667</v>
      </c>
      <c r="C71">
        <v>-43.335487000000001</v>
      </c>
      <c r="D71">
        <v>-35.256667999999998</v>
      </c>
      <c r="E71" s="8"/>
      <c r="F71" s="6">
        <f t="shared" si="10"/>
        <v>19.323222222222</v>
      </c>
      <c r="G71" s="6">
        <f t="shared" si="8"/>
        <v>-40.340622000000003</v>
      </c>
      <c r="J71">
        <v>17868666666.667</v>
      </c>
      <c r="K71">
        <v>-62.702145000000002</v>
      </c>
      <c r="L71">
        <v>-53.215237000000002</v>
      </c>
      <c r="M71" s="8"/>
      <c r="N71" s="6">
        <f t="shared" si="11"/>
        <v>19.323222222222</v>
      </c>
      <c r="O71" s="6">
        <f t="shared" si="9"/>
        <v>-68.225966999999997</v>
      </c>
      <c r="Q71" s="8"/>
    </row>
    <row r="72" spans="2:17" x14ac:dyDescent="0.25">
      <c r="B72">
        <v>18401500000</v>
      </c>
      <c r="C72">
        <v>-43.743136999999997</v>
      </c>
      <c r="D72">
        <v>-35.168380999999997</v>
      </c>
      <c r="E72" s="8"/>
      <c r="F72" s="6">
        <f t="shared" si="10"/>
        <v>19.661611111111</v>
      </c>
      <c r="G72" s="6">
        <f t="shared" si="8"/>
        <v>-39.693161000000003</v>
      </c>
      <c r="J72">
        <v>18401500000</v>
      </c>
      <c r="K72">
        <v>-63.388320999999998</v>
      </c>
      <c r="L72">
        <v>-54.147064</v>
      </c>
      <c r="M72" s="8"/>
      <c r="N72" s="6">
        <f t="shared" si="11"/>
        <v>19.661611111111</v>
      </c>
      <c r="O72" s="6">
        <f t="shared" si="9"/>
        <v>-67.162689</v>
      </c>
      <c r="Q72" s="8"/>
    </row>
    <row r="73" spans="2:17" x14ac:dyDescent="0.25">
      <c r="B73">
        <v>18934333333.333</v>
      </c>
      <c r="C73">
        <v>-44.440936999999998</v>
      </c>
      <c r="D73">
        <v>-35.20628</v>
      </c>
      <c r="E73" s="8"/>
      <c r="F73" s="6">
        <f t="shared" si="10"/>
        <v>20</v>
      </c>
      <c r="G73" s="6">
        <f t="shared" si="8"/>
        <v>-38.55341</v>
      </c>
      <c r="J73">
        <v>18934333333.333</v>
      </c>
      <c r="K73">
        <v>-64.049430999999998</v>
      </c>
      <c r="L73">
        <v>-54.116325000000003</v>
      </c>
      <c r="M73" s="8"/>
      <c r="N73" s="6">
        <f t="shared" si="11"/>
        <v>20</v>
      </c>
      <c r="O73" s="6">
        <f t="shared" si="9"/>
        <v>-65.607703999999998</v>
      </c>
      <c r="Q73" s="8"/>
    </row>
    <row r="74" spans="2:17" x14ac:dyDescent="0.25">
      <c r="B74">
        <v>19467166666.667</v>
      </c>
      <c r="C74">
        <v>-44.807659000000001</v>
      </c>
      <c r="D74">
        <v>-34.452109999999998</v>
      </c>
      <c r="E74" s="8"/>
      <c r="F74" s="6" t="s">
        <v>25</v>
      </c>
      <c r="J74">
        <v>19467166666.667</v>
      </c>
      <c r="K74">
        <v>-64.682861000000003</v>
      </c>
      <c r="L74">
        <v>-53.376483999999998</v>
      </c>
      <c r="M74" s="8"/>
      <c r="N74" s="6" t="s">
        <v>25</v>
      </c>
      <c r="Q74" s="8"/>
    </row>
    <row r="75" spans="2:17" x14ac:dyDescent="0.25">
      <c r="B75">
        <v>20000000000</v>
      </c>
      <c r="C75">
        <v>-44.976753000000002</v>
      </c>
      <c r="D75">
        <v>-33.647457000000003</v>
      </c>
      <c r="J75">
        <v>20000000000</v>
      </c>
      <c r="K75">
        <v>-65.118813000000003</v>
      </c>
      <c r="L75">
        <v>-52.906939999999999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17.408999999999999</v>
      </c>
      <c r="G79" s="6">
        <f t="shared" si="12"/>
        <v>-47.821095</v>
      </c>
      <c r="H79" s="36">
        <f>ABS(AVERAGE(G79:G97)-(H78-1)*5)</f>
        <v>46.26186636842106</v>
      </c>
      <c r="J79" t="s">
        <v>27</v>
      </c>
      <c r="N79" s="6">
        <f t="shared" ref="N79:N97" si="15">J105/1000000000</f>
        <v>17.408999999999999</v>
      </c>
      <c r="O79" s="6">
        <f t="shared" si="13"/>
        <v>-61.185890000000001</v>
      </c>
      <c r="P79" s="36">
        <f>ABS(AVERAGE(O79:O97)-(P78-1)*5)</f>
        <v>63.596552315789481</v>
      </c>
    </row>
    <row r="80" spans="2:17" x14ac:dyDescent="0.25">
      <c r="B80" t="s">
        <v>23</v>
      </c>
      <c r="C80" t="s">
        <v>157</v>
      </c>
      <c r="D80" t="s">
        <v>79</v>
      </c>
      <c r="F80" s="6">
        <f t="shared" si="14"/>
        <v>17.552944444444002</v>
      </c>
      <c r="G80" s="6">
        <f t="shared" si="12"/>
        <v>-44.972878000000001</v>
      </c>
      <c r="J80" t="s">
        <v>23</v>
      </c>
      <c r="K80" t="s">
        <v>157</v>
      </c>
      <c r="L80" t="s">
        <v>79</v>
      </c>
      <c r="N80" s="6">
        <f t="shared" si="15"/>
        <v>17.552944444444002</v>
      </c>
      <c r="O80" s="6">
        <f t="shared" si="13"/>
        <v>-65.017005999999995</v>
      </c>
    </row>
    <row r="81" spans="2:15" x14ac:dyDescent="0.25">
      <c r="B81">
        <v>13909000000</v>
      </c>
      <c r="C81">
        <v>-54.200347999999998</v>
      </c>
      <c r="D81">
        <v>-45.414482</v>
      </c>
      <c r="F81" s="6">
        <f t="shared" si="14"/>
        <v>17.696888888888999</v>
      </c>
      <c r="G81" s="6">
        <f t="shared" si="12"/>
        <v>-47.302795000000003</v>
      </c>
      <c r="J81">
        <v>13909000000</v>
      </c>
      <c r="K81">
        <v>-77.136284000000003</v>
      </c>
      <c r="L81">
        <v>-67.860755999999995</v>
      </c>
      <c r="N81" s="6">
        <f t="shared" si="15"/>
        <v>17.696888888888999</v>
      </c>
      <c r="O81" s="6">
        <f t="shared" si="13"/>
        <v>-64.437492000000006</v>
      </c>
    </row>
    <row r="82" spans="2:15" x14ac:dyDescent="0.25">
      <c r="B82">
        <v>14247388888.889</v>
      </c>
      <c r="C82">
        <v>-51.950221999999997</v>
      </c>
      <c r="D82">
        <v>-44.186413000000002</v>
      </c>
      <c r="F82" s="6">
        <f t="shared" si="14"/>
        <v>17.840833333332998</v>
      </c>
      <c r="G82" s="6">
        <f t="shared" si="12"/>
        <v>-50.657958999999998</v>
      </c>
      <c r="J82">
        <v>14247388888.889</v>
      </c>
      <c r="K82">
        <v>-76.968552000000003</v>
      </c>
      <c r="L82">
        <v>-69.218284999999995</v>
      </c>
      <c r="N82" s="6">
        <f t="shared" si="15"/>
        <v>17.840833333332998</v>
      </c>
      <c r="O82" s="6">
        <f t="shared" si="13"/>
        <v>-62.063102999999998</v>
      </c>
    </row>
    <row r="83" spans="2:15" x14ac:dyDescent="0.25">
      <c r="B83">
        <v>14585777777.778</v>
      </c>
      <c r="C83">
        <v>-50.024700000000003</v>
      </c>
      <c r="D83">
        <v>-42.870037000000004</v>
      </c>
      <c r="F83" s="6">
        <f t="shared" si="14"/>
        <v>17.984777777778</v>
      </c>
      <c r="G83" s="6">
        <f t="shared" si="12"/>
        <v>-47.787598000000003</v>
      </c>
      <c r="J83">
        <v>14585777777.778</v>
      </c>
      <c r="K83">
        <v>-75.350944999999996</v>
      </c>
      <c r="L83">
        <v>-67.134704999999997</v>
      </c>
      <c r="N83" s="6">
        <f t="shared" si="15"/>
        <v>17.984777777778</v>
      </c>
      <c r="O83" s="6">
        <f t="shared" si="13"/>
        <v>-63.217373000000002</v>
      </c>
    </row>
    <row r="84" spans="2:15" x14ac:dyDescent="0.25">
      <c r="B84">
        <v>14924166666.667</v>
      </c>
      <c r="C84">
        <v>-47.938133000000001</v>
      </c>
      <c r="D84">
        <v>-41.022995000000002</v>
      </c>
      <c r="F84" s="6">
        <f t="shared" si="14"/>
        <v>18.128722222221999</v>
      </c>
      <c r="G84" s="6">
        <f t="shared" si="12"/>
        <v>-47.104804999999999</v>
      </c>
      <c r="J84">
        <v>14924166666.667</v>
      </c>
      <c r="K84">
        <v>-72.719299000000007</v>
      </c>
      <c r="L84">
        <v>-64.105605999999995</v>
      </c>
      <c r="N84" s="6">
        <f t="shared" si="15"/>
        <v>18.128722222221999</v>
      </c>
      <c r="O84" s="6">
        <f t="shared" si="13"/>
        <v>-66.920608999999999</v>
      </c>
    </row>
    <row r="85" spans="2:15" x14ac:dyDescent="0.25">
      <c r="B85">
        <v>15262555555.556</v>
      </c>
      <c r="C85">
        <v>-46.896090999999998</v>
      </c>
      <c r="D85">
        <v>-39.751292999999997</v>
      </c>
      <c r="F85" s="6">
        <f t="shared" si="14"/>
        <v>18.272666666667</v>
      </c>
      <c r="G85" s="6">
        <f t="shared" si="12"/>
        <v>-47.360157000000001</v>
      </c>
      <c r="J85">
        <v>15262555555.556</v>
      </c>
      <c r="K85">
        <v>-72.267097000000007</v>
      </c>
      <c r="L85">
        <v>-63.309337999999997</v>
      </c>
      <c r="N85" s="6">
        <f t="shared" si="15"/>
        <v>18.272666666667</v>
      </c>
      <c r="O85" s="6">
        <f t="shared" si="13"/>
        <v>-62.643825999999997</v>
      </c>
    </row>
    <row r="86" spans="2:15" x14ac:dyDescent="0.25">
      <c r="B86">
        <v>15600944444.444</v>
      </c>
      <c r="C86">
        <v>-45.140079</v>
      </c>
      <c r="D86">
        <v>-37.422581000000001</v>
      </c>
      <c r="F86" s="6">
        <f t="shared" si="14"/>
        <v>18.416611111110999</v>
      </c>
      <c r="G86" s="6">
        <f t="shared" si="12"/>
        <v>-48.744038000000003</v>
      </c>
      <c r="J86">
        <v>15600944444.444</v>
      </c>
      <c r="K86">
        <v>-71.323006000000007</v>
      </c>
      <c r="L86">
        <v>-61.892158999999999</v>
      </c>
      <c r="N86" s="6">
        <f t="shared" si="15"/>
        <v>18.416611111110999</v>
      </c>
      <c r="O86" s="6">
        <f t="shared" si="13"/>
        <v>-62.983753</v>
      </c>
    </row>
    <row r="87" spans="2:15" x14ac:dyDescent="0.25">
      <c r="B87">
        <v>15939333333.333</v>
      </c>
      <c r="C87">
        <v>-44.569366000000002</v>
      </c>
      <c r="D87">
        <v>-36.599730999999998</v>
      </c>
      <c r="F87" s="6">
        <f t="shared" si="14"/>
        <v>18.560555555556</v>
      </c>
      <c r="G87" s="6">
        <f t="shared" si="12"/>
        <v>-44.958320999999998</v>
      </c>
      <c r="J87">
        <v>15939333333.333</v>
      </c>
      <c r="K87">
        <v>-71.060599999999994</v>
      </c>
      <c r="L87">
        <v>-61.729835999999999</v>
      </c>
      <c r="N87" s="6">
        <f t="shared" si="15"/>
        <v>18.560555555556</v>
      </c>
      <c r="O87" s="6">
        <f t="shared" si="13"/>
        <v>-65.141991000000004</v>
      </c>
    </row>
    <row r="88" spans="2:15" x14ac:dyDescent="0.25">
      <c r="B88">
        <v>16277722222.222</v>
      </c>
      <c r="C88">
        <v>-44.118068999999998</v>
      </c>
      <c r="D88">
        <v>-35.971893000000001</v>
      </c>
      <c r="F88" s="6">
        <f t="shared" si="14"/>
        <v>18.704499999999999</v>
      </c>
      <c r="G88" s="6">
        <f t="shared" si="12"/>
        <v>-45.560248999999999</v>
      </c>
      <c r="J88">
        <v>16277722222.222</v>
      </c>
      <c r="K88">
        <v>-71.537734999999998</v>
      </c>
      <c r="L88">
        <v>-62.47636</v>
      </c>
      <c r="N88" s="6">
        <f t="shared" si="15"/>
        <v>18.704499999999999</v>
      </c>
      <c r="O88" s="6">
        <f t="shared" si="13"/>
        <v>-64.725334000000004</v>
      </c>
    </row>
    <row r="89" spans="2:15" x14ac:dyDescent="0.25">
      <c r="B89">
        <v>16616111111.111</v>
      </c>
      <c r="C89">
        <v>-43.919739</v>
      </c>
      <c r="D89">
        <v>-35.728203000000001</v>
      </c>
      <c r="F89" s="6">
        <f t="shared" si="14"/>
        <v>18.848444444443999</v>
      </c>
      <c r="G89" s="6">
        <f t="shared" si="12"/>
        <v>-47.345646000000002</v>
      </c>
      <c r="J89">
        <v>16616111111.111</v>
      </c>
      <c r="K89">
        <v>-71.318259999999995</v>
      </c>
      <c r="L89">
        <v>-62.405448999999997</v>
      </c>
      <c r="N89" s="6">
        <f t="shared" si="15"/>
        <v>18.848444444443999</v>
      </c>
      <c r="O89" s="6">
        <f t="shared" si="13"/>
        <v>-62.470432000000002</v>
      </c>
    </row>
    <row r="90" spans="2:15" x14ac:dyDescent="0.25">
      <c r="B90">
        <v>16954500000</v>
      </c>
      <c r="C90">
        <v>-44.853672000000003</v>
      </c>
      <c r="D90">
        <v>-36.457489000000002</v>
      </c>
      <c r="F90" s="6">
        <f t="shared" si="14"/>
        <v>18.992388888889</v>
      </c>
      <c r="G90" s="6">
        <f t="shared" si="12"/>
        <v>-45.541004000000001</v>
      </c>
      <c r="J90">
        <v>16954500000</v>
      </c>
      <c r="K90">
        <v>-73.049949999999995</v>
      </c>
      <c r="L90">
        <v>-64.024604999999994</v>
      </c>
      <c r="N90" s="6">
        <f t="shared" si="15"/>
        <v>18.992388888889</v>
      </c>
      <c r="O90" s="6">
        <f t="shared" si="13"/>
        <v>-62.760117000000001</v>
      </c>
    </row>
    <row r="91" spans="2:15" x14ac:dyDescent="0.25">
      <c r="B91">
        <v>17292888888.889</v>
      </c>
      <c r="C91">
        <v>-45.491191999999998</v>
      </c>
      <c r="D91">
        <v>-36.789997</v>
      </c>
      <c r="F91" s="6">
        <f t="shared" si="14"/>
        <v>19.136333333332999</v>
      </c>
      <c r="G91" s="6">
        <f t="shared" si="12"/>
        <v>-45.200080999999997</v>
      </c>
      <c r="J91">
        <v>17292888888.889</v>
      </c>
      <c r="K91">
        <v>-74.880065999999999</v>
      </c>
      <c r="L91">
        <v>-65.624915999999999</v>
      </c>
      <c r="N91" s="6">
        <f t="shared" si="15"/>
        <v>19.136333333332999</v>
      </c>
      <c r="O91" s="6">
        <f t="shared" si="13"/>
        <v>-67.279983999999999</v>
      </c>
    </row>
    <row r="92" spans="2:15" x14ac:dyDescent="0.25">
      <c r="B92">
        <v>17631277777.778</v>
      </c>
      <c r="C92">
        <v>-46.189072000000003</v>
      </c>
      <c r="D92">
        <v>-37.654952999999999</v>
      </c>
      <c r="F92" s="6">
        <f t="shared" si="14"/>
        <v>19.280277777778</v>
      </c>
      <c r="G92" s="6">
        <f t="shared" si="12"/>
        <v>-45.368774000000002</v>
      </c>
      <c r="J92">
        <v>17631277777.778</v>
      </c>
      <c r="K92">
        <v>-76.376555999999994</v>
      </c>
      <c r="L92">
        <v>-66.870514</v>
      </c>
      <c r="N92" s="6">
        <f t="shared" si="15"/>
        <v>19.280277777778</v>
      </c>
      <c r="O92" s="6">
        <f t="shared" si="13"/>
        <v>-62.645741000000001</v>
      </c>
    </row>
    <row r="93" spans="2:15" x14ac:dyDescent="0.25">
      <c r="B93">
        <v>17969666666.667</v>
      </c>
      <c r="C93">
        <v>-47.054127000000001</v>
      </c>
      <c r="D93">
        <v>-38.520904999999999</v>
      </c>
      <c r="F93" s="6">
        <f t="shared" si="14"/>
        <v>19.424222222221999</v>
      </c>
      <c r="G93" s="6">
        <f t="shared" si="12"/>
        <v>-48.393604000000003</v>
      </c>
      <c r="J93">
        <v>17969666666.667</v>
      </c>
      <c r="K93">
        <v>-77.745682000000002</v>
      </c>
      <c r="L93">
        <v>-67.747542999999993</v>
      </c>
      <c r="N93" s="6">
        <f t="shared" si="15"/>
        <v>19.424222222221999</v>
      </c>
      <c r="O93" s="6">
        <f t="shared" si="13"/>
        <v>-63.887070000000001</v>
      </c>
    </row>
    <row r="94" spans="2:15" x14ac:dyDescent="0.25">
      <c r="B94">
        <v>18308055555.556</v>
      </c>
      <c r="C94">
        <v>-47.882159999999999</v>
      </c>
      <c r="D94">
        <v>-39.694862000000001</v>
      </c>
      <c r="F94" s="6">
        <f t="shared" si="14"/>
        <v>19.568166666667</v>
      </c>
      <c r="G94" s="6">
        <f t="shared" si="12"/>
        <v>-44.908526999999999</v>
      </c>
      <c r="J94">
        <v>18308055555.556</v>
      </c>
      <c r="K94">
        <v>-77.550644000000005</v>
      </c>
      <c r="L94">
        <v>-67.764899999999997</v>
      </c>
      <c r="N94" s="6">
        <f t="shared" si="15"/>
        <v>19.568166666667</v>
      </c>
      <c r="O94" s="6">
        <f t="shared" si="13"/>
        <v>-65.141266000000002</v>
      </c>
    </row>
    <row r="95" spans="2:15" x14ac:dyDescent="0.25">
      <c r="B95">
        <v>18646444444.444</v>
      </c>
      <c r="C95">
        <v>-48.214827999999997</v>
      </c>
      <c r="D95">
        <v>-40.136012999999998</v>
      </c>
      <c r="F95" s="6">
        <f t="shared" si="14"/>
        <v>19.712111111111</v>
      </c>
      <c r="G95" s="6">
        <f t="shared" si="12"/>
        <v>-43.452877000000001</v>
      </c>
      <c r="J95">
        <v>18646444444.444</v>
      </c>
      <c r="K95">
        <v>-77.089516000000003</v>
      </c>
      <c r="L95">
        <v>-67.602608000000004</v>
      </c>
      <c r="N95" s="6">
        <f t="shared" si="15"/>
        <v>19.712111111111</v>
      </c>
      <c r="O95" s="6">
        <f t="shared" si="13"/>
        <v>-63.747718999999996</v>
      </c>
    </row>
    <row r="96" spans="2:15" x14ac:dyDescent="0.25">
      <c r="B96">
        <v>18984833333.333</v>
      </c>
      <c r="C96">
        <v>-48.290492999999998</v>
      </c>
      <c r="D96">
        <v>-39.715736</v>
      </c>
      <c r="F96" s="6">
        <f t="shared" si="14"/>
        <v>19.856055555556001</v>
      </c>
      <c r="G96" s="6">
        <f t="shared" si="12"/>
        <v>-43.710315999999999</v>
      </c>
      <c r="J96">
        <v>18984833333.333</v>
      </c>
      <c r="K96">
        <v>-77.67765</v>
      </c>
      <c r="L96">
        <v>-68.436394000000007</v>
      </c>
      <c r="N96" s="6">
        <f t="shared" si="15"/>
        <v>19.856055555556001</v>
      </c>
      <c r="O96" s="6">
        <f t="shared" si="13"/>
        <v>-61.507300999999998</v>
      </c>
    </row>
    <row r="97" spans="2:16" x14ac:dyDescent="0.25">
      <c r="B97">
        <v>19323222222.222</v>
      </c>
      <c r="C97">
        <v>-49.575279000000002</v>
      </c>
      <c r="D97">
        <v>-40.340622000000003</v>
      </c>
      <c r="F97" s="6">
        <f t="shared" si="14"/>
        <v>20</v>
      </c>
      <c r="G97" s="6">
        <f t="shared" si="12"/>
        <v>-42.784737</v>
      </c>
      <c r="J97">
        <v>19323222222.222</v>
      </c>
      <c r="K97">
        <v>-78.159073000000006</v>
      </c>
      <c r="L97">
        <v>-68.225966999999997</v>
      </c>
      <c r="N97" s="6">
        <f t="shared" si="15"/>
        <v>20</v>
      </c>
      <c r="O97" s="6">
        <f t="shared" si="13"/>
        <v>-60.558487</v>
      </c>
    </row>
    <row r="98" spans="2:16" x14ac:dyDescent="0.25">
      <c r="B98">
        <v>19661611111.111</v>
      </c>
      <c r="C98">
        <v>-50.04871</v>
      </c>
      <c r="D98">
        <v>-39.693161000000003</v>
      </c>
      <c r="F98" s="6" t="s">
        <v>25</v>
      </c>
      <c r="J98">
        <v>19661611111.111</v>
      </c>
      <c r="K98">
        <v>-78.469070000000002</v>
      </c>
      <c r="L98">
        <v>-67.162689</v>
      </c>
      <c r="N98" s="6" t="s">
        <v>25</v>
      </c>
    </row>
    <row r="99" spans="2:16" x14ac:dyDescent="0.25">
      <c r="B99">
        <v>20000000000</v>
      </c>
      <c r="C99">
        <v>-49.882705999999999</v>
      </c>
      <c r="D99">
        <v>-38.55341</v>
      </c>
      <c r="J99">
        <v>20000000000</v>
      </c>
      <c r="K99">
        <v>-77.819580000000002</v>
      </c>
      <c r="L99">
        <v>-65.607703999999998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3.5</v>
      </c>
      <c r="G103" s="6">
        <f t="shared" si="16"/>
        <v>-54.603248999999998</v>
      </c>
      <c r="H103" s="36">
        <f>ABS(AVERAGE(G103:G121)-(H102-1)*5)</f>
        <v>69.765753315789468</v>
      </c>
      <c r="J103" t="s">
        <v>28</v>
      </c>
      <c r="N103" s="6">
        <f t="shared" ref="N103:N121" si="19">J129/1000000000</f>
        <v>3.5</v>
      </c>
      <c r="O103" s="6">
        <f t="shared" si="17"/>
        <v>-66.357467999999997</v>
      </c>
      <c r="P103" s="36">
        <f>ABS(AVERAGE(O103:O121)-(P102-1)*5)</f>
        <v>82.918359526315783</v>
      </c>
    </row>
    <row r="104" spans="2:16" x14ac:dyDescent="0.25">
      <c r="B104" t="s">
        <v>23</v>
      </c>
      <c r="C104" t="s">
        <v>158</v>
      </c>
      <c r="D104" t="s">
        <v>80</v>
      </c>
      <c r="F104" s="6">
        <f t="shared" si="18"/>
        <v>4.4065555555555997</v>
      </c>
      <c r="G104" s="6">
        <f t="shared" si="16"/>
        <v>-58.125785999999998</v>
      </c>
      <c r="J104" t="s">
        <v>23</v>
      </c>
      <c r="K104" t="s">
        <v>158</v>
      </c>
      <c r="L104" t="s">
        <v>80</v>
      </c>
      <c r="N104" s="6">
        <f t="shared" si="19"/>
        <v>4.4065555555555997</v>
      </c>
      <c r="O104" s="6">
        <f t="shared" si="17"/>
        <v>-72.151557999999994</v>
      </c>
    </row>
    <row r="105" spans="2:16" x14ac:dyDescent="0.25">
      <c r="B105">
        <v>17409000000</v>
      </c>
      <c r="C105">
        <v>-56.606960000000001</v>
      </c>
      <c r="D105">
        <v>-47.821095</v>
      </c>
      <c r="F105" s="6">
        <f t="shared" si="18"/>
        <v>5.3131111111111</v>
      </c>
      <c r="G105" s="6">
        <f t="shared" si="16"/>
        <v>-61.365310999999998</v>
      </c>
      <c r="J105">
        <v>17409000000</v>
      </c>
      <c r="K105">
        <v>-70.461410999999998</v>
      </c>
      <c r="L105">
        <v>-61.185890000000001</v>
      </c>
      <c r="N105" s="6">
        <f t="shared" si="19"/>
        <v>5.3131111111111</v>
      </c>
      <c r="O105" s="6">
        <f t="shared" si="17"/>
        <v>-74.143944000000005</v>
      </c>
    </row>
    <row r="106" spans="2:16" x14ac:dyDescent="0.25">
      <c r="B106">
        <v>17552944444.444</v>
      </c>
      <c r="C106">
        <v>-52.736687000000003</v>
      </c>
      <c r="D106">
        <v>-44.972878000000001</v>
      </c>
      <c r="F106" s="6">
        <f t="shared" si="18"/>
        <v>6.2196666666667006</v>
      </c>
      <c r="G106" s="6">
        <f t="shared" si="16"/>
        <v>-64.960982999999999</v>
      </c>
      <c r="J106">
        <v>17552944444.444</v>
      </c>
      <c r="K106">
        <v>-72.767280999999997</v>
      </c>
      <c r="L106">
        <v>-65.017005999999995</v>
      </c>
      <c r="N106" s="6">
        <f t="shared" si="19"/>
        <v>6.2196666666667006</v>
      </c>
      <c r="O106" s="6">
        <f t="shared" si="17"/>
        <v>-80.403525999999999</v>
      </c>
    </row>
    <row r="107" spans="2:16" x14ac:dyDescent="0.25">
      <c r="B107">
        <v>17696888888.889</v>
      </c>
      <c r="C107">
        <v>-54.457462</v>
      </c>
      <c r="D107">
        <v>-47.302795000000003</v>
      </c>
      <c r="F107" s="6">
        <f t="shared" si="18"/>
        <v>7.1262222222222</v>
      </c>
      <c r="G107" s="6">
        <f t="shared" si="16"/>
        <v>-70.130554000000004</v>
      </c>
      <c r="J107">
        <v>17696888888.889</v>
      </c>
      <c r="K107">
        <v>-72.653732000000005</v>
      </c>
      <c r="L107">
        <v>-64.437492000000006</v>
      </c>
      <c r="N107" s="6">
        <f t="shared" si="19"/>
        <v>7.1262222222222</v>
      </c>
      <c r="O107" s="6">
        <f t="shared" si="17"/>
        <v>-79.821624999999997</v>
      </c>
    </row>
    <row r="108" spans="2:16" x14ac:dyDescent="0.25">
      <c r="B108">
        <v>17840833333.333</v>
      </c>
      <c r="C108">
        <v>-57.573096999999997</v>
      </c>
      <c r="D108">
        <v>-50.657958999999998</v>
      </c>
      <c r="F108" s="6">
        <f t="shared" si="18"/>
        <v>8.0327777777777989</v>
      </c>
      <c r="G108" s="6">
        <f t="shared" si="16"/>
        <v>-72.354766999999995</v>
      </c>
      <c r="J108">
        <v>17840833333.333</v>
      </c>
      <c r="K108">
        <v>-70.676788000000002</v>
      </c>
      <c r="L108">
        <v>-62.063102999999998</v>
      </c>
      <c r="N108" s="6">
        <f t="shared" si="19"/>
        <v>8.0327777777777989</v>
      </c>
      <c r="O108" s="6">
        <f t="shared" si="17"/>
        <v>-82.260834000000003</v>
      </c>
    </row>
    <row r="109" spans="2:16" x14ac:dyDescent="0.25">
      <c r="B109">
        <v>17984777777.778</v>
      </c>
      <c r="C109">
        <v>-54.932395999999997</v>
      </c>
      <c r="D109">
        <v>-47.787598000000003</v>
      </c>
      <c r="F109" s="6">
        <f t="shared" si="18"/>
        <v>8.9393333333333</v>
      </c>
      <c r="G109" s="6">
        <f t="shared" si="16"/>
        <v>-70.668869000000001</v>
      </c>
      <c r="J109">
        <v>17984777777.778</v>
      </c>
      <c r="K109">
        <v>-72.175133000000002</v>
      </c>
      <c r="L109">
        <v>-63.217373000000002</v>
      </c>
      <c r="N109" s="6">
        <f t="shared" si="19"/>
        <v>8.9393333333333</v>
      </c>
      <c r="O109" s="6">
        <f t="shared" si="17"/>
        <v>-81.096489000000005</v>
      </c>
    </row>
    <row r="110" spans="2:16" x14ac:dyDescent="0.25">
      <c r="B110">
        <v>18128722222.222</v>
      </c>
      <c r="C110">
        <v>-54.822304000000003</v>
      </c>
      <c r="D110">
        <v>-47.104804999999999</v>
      </c>
      <c r="F110" s="6">
        <f t="shared" si="18"/>
        <v>9.8458888888889007</v>
      </c>
      <c r="G110" s="6">
        <f t="shared" si="16"/>
        <v>-73.070076</v>
      </c>
      <c r="J110">
        <v>18128722222.222</v>
      </c>
      <c r="K110">
        <v>-76.351455999999999</v>
      </c>
      <c r="L110">
        <v>-66.920608999999999</v>
      </c>
      <c r="N110" s="6">
        <f t="shared" si="19"/>
        <v>9.8458888888889007</v>
      </c>
      <c r="O110" s="6">
        <f t="shared" si="17"/>
        <v>-78.603026999999997</v>
      </c>
    </row>
    <row r="111" spans="2:16" x14ac:dyDescent="0.25">
      <c r="B111">
        <v>18272666666.667</v>
      </c>
      <c r="C111">
        <v>-55.329791999999998</v>
      </c>
      <c r="D111">
        <v>-47.360157000000001</v>
      </c>
      <c r="F111" s="6">
        <f t="shared" si="18"/>
        <v>10.752444444444</v>
      </c>
      <c r="G111" s="6">
        <f t="shared" si="16"/>
        <v>-79.704025000000001</v>
      </c>
      <c r="J111">
        <v>18272666666.667</v>
      </c>
      <c r="K111">
        <v>-71.974586000000002</v>
      </c>
      <c r="L111">
        <v>-62.643825999999997</v>
      </c>
      <c r="N111" s="6">
        <f t="shared" si="19"/>
        <v>10.752444444444</v>
      </c>
      <c r="O111" s="6">
        <f t="shared" si="17"/>
        <v>-84.339455000000001</v>
      </c>
    </row>
    <row r="112" spans="2:16" x14ac:dyDescent="0.25">
      <c r="B112">
        <v>18416611111.111</v>
      </c>
      <c r="C112">
        <v>-56.890208999999999</v>
      </c>
      <c r="D112">
        <v>-48.744038000000003</v>
      </c>
      <c r="F112" s="6">
        <f t="shared" si="18"/>
        <v>11.659000000000001</v>
      </c>
      <c r="G112" s="6">
        <f t="shared" si="16"/>
        <v>-74.511032</v>
      </c>
      <c r="J112">
        <v>18416611111.111</v>
      </c>
      <c r="K112">
        <v>-72.045128000000005</v>
      </c>
      <c r="L112">
        <v>-62.983753</v>
      </c>
      <c r="N112" s="6">
        <f t="shared" si="19"/>
        <v>11.659000000000001</v>
      </c>
      <c r="O112" s="6">
        <f t="shared" si="17"/>
        <v>-96.634902999999994</v>
      </c>
    </row>
    <row r="113" spans="2:16" x14ac:dyDescent="0.25">
      <c r="B113">
        <v>18560555555.556</v>
      </c>
      <c r="C113">
        <v>-53.149856999999997</v>
      </c>
      <c r="D113">
        <v>-44.958320999999998</v>
      </c>
      <c r="F113" s="6">
        <f t="shared" si="18"/>
        <v>12.565555555555999</v>
      </c>
      <c r="G113" s="6">
        <f t="shared" si="16"/>
        <v>-72.600204000000005</v>
      </c>
      <c r="J113">
        <v>18560555555.556</v>
      </c>
      <c r="K113">
        <v>-74.054810000000003</v>
      </c>
      <c r="L113">
        <v>-65.141991000000004</v>
      </c>
      <c r="N113" s="6">
        <f t="shared" si="19"/>
        <v>12.565555555555999</v>
      </c>
      <c r="O113" s="6">
        <f t="shared" si="17"/>
        <v>-90.292586999999997</v>
      </c>
    </row>
    <row r="114" spans="2:16" x14ac:dyDescent="0.25">
      <c r="B114">
        <v>18704500000</v>
      </c>
      <c r="C114">
        <v>-53.956432</v>
      </c>
      <c r="D114">
        <v>-45.560248999999999</v>
      </c>
      <c r="F114" s="6">
        <f t="shared" si="18"/>
        <v>13.472111111110999</v>
      </c>
      <c r="G114" s="6">
        <f t="shared" si="16"/>
        <v>-66.681725</v>
      </c>
      <c r="J114">
        <v>18704500000</v>
      </c>
      <c r="K114">
        <v>-73.750670999999997</v>
      </c>
      <c r="L114">
        <v>-64.725334000000004</v>
      </c>
      <c r="N114" s="6">
        <f t="shared" si="19"/>
        <v>13.472111111110999</v>
      </c>
      <c r="O114" s="6">
        <f t="shared" si="17"/>
        <v>-79.930633999999998</v>
      </c>
    </row>
    <row r="115" spans="2:16" x14ac:dyDescent="0.25">
      <c r="B115">
        <v>18848444444.444</v>
      </c>
      <c r="C115">
        <v>-56.046836999999996</v>
      </c>
      <c r="D115">
        <v>-47.345646000000002</v>
      </c>
      <c r="F115" s="6">
        <f t="shared" si="18"/>
        <v>14.378666666667</v>
      </c>
      <c r="G115" s="6">
        <f t="shared" si="16"/>
        <v>-61.462775999999998</v>
      </c>
      <c r="J115">
        <v>18848444444.444</v>
      </c>
      <c r="K115">
        <v>-71.725577999999999</v>
      </c>
      <c r="L115">
        <v>-62.470432000000002</v>
      </c>
      <c r="N115" s="6">
        <f t="shared" si="19"/>
        <v>14.378666666667</v>
      </c>
      <c r="O115" s="6">
        <f t="shared" si="17"/>
        <v>-71.789885999999996</v>
      </c>
    </row>
    <row r="116" spans="2:16" x14ac:dyDescent="0.25">
      <c r="B116">
        <v>18992388888.889</v>
      </c>
      <c r="C116">
        <v>-54.075122999999998</v>
      </c>
      <c r="D116">
        <v>-45.541004000000001</v>
      </c>
      <c r="F116" s="6">
        <f t="shared" si="18"/>
        <v>15.285222222222</v>
      </c>
      <c r="G116" s="6">
        <f t="shared" si="16"/>
        <v>-57.839848000000003</v>
      </c>
      <c r="J116">
        <v>18992388888.889</v>
      </c>
      <c r="K116">
        <v>-72.266159000000002</v>
      </c>
      <c r="L116">
        <v>-62.760117000000001</v>
      </c>
      <c r="N116" s="6">
        <f t="shared" si="19"/>
        <v>15.285222222222</v>
      </c>
      <c r="O116" s="6">
        <f t="shared" si="17"/>
        <v>-75.982078999999999</v>
      </c>
    </row>
    <row r="117" spans="2:16" x14ac:dyDescent="0.25">
      <c r="B117">
        <v>19136333333.333</v>
      </c>
      <c r="C117">
        <v>-53.733302999999999</v>
      </c>
      <c r="D117">
        <v>-45.200080999999997</v>
      </c>
      <c r="F117" s="6">
        <f t="shared" si="18"/>
        <v>16.191777777778</v>
      </c>
      <c r="G117" s="6">
        <f t="shared" si="16"/>
        <v>-58.345874999999999</v>
      </c>
      <c r="J117">
        <v>19136333333.333</v>
      </c>
      <c r="K117">
        <v>-77.278121999999996</v>
      </c>
      <c r="L117">
        <v>-67.279983999999999</v>
      </c>
      <c r="N117" s="6">
        <f t="shared" si="19"/>
        <v>16.191777777778</v>
      </c>
      <c r="O117" s="6">
        <f t="shared" si="17"/>
        <v>-71.682854000000006</v>
      </c>
    </row>
    <row r="118" spans="2:16" x14ac:dyDescent="0.25">
      <c r="B118">
        <v>19280277777.778</v>
      </c>
      <c r="C118">
        <v>-53.556072</v>
      </c>
      <c r="D118">
        <v>-45.368774000000002</v>
      </c>
      <c r="F118" s="6">
        <f t="shared" si="18"/>
        <v>17.098333333332999</v>
      </c>
      <c r="G118" s="6">
        <f t="shared" si="16"/>
        <v>-59.013401000000002</v>
      </c>
      <c r="J118">
        <v>19280277777.778</v>
      </c>
      <c r="K118">
        <v>-72.431488000000002</v>
      </c>
      <c r="L118">
        <v>-62.645741000000001</v>
      </c>
      <c r="N118" s="6">
        <f t="shared" si="19"/>
        <v>17.098333333332999</v>
      </c>
      <c r="O118" s="6">
        <f t="shared" si="17"/>
        <v>-72.588584999999995</v>
      </c>
    </row>
    <row r="119" spans="2:16" x14ac:dyDescent="0.25">
      <c r="B119">
        <v>19424222222.222</v>
      </c>
      <c r="C119">
        <v>-56.472423999999997</v>
      </c>
      <c r="D119">
        <v>-48.393604000000003</v>
      </c>
      <c r="F119" s="6">
        <f t="shared" si="18"/>
        <v>18.004888888888999</v>
      </c>
      <c r="G119" s="6">
        <f t="shared" si="16"/>
        <v>-59.292862</v>
      </c>
      <c r="J119">
        <v>19424222222.222</v>
      </c>
      <c r="K119">
        <v>-73.373977999999994</v>
      </c>
      <c r="L119">
        <v>-63.887070000000001</v>
      </c>
      <c r="N119" s="6">
        <f t="shared" si="19"/>
        <v>18.004888888888999</v>
      </c>
      <c r="O119" s="6">
        <f t="shared" si="17"/>
        <v>-78.507271000000003</v>
      </c>
    </row>
    <row r="120" spans="2:16" x14ac:dyDescent="0.25">
      <c r="B120">
        <v>19568166666.667</v>
      </c>
      <c r="C120">
        <v>-53.483283999999998</v>
      </c>
      <c r="D120">
        <v>-44.908526999999999</v>
      </c>
      <c r="F120" s="6">
        <f t="shared" si="18"/>
        <v>18.911444444444001</v>
      </c>
      <c r="G120" s="6">
        <f t="shared" si="16"/>
        <v>-58.421585</v>
      </c>
      <c r="J120">
        <v>19568166666.667</v>
      </c>
      <c r="K120">
        <v>-74.382514999999998</v>
      </c>
      <c r="L120">
        <v>-65.141266000000002</v>
      </c>
      <c r="N120" s="6">
        <f t="shared" si="19"/>
        <v>18.911444444444001</v>
      </c>
      <c r="O120" s="6">
        <f t="shared" si="17"/>
        <v>-74.315146999999996</v>
      </c>
    </row>
    <row r="121" spans="2:16" x14ac:dyDescent="0.25">
      <c r="B121">
        <v>19712111111.111</v>
      </c>
      <c r="C121">
        <v>-52.687533999999999</v>
      </c>
      <c r="D121">
        <v>-43.452877000000001</v>
      </c>
      <c r="F121" s="6">
        <f t="shared" si="18"/>
        <v>19.818000000000001</v>
      </c>
      <c r="G121" s="6">
        <f t="shared" si="16"/>
        <v>-57.396385000000002</v>
      </c>
      <c r="J121">
        <v>19712111111.111</v>
      </c>
      <c r="K121">
        <v>-73.680824000000001</v>
      </c>
      <c r="L121">
        <v>-63.747718999999996</v>
      </c>
      <c r="N121" s="6">
        <f t="shared" si="19"/>
        <v>19.818000000000001</v>
      </c>
      <c r="O121" s="6">
        <f t="shared" si="17"/>
        <v>-69.546959000000001</v>
      </c>
    </row>
    <row r="122" spans="2:16" x14ac:dyDescent="0.25">
      <c r="B122">
        <v>19856055555.556</v>
      </c>
      <c r="C122">
        <v>-54.065865000000002</v>
      </c>
      <c r="D122">
        <v>-43.710315999999999</v>
      </c>
      <c r="F122" s="6" t="s">
        <v>25</v>
      </c>
      <c r="J122">
        <v>19856055555.556</v>
      </c>
      <c r="K122">
        <v>-72.813682999999997</v>
      </c>
      <c r="L122">
        <v>-61.507300999999998</v>
      </c>
      <c r="N122" s="6" t="s">
        <v>25</v>
      </c>
    </row>
    <row r="123" spans="2:16" x14ac:dyDescent="0.25">
      <c r="B123">
        <v>20000000000</v>
      </c>
      <c r="C123">
        <v>-54.114032999999999</v>
      </c>
      <c r="D123">
        <v>-42.784737</v>
      </c>
      <c r="J123">
        <v>20000000000</v>
      </c>
      <c r="K123">
        <v>-72.770363000000003</v>
      </c>
      <c r="L123">
        <v>-60.558487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6.8179999999999996</v>
      </c>
      <c r="G127" s="6">
        <f t="shared" si="20"/>
        <v>-51.321503</v>
      </c>
      <c r="H127" s="36">
        <f>ABS(AVERAGE(G127:G145)-(H126-1)*5)</f>
        <v>56.048675526315783</v>
      </c>
      <c r="J127" t="s">
        <v>29</v>
      </c>
      <c r="N127" s="6">
        <f t="shared" ref="N127:N145" si="23">J153/1000000000</f>
        <v>6.8179999999999996</v>
      </c>
      <c r="O127" s="6">
        <f t="shared" si="21"/>
        <v>-26.790338999999999</v>
      </c>
      <c r="P127" s="36">
        <f>ABS(AVERAGE(O127:O145)-(P126-1)*5)</f>
        <v>36.05903278947369</v>
      </c>
    </row>
    <row r="128" spans="2:16" x14ac:dyDescent="0.25">
      <c r="B128" t="s">
        <v>23</v>
      </c>
      <c r="C128" t="s">
        <v>126</v>
      </c>
      <c r="D128" t="s">
        <v>81</v>
      </c>
      <c r="F128" s="6">
        <f t="shared" si="22"/>
        <v>7.5503333333332998</v>
      </c>
      <c r="G128" s="6">
        <f t="shared" si="20"/>
        <v>-51.547187999999998</v>
      </c>
      <c r="J128" t="s">
        <v>23</v>
      </c>
      <c r="K128" t="s">
        <v>126</v>
      </c>
      <c r="L128" t="s">
        <v>81</v>
      </c>
      <c r="N128" s="6">
        <f t="shared" si="23"/>
        <v>7.5503333333332998</v>
      </c>
      <c r="O128" s="6">
        <f t="shared" si="21"/>
        <v>-27.423210000000001</v>
      </c>
    </row>
    <row r="129" spans="2:15" x14ac:dyDescent="0.25">
      <c r="B129">
        <v>3500000000</v>
      </c>
      <c r="C129">
        <v>-63.389113999999999</v>
      </c>
      <c r="D129">
        <v>-54.603248999999998</v>
      </c>
      <c r="F129" s="6">
        <f t="shared" si="22"/>
        <v>8.2826666666666995</v>
      </c>
      <c r="G129" s="6">
        <f t="shared" si="20"/>
        <v>-59.651108000000001</v>
      </c>
      <c r="J129">
        <v>3500000000</v>
      </c>
      <c r="K129">
        <v>-75.632996000000006</v>
      </c>
      <c r="L129">
        <v>-66.357467999999997</v>
      </c>
      <c r="N129" s="6">
        <f t="shared" si="23"/>
        <v>8.2826666666666995</v>
      </c>
      <c r="O129" s="6">
        <f t="shared" si="21"/>
        <v>-26.194123999999999</v>
      </c>
    </row>
    <row r="130" spans="2:15" x14ac:dyDescent="0.25">
      <c r="B130">
        <v>4406555555.5556002</v>
      </c>
      <c r="C130">
        <v>-65.889595</v>
      </c>
      <c r="D130">
        <v>-58.125785999999998</v>
      </c>
      <c r="F130" s="6">
        <f t="shared" si="22"/>
        <v>9.0150000000000006</v>
      </c>
      <c r="G130" s="6">
        <f t="shared" si="20"/>
        <v>-46.94529</v>
      </c>
      <c r="J130">
        <v>4406555555.5556002</v>
      </c>
      <c r="K130">
        <v>-79.901832999999996</v>
      </c>
      <c r="L130">
        <v>-72.151557999999994</v>
      </c>
      <c r="N130" s="6">
        <f t="shared" si="23"/>
        <v>9.0150000000000006</v>
      </c>
      <c r="O130" s="6">
        <f t="shared" si="21"/>
        <v>-26.531459999999999</v>
      </c>
    </row>
    <row r="131" spans="2:15" x14ac:dyDescent="0.25">
      <c r="B131">
        <v>5313111111.1111002</v>
      </c>
      <c r="C131">
        <v>-68.519974000000005</v>
      </c>
      <c r="D131">
        <v>-61.365310999999998</v>
      </c>
      <c r="F131" s="6">
        <f t="shared" si="22"/>
        <v>9.7473333333332999</v>
      </c>
      <c r="G131" s="6">
        <f t="shared" si="20"/>
        <v>-43.074551</v>
      </c>
      <c r="J131">
        <v>5313111111.1111002</v>
      </c>
      <c r="K131">
        <v>-82.360184000000004</v>
      </c>
      <c r="L131">
        <v>-74.143944000000005</v>
      </c>
      <c r="N131" s="6">
        <f t="shared" si="23"/>
        <v>9.7473333333332999</v>
      </c>
      <c r="O131" s="6">
        <f t="shared" si="21"/>
        <v>-28.546797000000002</v>
      </c>
    </row>
    <row r="132" spans="2:15" x14ac:dyDescent="0.25">
      <c r="B132">
        <v>6219666666.6667004</v>
      </c>
      <c r="C132">
        <v>-71.876121999999995</v>
      </c>
      <c r="D132">
        <v>-64.960982999999999</v>
      </c>
      <c r="F132" s="6">
        <f t="shared" si="22"/>
        <v>10.479666666667001</v>
      </c>
      <c r="G132" s="6">
        <f t="shared" si="20"/>
        <v>-46.644905000000001</v>
      </c>
      <c r="J132">
        <v>6219666666.6667004</v>
      </c>
      <c r="K132">
        <v>-89.017219999999995</v>
      </c>
      <c r="L132">
        <v>-80.403525999999999</v>
      </c>
      <c r="N132" s="6">
        <f t="shared" si="23"/>
        <v>10.479666666667001</v>
      </c>
      <c r="O132" s="6">
        <f t="shared" si="21"/>
        <v>-29.549925000000002</v>
      </c>
    </row>
    <row r="133" spans="2:15" x14ac:dyDescent="0.25">
      <c r="B133">
        <v>7126222222.2222004</v>
      </c>
      <c r="C133">
        <v>-77.275351999999998</v>
      </c>
      <c r="D133">
        <v>-70.130554000000004</v>
      </c>
      <c r="F133" s="6">
        <f t="shared" si="22"/>
        <v>11.212</v>
      </c>
      <c r="G133" s="6">
        <f t="shared" si="20"/>
        <v>-45.361052999999998</v>
      </c>
      <c r="J133">
        <v>7126222222.2222004</v>
      </c>
      <c r="K133">
        <v>-88.779387999999997</v>
      </c>
      <c r="L133">
        <v>-79.821624999999997</v>
      </c>
      <c r="N133" s="6">
        <f t="shared" si="23"/>
        <v>11.212</v>
      </c>
      <c r="O133" s="6">
        <f t="shared" si="21"/>
        <v>-27.281659999999999</v>
      </c>
    </row>
    <row r="134" spans="2:15" x14ac:dyDescent="0.25">
      <c r="B134">
        <v>8032777777.7777996</v>
      </c>
      <c r="C134">
        <v>-80.072265999999999</v>
      </c>
      <c r="D134">
        <v>-72.354766999999995</v>
      </c>
      <c r="F134" s="6">
        <f t="shared" si="22"/>
        <v>11.944333333333001</v>
      </c>
      <c r="G134" s="6">
        <f t="shared" si="20"/>
        <v>-51.287711999999999</v>
      </c>
      <c r="J134">
        <v>8032777777.7777996</v>
      </c>
      <c r="K134">
        <v>-91.691681000000003</v>
      </c>
      <c r="L134">
        <v>-82.260834000000003</v>
      </c>
      <c r="N134" s="6">
        <f t="shared" si="23"/>
        <v>11.944333333333001</v>
      </c>
      <c r="O134" s="6">
        <f t="shared" si="21"/>
        <v>-28.128188999999999</v>
      </c>
    </row>
    <row r="135" spans="2:15" x14ac:dyDescent="0.25">
      <c r="B135">
        <v>8939333333.3332996</v>
      </c>
      <c r="C135">
        <v>-78.638503999999998</v>
      </c>
      <c r="D135">
        <v>-70.668869000000001</v>
      </c>
      <c r="F135" s="6">
        <f t="shared" si="22"/>
        <v>12.676666666667</v>
      </c>
      <c r="G135" s="6">
        <f t="shared" si="20"/>
        <v>-50.152270999999999</v>
      </c>
      <c r="J135">
        <v>8939333333.3332996</v>
      </c>
      <c r="K135">
        <v>-90.427254000000005</v>
      </c>
      <c r="L135">
        <v>-81.096489000000005</v>
      </c>
      <c r="N135" s="6">
        <f t="shared" si="23"/>
        <v>12.676666666667</v>
      </c>
      <c r="O135" s="6">
        <f t="shared" si="21"/>
        <v>-29.544592000000002</v>
      </c>
    </row>
    <row r="136" spans="2:15" x14ac:dyDescent="0.25">
      <c r="B136">
        <v>9845888888.8889008</v>
      </c>
      <c r="C136">
        <v>-81.216247999999993</v>
      </c>
      <c r="D136">
        <v>-73.070076</v>
      </c>
      <c r="F136" s="6">
        <f t="shared" si="22"/>
        <v>13.409000000000001</v>
      </c>
      <c r="G136" s="6">
        <f t="shared" si="20"/>
        <v>-51.471026999999999</v>
      </c>
      <c r="J136">
        <v>9845888888.8889008</v>
      </c>
      <c r="K136">
        <v>-87.664398000000006</v>
      </c>
      <c r="L136">
        <v>-78.603026999999997</v>
      </c>
      <c r="N136" s="6">
        <f t="shared" si="23"/>
        <v>13.409000000000001</v>
      </c>
      <c r="O136" s="6">
        <f t="shared" si="21"/>
        <v>-30.854246</v>
      </c>
    </row>
    <row r="137" spans="2:15" x14ac:dyDescent="0.25">
      <c r="B137">
        <v>10752444444.444</v>
      </c>
      <c r="C137">
        <v>-87.895561000000001</v>
      </c>
      <c r="D137">
        <v>-79.704025000000001</v>
      </c>
      <c r="F137" s="6">
        <f t="shared" si="22"/>
        <v>14.141333333333</v>
      </c>
      <c r="G137" s="6">
        <f t="shared" si="20"/>
        <v>-51.258217000000002</v>
      </c>
      <c r="J137">
        <v>10752444444.444</v>
      </c>
      <c r="K137">
        <v>-93.252274</v>
      </c>
      <c r="L137">
        <v>-84.339455000000001</v>
      </c>
      <c r="N137" s="6">
        <f t="shared" si="23"/>
        <v>14.141333333333</v>
      </c>
      <c r="O137" s="6">
        <f t="shared" si="21"/>
        <v>-31.923418000000002</v>
      </c>
    </row>
    <row r="138" spans="2:15" x14ac:dyDescent="0.25">
      <c r="B138">
        <v>11659000000</v>
      </c>
      <c r="C138">
        <v>-82.907218999999998</v>
      </c>
      <c r="D138">
        <v>-74.511032</v>
      </c>
      <c r="F138" s="6">
        <f t="shared" si="22"/>
        <v>14.873666666666999</v>
      </c>
      <c r="G138" s="6">
        <f t="shared" si="20"/>
        <v>-52.281246000000003</v>
      </c>
      <c r="J138">
        <v>11659000000</v>
      </c>
      <c r="K138">
        <v>-105.66024</v>
      </c>
      <c r="L138">
        <v>-96.634902999999994</v>
      </c>
      <c r="N138" s="6">
        <f t="shared" si="23"/>
        <v>14.873666666666999</v>
      </c>
      <c r="O138" s="6">
        <f t="shared" si="21"/>
        <v>-34.025081999999998</v>
      </c>
    </row>
    <row r="139" spans="2:15" x14ac:dyDescent="0.25">
      <c r="B139">
        <v>12565555555.556</v>
      </c>
      <c r="C139">
        <v>-81.301399000000004</v>
      </c>
      <c r="D139">
        <v>-72.600204000000005</v>
      </c>
      <c r="F139" s="6">
        <f t="shared" si="22"/>
        <v>15.606</v>
      </c>
      <c r="G139" s="6">
        <f t="shared" si="20"/>
        <v>-50.003120000000003</v>
      </c>
      <c r="J139">
        <v>12565555555.556</v>
      </c>
      <c r="K139">
        <v>-99.547736999999998</v>
      </c>
      <c r="L139">
        <v>-90.292586999999997</v>
      </c>
      <c r="N139" s="6">
        <f t="shared" si="23"/>
        <v>15.606</v>
      </c>
      <c r="O139" s="6">
        <f t="shared" si="21"/>
        <v>-31.630061999999999</v>
      </c>
    </row>
    <row r="140" spans="2:15" x14ac:dyDescent="0.25">
      <c r="B140">
        <v>13472111111.111</v>
      </c>
      <c r="C140">
        <v>-75.215843000000007</v>
      </c>
      <c r="D140">
        <v>-66.681725</v>
      </c>
      <c r="F140" s="6">
        <f t="shared" si="22"/>
        <v>16.338333333333001</v>
      </c>
      <c r="G140" s="6">
        <f t="shared" si="20"/>
        <v>-52.382465000000003</v>
      </c>
      <c r="J140">
        <v>13472111111.111</v>
      </c>
      <c r="K140">
        <v>-89.436676000000006</v>
      </c>
      <c r="L140">
        <v>-79.930633999999998</v>
      </c>
      <c r="N140" s="6">
        <f t="shared" si="23"/>
        <v>16.338333333333001</v>
      </c>
      <c r="O140" s="6">
        <f t="shared" si="21"/>
        <v>-30.398610999999999</v>
      </c>
    </row>
    <row r="141" spans="2:15" x14ac:dyDescent="0.25">
      <c r="B141">
        <v>14378666666.667</v>
      </c>
      <c r="C141">
        <v>-69.996002000000004</v>
      </c>
      <c r="D141">
        <v>-61.462775999999998</v>
      </c>
      <c r="F141" s="6">
        <f t="shared" si="22"/>
        <v>17.070666666666998</v>
      </c>
      <c r="G141" s="6">
        <f t="shared" si="20"/>
        <v>-54.453097999999997</v>
      </c>
      <c r="J141">
        <v>14378666666.667</v>
      </c>
      <c r="K141">
        <v>-81.788016999999996</v>
      </c>
      <c r="L141">
        <v>-71.789885999999996</v>
      </c>
      <c r="N141" s="6">
        <f t="shared" si="23"/>
        <v>17.070666666666998</v>
      </c>
      <c r="O141" s="6">
        <f t="shared" si="21"/>
        <v>-30.335395999999999</v>
      </c>
    </row>
    <row r="142" spans="2:15" x14ac:dyDescent="0.25">
      <c r="B142">
        <v>15285222222.222</v>
      </c>
      <c r="C142">
        <v>-66.027145000000004</v>
      </c>
      <c r="D142">
        <v>-57.839848000000003</v>
      </c>
      <c r="F142" s="6">
        <f t="shared" si="22"/>
        <v>17.803000000000001</v>
      </c>
      <c r="G142" s="6">
        <f t="shared" si="20"/>
        <v>-50.307654999999997</v>
      </c>
      <c r="J142">
        <v>15285222222.222</v>
      </c>
      <c r="K142">
        <v>-85.767821999999995</v>
      </c>
      <c r="L142">
        <v>-75.982078999999999</v>
      </c>
      <c r="N142" s="6">
        <f t="shared" si="23"/>
        <v>17.803000000000001</v>
      </c>
      <c r="O142" s="6">
        <f t="shared" si="21"/>
        <v>-33.270080999999998</v>
      </c>
    </row>
    <row r="143" spans="2:15" x14ac:dyDescent="0.25">
      <c r="B143">
        <v>16191777777.778</v>
      </c>
      <c r="C143">
        <v>-66.424689999999998</v>
      </c>
      <c r="D143">
        <v>-58.345874999999999</v>
      </c>
      <c r="F143" s="6">
        <f t="shared" si="22"/>
        <v>18.535333333333</v>
      </c>
      <c r="G143" s="6">
        <f t="shared" si="20"/>
        <v>-50.736381999999999</v>
      </c>
      <c r="J143">
        <v>16191777777.778</v>
      </c>
      <c r="K143">
        <v>-81.169762000000006</v>
      </c>
      <c r="L143">
        <v>-71.682854000000006</v>
      </c>
      <c r="N143" s="6">
        <f t="shared" si="23"/>
        <v>18.535333333333</v>
      </c>
      <c r="O143" s="6">
        <f t="shared" si="21"/>
        <v>-36.821739000000001</v>
      </c>
    </row>
    <row r="144" spans="2:15" x14ac:dyDescent="0.25">
      <c r="B144">
        <v>17098333333.333</v>
      </c>
      <c r="C144">
        <v>-67.588158000000007</v>
      </c>
      <c r="D144">
        <v>-59.013401000000002</v>
      </c>
      <c r="F144" s="6">
        <f t="shared" si="22"/>
        <v>19.267666666667001</v>
      </c>
      <c r="G144" s="6">
        <f t="shared" si="20"/>
        <v>-49.642356999999997</v>
      </c>
      <c r="J144">
        <v>17098333333.333</v>
      </c>
      <c r="K144">
        <v>-81.829841999999999</v>
      </c>
      <c r="L144">
        <v>-72.588584999999995</v>
      </c>
      <c r="N144" s="6">
        <f t="shared" si="23"/>
        <v>19.267666666667001</v>
      </c>
      <c r="O144" s="6">
        <f t="shared" si="21"/>
        <v>-41.33831</v>
      </c>
    </row>
    <row r="145" spans="2:16" x14ac:dyDescent="0.25">
      <c r="B145">
        <v>18004888888.889</v>
      </c>
      <c r="C145">
        <v>-68.527518999999998</v>
      </c>
      <c r="D145">
        <v>-59.292862</v>
      </c>
      <c r="F145" s="6">
        <f t="shared" si="22"/>
        <v>20</v>
      </c>
      <c r="G145" s="6">
        <f t="shared" si="20"/>
        <v>-61.403686999999998</v>
      </c>
      <c r="J145">
        <v>18004888888.889</v>
      </c>
      <c r="K145">
        <v>-88.440376000000001</v>
      </c>
      <c r="L145">
        <v>-78.507271000000003</v>
      </c>
      <c r="N145" s="6">
        <f t="shared" si="23"/>
        <v>20</v>
      </c>
      <c r="O145" s="6">
        <f t="shared" si="21"/>
        <v>-39.534382000000001</v>
      </c>
    </row>
    <row r="146" spans="2:16" x14ac:dyDescent="0.25">
      <c r="B146">
        <v>18911444444.444</v>
      </c>
      <c r="C146">
        <v>-68.777137999999994</v>
      </c>
      <c r="D146">
        <v>-58.421585</v>
      </c>
      <c r="F146" s="6" t="s">
        <v>25</v>
      </c>
      <c r="J146">
        <v>18911444444.444</v>
      </c>
      <c r="K146">
        <v>-85.621528999999995</v>
      </c>
      <c r="L146">
        <v>-74.315146999999996</v>
      </c>
      <c r="N146" s="6" t="s">
        <v>25</v>
      </c>
    </row>
    <row r="147" spans="2:16" x14ac:dyDescent="0.25">
      <c r="B147">
        <v>19818000000</v>
      </c>
      <c r="C147">
        <v>-68.725684999999999</v>
      </c>
      <c r="D147">
        <v>-57.396385000000002</v>
      </c>
      <c r="J147">
        <v>19818000000</v>
      </c>
      <c r="K147">
        <v>-81.758835000000005</v>
      </c>
      <c r="L147">
        <v>-69.546959000000001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10.318</v>
      </c>
      <c r="G151" s="6">
        <f t="shared" si="24"/>
        <v>-59.512405000000001</v>
      </c>
      <c r="H151" s="36">
        <f>ABS(AVERAGE(G151:G169)-(H150-1)*5)</f>
        <v>65.503327157894745</v>
      </c>
      <c r="J151" t="s">
        <v>40</v>
      </c>
      <c r="N151" s="6">
        <f t="shared" ref="N151:N169" si="27">J177/1000000000</f>
        <v>10.318</v>
      </c>
      <c r="O151" s="6">
        <f t="shared" si="25"/>
        <v>-44.434058999999998</v>
      </c>
      <c r="P151" s="36">
        <f>ABS(AVERAGE(O151:O169)-(P150-1)*5)</f>
        <v>55.194643842105272</v>
      </c>
    </row>
    <row r="152" spans="2:16" x14ac:dyDescent="0.25">
      <c r="B152" t="s">
        <v>23</v>
      </c>
      <c r="C152" t="s">
        <v>159</v>
      </c>
      <c r="D152" t="s">
        <v>82</v>
      </c>
      <c r="F152" s="6">
        <f t="shared" si="26"/>
        <v>10.855888888889</v>
      </c>
      <c r="G152" s="6">
        <f t="shared" si="24"/>
        <v>-56.955502000000003</v>
      </c>
      <c r="J152" t="s">
        <v>23</v>
      </c>
      <c r="K152" t="s">
        <v>159</v>
      </c>
      <c r="L152" t="s">
        <v>82</v>
      </c>
      <c r="N152" s="6">
        <f t="shared" si="27"/>
        <v>10.855888888889</v>
      </c>
      <c r="O152" s="6">
        <f t="shared" si="25"/>
        <v>-43.816977999999999</v>
      </c>
    </row>
    <row r="153" spans="2:16" x14ac:dyDescent="0.25">
      <c r="B153">
        <v>6818000000</v>
      </c>
      <c r="C153">
        <v>-60.107365000000001</v>
      </c>
      <c r="D153">
        <v>-51.321503</v>
      </c>
      <c r="F153" s="6">
        <f t="shared" si="26"/>
        <v>11.393777777778</v>
      </c>
      <c r="G153" s="6">
        <f t="shared" si="24"/>
        <v>-55.198715</v>
      </c>
      <c r="J153">
        <v>6818000000</v>
      </c>
      <c r="K153">
        <v>-36.065865000000002</v>
      </c>
      <c r="L153">
        <v>-26.790338999999999</v>
      </c>
      <c r="N153" s="6">
        <f t="shared" si="27"/>
        <v>11.393777777778</v>
      </c>
      <c r="O153" s="6">
        <f t="shared" si="25"/>
        <v>-42.104984000000002</v>
      </c>
    </row>
    <row r="154" spans="2:16" x14ac:dyDescent="0.25">
      <c r="B154">
        <v>7550333333.3332996</v>
      </c>
      <c r="C154">
        <v>-59.311000999999997</v>
      </c>
      <c r="D154">
        <v>-51.547187999999998</v>
      </c>
      <c r="F154" s="6">
        <f t="shared" si="26"/>
        <v>11.931666666667001</v>
      </c>
      <c r="G154" s="6">
        <f t="shared" si="24"/>
        <v>-59.508907000000001</v>
      </c>
      <c r="J154">
        <v>7550333333.3332996</v>
      </c>
      <c r="K154">
        <v>-35.173481000000002</v>
      </c>
      <c r="L154">
        <v>-27.423210000000001</v>
      </c>
      <c r="N154" s="6">
        <f t="shared" si="27"/>
        <v>11.931666666667001</v>
      </c>
      <c r="O154" s="6">
        <f t="shared" si="25"/>
        <v>-41.634605000000001</v>
      </c>
    </row>
    <row r="155" spans="2:16" x14ac:dyDescent="0.25">
      <c r="B155">
        <v>8282666666.6667004</v>
      </c>
      <c r="C155">
        <v>-66.805779000000001</v>
      </c>
      <c r="D155">
        <v>-59.651108000000001</v>
      </c>
      <c r="F155" s="6">
        <f t="shared" si="26"/>
        <v>12.469555555555999</v>
      </c>
      <c r="G155" s="6">
        <f t="shared" si="24"/>
        <v>-58.440868000000002</v>
      </c>
      <c r="J155">
        <v>8282666666.6667004</v>
      </c>
      <c r="K155">
        <v>-34.410361999999999</v>
      </c>
      <c r="L155">
        <v>-26.194123999999999</v>
      </c>
      <c r="N155" s="6">
        <f t="shared" si="27"/>
        <v>12.469555555555999</v>
      </c>
      <c r="O155" s="6">
        <f t="shared" si="25"/>
        <v>-42.858390999999997</v>
      </c>
    </row>
    <row r="156" spans="2:16" x14ac:dyDescent="0.25">
      <c r="B156">
        <v>9015000000</v>
      </c>
      <c r="C156">
        <v>-53.860427999999999</v>
      </c>
      <c r="D156">
        <v>-46.94529</v>
      </c>
      <c r="F156" s="6">
        <f t="shared" si="26"/>
        <v>13.007444444443999</v>
      </c>
      <c r="G156" s="6">
        <f t="shared" si="24"/>
        <v>-58.033695000000002</v>
      </c>
      <c r="J156">
        <v>9015000000</v>
      </c>
      <c r="K156">
        <v>-35.145149000000004</v>
      </c>
      <c r="L156">
        <v>-26.531459999999999</v>
      </c>
      <c r="N156" s="6">
        <f t="shared" si="27"/>
        <v>13.007444444443999</v>
      </c>
      <c r="O156" s="6">
        <f t="shared" si="25"/>
        <v>-42.860249000000003</v>
      </c>
    </row>
    <row r="157" spans="2:16" x14ac:dyDescent="0.25">
      <c r="B157">
        <v>9747333333.3332996</v>
      </c>
      <c r="C157">
        <v>-50.219349000000001</v>
      </c>
      <c r="D157">
        <v>-43.074551</v>
      </c>
      <c r="F157" s="6">
        <f t="shared" si="26"/>
        <v>13.545333333333</v>
      </c>
      <c r="G157" s="6">
        <f t="shared" si="24"/>
        <v>-59.348728000000001</v>
      </c>
      <c r="J157">
        <v>9747333333.3332996</v>
      </c>
      <c r="K157">
        <v>-37.504562</v>
      </c>
      <c r="L157">
        <v>-28.546797000000002</v>
      </c>
      <c r="N157" s="6">
        <f t="shared" si="27"/>
        <v>13.545333333333</v>
      </c>
      <c r="O157" s="6">
        <f t="shared" si="25"/>
        <v>-44.717323</v>
      </c>
    </row>
    <row r="158" spans="2:16" x14ac:dyDescent="0.25">
      <c r="B158">
        <v>10479666666.667</v>
      </c>
      <c r="C158">
        <v>-54.362403999999998</v>
      </c>
      <c r="D158">
        <v>-46.644905000000001</v>
      </c>
      <c r="F158" s="6">
        <f t="shared" si="26"/>
        <v>14.083222222222</v>
      </c>
      <c r="G158" s="6">
        <f t="shared" si="24"/>
        <v>-67.495734999999996</v>
      </c>
      <c r="J158">
        <v>10479666666.667</v>
      </c>
      <c r="K158">
        <v>-38.98077</v>
      </c>
      <c r="L158">
        <v>-29.549925000000002</v>
      </c>
      <c r="N158" s="6">
        <f t="shared" si="27"/>
        <v>14.083222222222</v>
      </c>
      <c r="O158" s="6">
        <f t="shared" si="25"/>
        <v>-51.195144999999997</v>
      </c>
    </row>
    <row r="159" spans="2:16" x14ac:dyDescent="0.25">
      <c r="B159">
        <v>11212000000</v>
      </c>
      <c r="C159">
        <v>-53.330688000000002</v>
      </c>
      <c r="D159">
        <v>-45.361052999999998</v>
      </c>
      <c r="F159" s="6">
        <f t="shared" si="26"/>
        <v>14.621111111111</v>
      </c>
      <c r="G159" s="6">
        <f t="shared" si="24"/>
        <v>-61.794753999999998</v>
      </c>
      <c r="J159">
        <v>11212000000</v>
      </c>
      <c r="K159">
        <v>-36.612423</v>
      </c>
      <c r="L159">
        <v>-27.281659999999999</v>
      </c>
      <c r="N159" s="6">
        <f t="shared" si="27"/>
        <v>14.621111111111</v>
      </c>
      <c r="O159" s="6">
        <f t="shared" si="25"/>
        <v>-52.935062000000002</v>
      </c>
    </row>
    <row r="160" spans="2:16" x14ac:dyDescent="0.25">
      <c r="B160">
        <v>11944333333.333</v>
      </c>
      <c r="C160">
        <v>-59.433883999999999</v>
      </c>
      <c r="D160">
        <v>-51.287711999999999</v>
      </c>
      <c r="F160" s="6">
        <f t="shared" si="26"/>
        <v>15.159000000000001</v>
      </c>
      <c r="G160" s="6">
        <f t="shared" si="24"/>
        <v>-57.578457</v>
      </c>
      <c r="J160">
        <v>11944333333.333</v>
      </c>
      <c r="K160">
        <v>-37.189563999999997</v>
      </c>
      <c r="L160">
        <v>-28.128188999999999</v>
      </c>
      <c r="N160" s="6">
        <f t="shared" si="27"/>
        <v>15.159000000000001</v>
      </c>
      <c r="O160" s="6">
        <f t="shared" si="25"/>
        <v>-54.489964000000001</v>
      </c>
    </row>
    <row r="161" spans="2:16" x14ac:dyDescent="0.25">
      <c r="B161">
        <v>12676666666.667</v>
      </c>
      <c r="C161">
        <v>-58.343806999999998</v>
      </c>
      <c r="D161">
        <v>-50.152270999999999</v>
      </c>
      <c r="F161" s="6">
        <f t="shared" si="26"/>
        <v>15.696888888888999</v>
      </c>
      <c r="G161" s="6">
        <f t="shared" si="24"/>
        <v>-61.210856999999997</v>
      </c>
      <c r="J161">
        <v>12676666666.667</v>
      </c>
      <c r="K161">
        <v>-38.457408999999998</v>
      </c>
      <c r="L161">
        <v>-29.544592000000002</v>
      </c>
      <c r="N161" s="6">
        <f t="shared" si="27"/>
        <v>15.696888888888999</v>
      </c>
      <c r="O161" s="6">
        <f t="shared" si="25"/>
        <v>-64.620461000000006</v>
      </c>
    </row>
    <row r="162" spans="2:16" x14ac:dyDescent="0.25">
      <c r="B162">
        <v>13409000000</v>
      </c>
      <c r="C162">
        <v>-59.86721</v>
      </c>
      <c r="D162">
        <v>-51.471026999999999</v>
      </c>
      <c r="F162" s="6">
        <f t="shared" si="26"/>
        <v>16.234777777778</v>
      </c>
      <c r="G162" s="6">
        <f t="shared" si="24"/>
        <v>-63.935164999999998</v>
      </c>
      <c r="J162">
        <v>13409000000</v>
      </c>
      <c r="K162">
        <v>-39.879584999999999</v>
      </c>
      <c r="L162">
        <v>-30.854246</v>
      </c>
      <c r="N162" s="6">
        <f t="shared" si="27"/>
        <v>16.234777777778</v>
      </c>
      <c r="O162" s="6">
        <f t="shared" si="25"/>
        <v>-55.241076999999997</v>
      </c>
    </row>
    <row r="163" spans="2:16" x14ac:dyDescent="0.25">
      <c r="B163">
        <v>14141333333.333</v>
      </c>
      <c r="C163">
        <v>-59.959408000000003</v>
      </c>
      <c r="D163">
        <v>-51.258217000000002</v>
      </c>
      <c r="F163" s="6">
        <f t="shared" si="26"/>
        <v>16.772666666667</v>
      </c>
      <c r="G163" s="6">
        <f t="shared" si="24"/>
        <v>-59.452793</v>
      </c>
      <c r="J163">
        <v>14141333333.333</v>
      </c>
      <c r="K163">
        <v>-41.178566000000004</v>
      </c>
      <c r="L163">
        <v>-31.923418000000002</v>
      </c>
      <c r="N163" s="6">
        <f t="shared" si="27"/>
        <v>16.772666666667</v>
      </c>
      <c r="O163" s="6">
        <f t="shared" si="25"/>
        <v>-50.920775999999996</v>
      </c>
    </row>
    <row r="164" spans="2:16" x14ac:dyDescent="0.25">
      <c r="B164">
        <v>14873666666.667</v>
      </c>
      <c r="C164">
        <v>-60.815365</v>
      </c>
      <c r="D164">
        <v>-52.281246000000003</v>
      </c>
      <c r="F164" s="6">
        <f t="shared" si="26"/>
        <v>17.310555555556</v>
      </c>
      <c r="G164" s="6">
        <f t="shared" si="24"/>
        <v>-57.038933</v>
      </c>
      <c r="J164">
        <v>14873666666.667</v>
      </c>
      <c r="K164">
        <v>-43.531123999999998</v>
      </c>
      <c r="L164">
        <v>-34.025081999999998</v>
      </c>
      <c r="N164" s="6">
        <f t="shared" si="27"/>
        <v>17.310555555556</v>
      </c>
      <c r="O164" s="6">
        <f t="shared" si="25"/>
        <v>-53.400398000000003</v>
      </c>
    </row>
    <row r="165" spans="2:16" x14ac:dyDescent="0.25">
      <c r="B165">
        <v>15606000000</v>
      </c>
      <c r="C165">
        <v>-58.536343000000002</v>
      </c>
      <c r="D165">
        <v>-50.003120000000003</v>
      </c>
      <c r="F165" s="6">
        <f t="shared" si="26"/>
        <v>17.848444444443999</v>
      </c>
      <c r="G165" s="6">
        <f t="shared" si="24"/>
        <v>-62.713509000000002</v>
      </c>
      <c r="J165">
        <v>15606000000</v>
      </c>
      <c r="K165">
        <v>-41.628197</v>
      </c>
      <c r="L165">
        <v>-31.630061999999999</v>
      </c>
      <c r="N165" s="6">
        <f t="shared" si="27"/>
        <v>17.848444444443999</v>
      </c>
      <c r="O165" s="6">
        <f t="shared" si="25"/>
        <v>-52.123778999999999</v>
      </c>
    </row>
    <row r="166" spans="2:16" x14ac:dyDescent="0.25">
      <c r="B166">
        <v>16338333333.333</v>
      </c>
      <c r="C166">
        <v>-60.569763000000002</v>
      </c>
      <c r="D166">
        <v>-52.382465000000003</v>
      </c>
      <c r="F166" s="6">
        <f t="shared" si="26"/>
        <v>18.386333333332999</v>
      </c>
      <c r="G166" s="6">
        <f t="shared" si="24"/>
        <v>-67.419585999999995</v>
      </c>
      <c r="J166">
        <v>16338333333.333</v>
      </c>
      <c r="K166">
        <v>-40.184361000000003</v>
      </c>
      <c r="L166">
        <v>-30.398610999999999</v>
      </c>
      <c r="N166" s="6">
        <f t="shared" si="27"/>
        <v>18.386333333332999</v>
      </c>
      <c r="O166" s="6">
        <f t="shared" si="25"/>
        <v>-53.233325999999998</v>
      </c>
    </row>
    <row r="167" spans="2:16" x14ac:dyDescent="0.25">
      <c r="B167">
        <v>17070666666.667</v>
      </c>
      <c r="C167">
        <v>-62.531917999999997</v>
      </c>
      <c r="D167">
        <v>-54.453097999999997</v>
      </c>
      <c r="F167" s="6">
        <f t="shared" si="26"/>
        <v>18.924222222221999</v>
      </c>
      <c r="G167" s="6">
        <f t="shared" si="24"/>
        <v>-62.402240999999997</v>
      </c>
      <c r="J167">
        <v>17070666666.667</v>
      </c>
      <c r="K167">
        <v>-39.822304000000003</v>
      </c>
      <c r="L167">
        <v>-30.335395999999999</v>
      </c>
      <c r="N167" s="6">
        <f t="shared" si="27"/>
        <v>18.924222222221999</v>
      </c>
      <c r="O167" s="6">
        <f t="shared" si="25"/>
        <v>-53.313724999999998</v>
      </c>
    </row>
    <row r="168" spans="2:16" x14ac:dyDescent="0.25">
      <c r="B168">
        <v>17803000000</v>
      </c>
      <c r="C168">
        <v>-58.882412000000002</v>
      </c>
      <c r="D168">
        <v>-50.307654999999997</v>
      </c>
      <c r="F168" s="6">
        <f t="shared" si="26"/>
        <v>19.462111111111</v>
      </c>
      <c r="G168" s="6">
        <f t="shared" si="24"/>
        <v>-60.899684999999998</v>
      </c>
      <c r="J168">
        <v>17803000000</v>
      </c>
      <c r="K168">
        <v>-42.511333</v>
      </c>
      <c r="L168">
        <v>-33.270080999999998</v>
      </c>
      <c r="N168" s="6">
        <f t="shared" si="27"/>
        <v>19.462111111111</v>
      </c>
      <c r="O168" s="6">
        <f t="shared" si="25"/>
        <v>-54.233874999999998</v>
      </c>
    </row>
    <row r="169" spans="2:16" x14ac:dyDescent="0.25">
      <c r="B169">
        <v>18535333333.333</v>
      </c>
      <c r="C169">
        <v>-59.971038999999998</v>
      </c>
      <c r="D169">
        <v>-50.736381999999999</v>
      </c>
      <c r="F169" s="6">
        <f t="shared" si="26"/>
        <v>20</v>
      </c>
      <c r="G169" s="6">
        <f t="shared" si="24"/>
        <v>-60.622681</v>
      </c>
      <c r="J169">
        <v>18535333333.333</v>
      </c>
      <c r="K169">
        <v>-46.754845000000003</v>
      </c>
      <c r="L169">
        <v>-36.821739000000001</v>
      </c>
      <c r="N169" s="6">
        <f t="shared" si="27"/>
        <v>20</v>
      </c>
      <c r="O169" s="6">
        <f t="shared" si="25"/>
        <v>-55.564056000000001</v>
      </c>
    </row>
    <row r="170" spans="2:16" x14ac:dyDescent="0.25">
      <c r="B170">
        <v>19267666666.667</v>
      </c>
      <c r="C170">
        <v>-59.997906</v>
      </c>
      <c r="D170">
        <v>-49.642356999999997</v>
      </c>
      <c r="F170" s="6" t="s">
        <v>25</v>
      </c>
      <c r="J170">
        <v>19267666666.667</v>
      </c>
      <c r="K170">
        <v>-52.644691000000002</v>
      </c>
      <c r="L170">
        <v>-41.33831</v>
      </c>
      <c r="N170" s="6" t="s">
        <v>25</v>
      </c>
    </row>
    <row r="171" spans="2:16" x14ac:dyDescent="0.25">
      <c r="B171">
        <v>20000000000</v>
      </c>
      <c r="C171">
        <v>-72.732985999999997</v>
      </c>
      <c r="D171">
        <v>-61.403686999999998</v>
      </c>
      <c r="J171">
        <v>20000000000</v>
      </c>
      <c r="K171">
        <v>-51.746257999999997</v>
      </c>
      <c r="L171">
        <v>-39.534382000000001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13.818</v>
      </c>
      <c r="G175" s="6">
        <f t="shared" si="28"/>
        <v>-46.313774000000002</v>
      </c>
      <c r="H175" s="36">
        <f>ABS(AVERAGE(G175:G193)-(H174-1)*5)</f>
        <v>55.516739736842112</v>
      </c>
      <c r="J175" t="s">
        <v>42</v>
      </c>
      <c r="N175" s="6">
        <f t="shared" ref="N175:N193" si="31">J201/1000000000</f>
        <v>13.818</v>
      </c>
      <c r="O175" s="6">
        <f t="shared" si="29"/>
        <v>-35.886723000000003</v>
      </c>
      <c r="P175" s="36">
        <f>ABS(AVERAGE(O175:O193)-(P174-1)*5)</f>
        <v>41.893517684210529</v>
      </c>
    </row>
    <row r="176" spans="2:16" x14ac:dyDescent="0.25">
      <c r="B176" t="s">
        <v>23</v>
      </c>
      <c r="C176" t="s">
        <v>160</v>
      </c>
      <c r="D176" t="s">
        <v>83</v>
      </c>
      <c r="F176" s="6">
        <f t="shared" si="30"/>
        <v>14.161444444444001</v>
      </c>
      <c r="G176" s="6">
        <f t="shared" si="28"/>
        <v>-46.872428999999997</v>
      </c>
      <c r="J176" t="s">
        <v>23</v>
      </c>
      <c r="K176" t="s">
        <v>160</v>
      </c>
      <c r="L176" t="s">
        <v>83</v>
      </c>
      <c r="N176" s="6">
        <f t="shared" si="31"/>
        <v>14.161444444444001</v>
      </c>
      <c r="O176" s="6">
        <f t="shared" si="29"/>
        <v>-37.102477999999998</v>
      </c>
    </row>
    <row r="177" spans="2:15" x14ac:dyDescent="0.25">
      <c r="B177">
        <v>10318000000</v>
      </c>
      <c r="C177">
        <v>-68.298271</v>
      </c>
      <c r="D177">
        <v>-59.512405000000001</v>
      </c>
      <c r="F177" s="6">
        <f t="shared" si="30"/>
        <v>14.504888888888999</v>
      </c>
      <c r="G177" s="6">
        <f t="shared" si="28"/>
        <v>-47.642803000000001</v>
      </c>
      <c r="J177">
        <v>10318000000</v>
      </c>
      <c r="K177">
        <v>-53.709583000000002</v>
      </c>
      <c r="L177">
        <v>-44.434058999999998</v>
      </c>
      <c r="N177" s="6">
        <f t="shared" si="31"/>
        <v>14.504888888888999</v>
      </c>
      <c r="O177" s="6">
        <f t="shared" si="29"/>
        <v>-36.640143999999999</v>
      </c>
    </row>
    <row r="178" spans="2:15" x14ac:dyDescent="0.25">
      <c r="B178">
        <v>10855888888.889</v>
      </c>
      <c r="C178">
        <v>-64.719314999999995</v>
      </c>
      <c r="D178">
        <v>-56.955502000000003</v>
      </c>
      <c r="F178" s="6">
        <f t="shared" si="30"/>
        <v>14.848333333333001</v>
      </c>
      <c r="G178" s="6">
        <f t="shared" si="28"/>
        <v>-47.693710000000003</v>
      </c>
      <c r="J178">
        <v>10855888888.889</v>
      </c>
      <c r="K178">
        <v>-51.567253000000001</v>
      </c>
      <c r="L178">
        <v>-43.816977999999999</v>
      </c>
      <c r="N178" s="6">
        <f t="shared" si="31"/>
        <v>14.848333333333001</v>
      </c>
      <c r="O178" s="6">
        <f t="shared" si="29"/>
        <v>-34.522007000000002</v>
      </c>
    </row>
    <row r="179" spans="2:15" x14ac:dyDescent="0.25">
      <c r="B179">
        <v>11393777777.778</v>
      </c>
      <c r="C179">
        <v>-62.353377999999999</v>
      </c>
      <c r="D179">
        <v>-55.198715</v>
      </c>
      <c r="F179" s="6">
        <f t="shared" si="30"/>
        <v>15.191777777778</v>
      </c>
      <c r="G179" s="6">
        <f t="shared" si="28"/>
        <v>-50.786633000000002</v>
      </c>
      <c r="J179">
        <v>11393777777.778</v>
      </c>
      <c r="K179">
        <v>-50.321224000000001</v>
      </c>
      <c r="L179">
        <v>-42.104984000000002</v>
      </c>
      <c r="N179" s="6">
        <f t="shared" si="31"/>
        <v>15.191777777778</v>
      </c>
      <c r="O179" s="6">
        <f t="shared" si="29"/>
        <v>-34.675148</v>
      </c>
    </row>
    <row r="180" spans="2:15" x14ac:dyDescent="0.25">
      <c r="B180">
        <v>11931666666.667</v>
      </c>
      <c r="C180">
        <v>-66.424042</v>
      </c>
      <c r="D180">
        <v>-59.508907000000001</v>
      </c>
      <c r="F180" s="6">
        <f t="shared" si="30"/>
        <v>15.535222222222</v>
      </c>
      <c r="G180" s="6">
        <f t="shared" si="28"/>
        <v>-50.330970999999998</v>
      </c>
      <c r="J180">
        <v>11931666666.667</v>
      </c>
      <c r="K180">
        <v>-50.248294999999999</v>
      </c>
      <c r="L180">
        <v>-41.634605000000001</v>
      </c>
      <c r="N180" s="6">
        <f t="shared" si="31"/>
        <v>15.535222222222</v>
      </c>
      <c r="O180" s="6">
        <f t="shared" si="29"/>
        <v>-34.178097000000001</v>
      </c>
    </row>
    <row r="181" spans="2:15" x14ac:dyDescent="0.25">
      <c r="B181">
        <v>12469555555.556</v>
      </c>
      <c r="C181">
        <v>-65.585669999999993</v>
      </c>
      <c r="D181">
        <v>-58.440868000000002</v>
      </c>
      <c r="F181" s="6">
        <f t="shared" si="30"/>
        <v>15.878666666667</v>
      </c>
      <c r="G181" s="6">
        <f t="shared" si="28"/>
        <v>-50.910099000000002</v>
      </c>
      <c r="J181">
        <v>12469555555.556</v>
      </c>
      <c r="K181">
        <v>-51.816153999999997</v>
      </c>
      <c r="L181">
        <v>-42.858390999999997</v>
      </c>
      <c r="N181" s="6">
        <f t="shared" si="31"/>
        <v>15.878666666667</v>
      </c>
      <c r="O181" s="6">
        <f t="shared" si="29"/>
        <v>-34.693416999999997</v>
      </c>
    </row>
    <row r="182" spans="2:15" x14ac:dyDescent="0.25">
      <c r="B182">
        <v>13007444444.444</v>
      </c>
      <c r="C182">
        <v>-65.751198000000002</v>
      </c>
      <c r="D182">
        <v>-58.033695000000002</v>
      </c>
      <c r="F182" s="6">
        <f t="shared" si="30"/>
        <v>16.222111111111001</v>
      </c>
      <c r="G182" s="6">
        <f t="shared" si="28"/>
        <v>-52.198363999999998</v>
      </c>
      <c r="J182">
        <v>13007444444.444</v>
      </c>
      <c r="K182">
        <v>-52.291091999999999</v>
      </c>
      <c r="L182">
        <v>-42.860249000000003</v>
      </c>
      <c r="N182" s="6">
        <f t="shared" si="31"/>
        <v>16.222111111111001</v>
      </c>
      <c r="O182" s="6">
        <f t="shared" si="29"/>
        <v>-33.980007000000001</v>
      </c>
    </row>
    <row r="183" spans="2:15" x14ac:dyDescent="0.25">
      <c r="B183">
        <v>13545333333.333</v>
      </c>
      <c r="C183">
        <v>-67.318366999999995</v>
      </c>
      <c r="D183">
        <v>-59.348728000000001</v>
      </c>
      <c r="F183" s="6">
        <f t="shared" si="30"/>
        <v>16.565555555555999</v>
      </c>
      <c r="G183" s="6">
        <f t="shared" si="28"/>
        <v>-55.057236000000003</v>
      </c>
      <c r="J183">
        <v>13545333333.333</v>
      </c>
      <c r="K183">
        <v>-54.048084000000003</v>
      </c>
      <c r="L183">
        <v>-44.717323</v>
      </c>
      <c r="N183" s="6">
        <f t="shared" si="31"/>
        <v>16.565555555555999</v>
      </c>
      <c r="O183" s="6">
        <f t="shared" si="29"/>
        <v>-33.478081000000003</v>
      </c>
    </row>
    <row r="184" spans="2:15" x14ac:dyDescent="0.25">
      <c r="B184">
        <v>14083222222.222</v>
      </c>
      <c r="C184">
        <v>-75.641907000000003</v>
      </c>
      <c r="D184">
        <v>-67.495734999999996</v>
      </c>
      <c r="F184" s="6">
        <f t="shared" si="30"/>
        <v>16.908999999999999</v>
      </c>
      <c r="G184" s="6">
        <f t="shared" si="28"/>
        <v>-54.540466000000002</v>
      </c>
      <c r="J184">
        <v>14083222222.222</v>
      </c>
      <c r="K184">
        <v>-60.256518999999997</v>
      </c>
      <c r="L184">
        <v>-51.195144999999997</v>
      </c>
      <c r="N184" s="6">
        <f t="shared" si="31"/>
        <v>16.908999999999999</v>
      </c>
      <c r="O184" s="6">
        <f t="shared" si="29"/>
        <v>-33.116539000000003</v>
      </c>
    </row>
    <row r="185" spans="2:15" x14ac:dyDescent="0.25">
      <c r="B185">
        <v>14621111111.111</v>
      </c>
      <c r="C185">
        <v>-69.986289999999997</v>
      </c>
      <c r="D185">
        <v>-61.794753999999998</v>
      </c>
      <c r="F185" s="6">
        <f t="shared" si="30"/>
        <v>17.252444444443999</v>
      </c>
      <c r="G185" s="6">
        <f t="shared" si="28"/>
        <v>-51.616154000000002</v>
      </c>
      <c r="J185">
        <v>14621111111.111</v>
      </c>
      <c r="K185">
        <v>-61.847878000000001</v>
      </c>
      <c r="L185">
        <v>-52.935062000000002</v>
      </c>
      <c r="N185" s="6">
        <f t="shared" si="31"/>
        <v>17.252444444443999</v>
      </c>
      <c r="O185" s="6">
        <f t="shared" si="29"/>
        <v>-33.620185999999997</v>
      </c>
    </row>
    <row r="186" spans="2:15" x14ac:dyDescent="0.25">
      <c r="B186">
        <v>15159000000</v>
      </c>
      <c r="C186">
        <v>-65.974639999999994</v>
      </c>
      <c r="D186">
        <v>-57.578457</v>
      </c>
      <c r="F186" s="6">
        <f t="shared" si="30"/>
        <v>17.595888888889</v>
      </c>
      <c r="G186" s="6">
        <f t="shared" si="28"/>
        <v>-47.611941999999999</v>
      </c>
      <c r="J186">
        <v>15159000000</v>
      </c>
      <c r="K186">
        <v>-63.515301000000001</v>
      </c>
      <c r="L186">
        <v>-54.489964000000001</v>
      </c>
      <c r="N186" s="6">
        <f t="shared" si="31"/>
        <v>17.595888888889</v>
      </c>
      <c r="O186" s="6">
        <f t="shared" si="29"/>
        <v>-34.064281000000001</v>
      </c>
    </row>
    <row r="187" spans="2:15" x14ac:dyDescent="0.25">
      <c r="B187">
        <v>15696888888.889</v>
      </c>
      <c r="C187">
        <v>-69.912047999999999</v>
      </c>
      <c r="D187">
        <v>-61.210856999999997</v>
      </c>
      <c r="F187" s="6">
        <f t="shared" si="30"/>
        <v>17.939333333333</v>
      </c>
      <c r="G187" s="6">
        <f t="shared" si="28"/>
        <v>-48.563198</v>
      </c>
      <c r="J187">
        <v>15696888888.889</v>
      </c>
      <c r="K187">
        <v>-73.875609999999995</v>
      </c>
      <c r="L187">
        <v>-64.620461000000006</v>
      </c>
      <c r="N187" s="6">
        <f t="shared" si="31"/>
        <v>17.939333333333</v>
      </c>
      <c r="O187" s="6">
        <f t="shared" si="29"/>
        <v>-35.595367000000003</v>
      </c>
    </row>
    <row r="188" spans="2:15" x14ac:dyDescent="0.25">
      <c r="B188">
        <v>16234777777.778</v>
      </c>
      <c r="C188">
        <v>-72.469284000000002</v>
      </c>
      <c r="D188">
        <v>-63.935164999999998</v>
      </c>
      <c r="F188" s="6">
        <f t="shared" si="30"/>
        <v>18.282777777778001</v>
      </c>
      <c r="G188" s="6">
        <f t="shared" si="28"/>
        <v>-56.744430999999999</v>
      </c>
      <c r="J188">
        <v>16234777777.778</v>
      </c>
      <c r="K188">
        <v>-64.747116000000005</v>
      </c>
      <c r="L188">
        <v>-55.241076999999997</v>
      </c>
      <c r="N188" s="6">
        <f t="shared" si="31"/>
        <v>18.282777777778001</v>
      </c>
      <c r="O188" s="6">
        <f t="shared" si="29"/>
        <v>-39.186481000000001</v>
      </c>
    </row>
    <row r="189" spans="2:15" x14ac:dyDescent="0.25">
      <c r="B189">
        <v>16772666666.667</v>
      </c>
      <c r="C189">
        <v>-67.986014999999995</v>
      </c>
      <c r="D189">
        <v>-59.452793</v>
      </c>
      <c r="F189" s="6">
        <f t="shared" si="30"/>
        <v>18.626222222222001</v>
      </c>
      <c r="G189" s="6">
        <f t="shared" si="28"/>
        <v>-55.641818999999998</v>
      </c>
      <c r="J189">
        <v>16772666666.667</v>
      </c>
      <c r="K189">
        <v>-60.918911000000001</v>
      </c>
      <c r="L189">
        <v>-50.920775999999996</v>
      </c>
      <c r="N189" s="6">
        <f t="shared" si="31"/>
        <v>18.626222222222001</v>
      </c>
      <c r="O189" s="6">
        <f t="shared" si="29"/>
        <v>-40.204009999999997</v>
      </c>
    </row>
    <row r="190" spans="2:15" x14ac:dyDescent="0.25">
      <c r="B190">
        <v>17310555555.556</v>
      </c>
      <c r="C190">
        <v>-65.226234000000005</v>
      </c>
      <c r="D190">
        <v>-57.038933</v>
      </c>
      <c r="F190" s="6">
        <f t="shared" si="30"/>
        <v>18.969666666666999</v>
      </c>
      <c r="G190" s="6">
        <f t="shared" si="28"/>
        <v>-50.777588000000002</v>
      </c>
      <c r="J190">
        <v>17310555555.556</v>
      </c>
      <c r="K190">
        <v>-63.186146000000001</v>
      </c>
      <c r="L190">
        <v>-53.400398000000003</v>
      </c>
      <c r="N190" s="6">
        <f t="shared" si="31"/>
        <v>18.969666666666999</v>
      </c>
      <c r="O190" s="6">
        <f t="shared" si="29"/>
        <v>-40.380760000000002</v>
      </c>
    </row>
    <row r="191" spans="2:15" x14ac:dyDescent="0.25">
      <c r="B191">
        <v>17848444444.444</v>
      </c>
      <c r="C191">
        <v>-70.792327999999998</v>
      </c>
      <c r="D191">
        <v>-62.713509000000002</v>
      </c>
      <c r="F191" s="6">
        <f t="shared" si="30"/>
        <v>19.313111111110999</v>
      </c>
      <c r="G191" s="6">
        <f t="shared" si="28"/>
        <v>-48.962432999999997</v>
      </c>
      <c r="J191">
        <v>17848444444.444</v>
      </c>
      <c r="K191">
        <v>-61.610686999999999</v>
      </c>
      <c r="L191">
        <v>-52.123778999999999</v>
      </c>
      <c r="N191" s="6">
        <f t="shared" si="31"/>
        <v>19.313111111110999</v>
      </c>
      <c r="O191" s="6">
        <f t="shared" si="29"/>
        <v>-41.888083999999999</v>
      </c>
    </row>
    <row r="192" spans="2:15" x14ac:dyDescent="0.25">
      <c r="B192">
        <v>18386333333.333</v>
      </c>
      <c r="C192">
        <v>-75.994347000000005</v>
      </c>
      <c r="D192">
        <v>-67.419585999999995</v>
      </c>
      <c r="F192" s="6">
        <f t="shared" si="30"/>
        <v>19.656555555556</v>
      </c>
      <c r="G192" s="6">
        <f t="shared" si="28"/>
        <v>-50.483635</v>
      </c>
      <c r="J192">
        <v>18386333333.333</v>
      </c>
      <c r="K192">
        <v>-62.474578999999999</v>
      </c>
      <c r="L192">
        <v>-53.233325999999998</v>
      </c>
      <c r="N192" s="6">
        <f t="shared" si="31"/>
        <v>19.656555555556</v>
      </c>
      <c r="O192" s="6">
        <f t="shared" si="29"/>
        <v>-43.479576000000002</v>
      </c>
    </row>
    <row r="193" spans="2:16" x14ac:dyDescent="0.25">
      <c r="B193">
        <v>18924222222.222</v>
      </c>
      <c r="C193">
        <v>-71.636902000000006</v>
      </c>
      <c r="D193">
        <v>-62.402240999999997</v>
      </c>
      <c r="F193" s="6">
        <f t="shared" si="30"/>
        <v>20</v>
      </c>
      <c r="G193" s="6">
        <f t="shared" si="28"/>
        <v>-47.070369999999997</v>
      </c>
      <c r="J193">
        <v>18924222222.222</v>
      </c>
      <c r="K193">
        <v>-63.246825999999999</v>
      </c>
      <c r="L193">
        <v>-53.313724999999998</v>
      </c>
      <c r="N193" s="6">
        <f t="shared" si="31"/>
        <v>20</v>
      </c>
      <c r="O193" s="6">
        <f t="shared" si="29"/>
        <v>-44.285449999999997</v>
      </c>
    </row>
    <row r="194" spans="2:16" x14ac:dyDescent="0.25">
      <c r="B194">
        <v>19462111111.111</v>
      </c>
      <c r="C194">
        <v>-71.255234000000002</v>
      </c>
      <c r="D194">
        <v>-60.899684999999998</v>
      </c>
      <c r="F194" s="6" t="s">
        <v>25</v>
      </c>
      <c r="J194">
        <v>19462111111.111</v>
      </c>
      <c r="K194">
        <v>-65.540253000000007</v>
      </c>
      <c r="L194">
        <v>-54.233874999999998</v>
      </c>
      <c r="N194" s="6" t="s">
        <v>25</v>
      </c>
    </row>
    <row r="195" spans="2:16" x14ac:dyDescent="0.25">
      <c r="B195">
        <v>20000000000</v>
      </c>
      <c r="C195">
        <v>-71.951981000000004</v>
      </c>
      <c r="D195">
        <v>-60.622681</v>
      </c>
      <c r="J195">
        <v>20000000000</v>
      </c>
      <c r="K195">
        <v>-67.775931999999997</v>
      </c>
      <c r="L195">
        <v>-55.564056000000001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17.318000000000001</v>
      </c>
      <c r="G199" s="6">
        <f t="shared" si="32"/>
        <v>-57.301986999999997</v>
      </c>
      <c r="H199" s="36">
        <f>ABS(AVERAGE(G199:G217)-(H198-1)*5)</f>
        <v>62.598303473684204</v>
      </c>
      <c r="J199" t="s">
        <v>44</v>
      </c>
      <c r="N199" s="6">
        <f t="shared" ref="N199:N217" si="35">J225/1000000000</f>
        <v>17.318000000000001</v>
      </c>
      <c r="O199" s="6">
        <f t="shared" si="33"/>
        <v>-62.736899999999999</v>
      </c>
      <c r="P199" s="36">
        <f>ABS(AVERAGE(O199:O217)-(P198-1)*5)</f>
        <v>63.031596578947358</v>
      </c>
    </row>
    <row r="200" spans="2:16" x14ac:dyDescent="0.25">
      <c r="B200" t="s">
        <v>23</v>
      </c>
      <c r="C200" t="s">
        <v>161</v>
      </c>
      <c r="D200" t="s">
        <v>84</v>
      </c>
      <c r="F200" s="6">
        <f t="shared" si="34"/>
        <v>17.466999999999999</v>
      </c>
      <c r="G200" s="6">
        <f t="shared" si="32"/>
        <v>-57.700057999999999</v>
      </c>
      <c r="J200" t="s">
        <v>23</v>
      </c>
      <c r="K200" t="s">
        <v>161</v>
      </c>
      <c r="L200" t="s">
        <v>84</v>
      </c>
      <c r="N200" s="6">
        <f t="shared" si="35"/>
        <v>17.466999999999999</v>
      </c>
      <c r="O200" s="6">
        <f t="shared" si="33"/>
        <v>-61.684769000000003</v>
      </c>
    </row>
    <row r="201" spans="2:16" x14ac:dyDescent="0.25">
      <c r="B201">
        <v>13818000000</v>
      </c>
      <c r="C201">
        <v>-55.099640000000001</v>
      </c>
      <c r="D201">
        <v>-46.313774000000002</v>
      </c>
      <c r="F201" s="6">
        <f t="shared" si="34"/>
        <v>17.616</v>
      </c>
      <c r="G201" s="6">
        <f t="shared" si="32"/>
        <v>-57.564971999999997</v>
      </c>
      <c r="J201">
        <v>13818000000</v>
      </c>
      <c r="K201">
        <v>-45.162247000000001</v>
      </c>
      <c r="L201">
        <v>-35.886723000000003</v>
      </c>
      <c r="N201" s="6">
        <f t="shared" si="35"/>
        <v>17.616</v>
      </c>
      <c r="O201" s="6">
        <f t="shared" si="33"/>
        <v>-62.541794000000003</v>
      </c>
    </row>
    <row r="202" spans="2:16" x14ac:dyDescent="0.25">
      <c r="B202">
        <v>14161444444.444</v>
      </c>
      <c r="C202">
        <v>-54.636242000000003</v>
      </c>
      <c r="D202">
        <v>-46.872428999999997</v>
      </c>
      <c r="F202" s="6">
        <f t="shared" si="34"/>
        <v>17.765000000000001</v>
      </c>
      <c r="G202" s="6">
        <f t="shared" si="32"/>
        <v>-58.692165000000003</v>
      </c>
      <c r="J202">
        <v>14161444444.444</v>
      </c>
      <c r="K202">
        <v>-44.852753</v>
      </c>
      <c r="L202">
        <v>-37.102477999999998</v>
      </c>
      <c r="N202" s="6">
        <f t="shared" si="35"/>
        <v>17.765000000000001</v>
      </c>
      <c r="O202" s="6">
        <f t="shared" si="33"/>
        <v>-61.808010000000003</v>
      </c>
    </row>
    <row r="203" spans="2:16" x14ac:dyDescent="0.25">
      <c r="B203">
        <v>14504888888.889</v>
      </c>
      <c r="C203">
        <v>-54.797469999999997</v>
      </c>
      <c r="D203">
        <v>-47.642803000000001</v>
      </c>
      <c r="F203" s="6">
        <f t="shared" si="34"/>
        <v>17.914000000000001</v>
      </c>
      <c r="G203" s="6">
        <f t="shared" si="32"/>
        <v>-57.141509999999997</v>
      </c>
      <c r="J203">
        <v>14504888888.889</v>
      </c>
      <c r="K203">
        <v>-44.856383999999998</v>
      </c>
      <c r="L203">
        <v>-36.640143999999999</v>
      </c>
      <c r="N203" s="6">
        <f t="shared" si="35"/>
        <v>17.914000000000001</v>
      </c>
      <c r="O203" s="6">
        <f t="shared" si="33"/>
        <v>-61.362735999999998</v>
      </c>
    </row>
    <row r="204" spans="2:16" x14ac:dyDescent="0.25">
      <c r="B204">
        <v>14848333333.333</v>
      </c>
      <c r="C204">
        <v>-54.608848999999999</v>
      </c>
      <c r="D204">
        <v>-47.693710000000003</v>
      </c>
      <c r="F204" s="6">
        <f t="shared" si="34"/>
        <v>18.062999999999999</v>
      </c>
      <c r="G204" s="6">
        <f t="shared" si="32"/>
        <v>-58.577457000000003</v>
      </c>
      <c r="J204">
        <v>14848333333.333</v>
      </c>
      <c r="K204">
        <v>-43.135693000000003</v>
      </c>
      <c r="L204">
        <v>-34.522007000000002</v>
      </c>
      <c r="N204" s="6">
        <f t="shared" si="35"/>
        <v>18.062999999999999</v>
      </c>
      <c r="O204" s="6">
        <f t="shared" si="33"/>
        <v>-60.580539999999999</v>
      </c>
    </row>
    <row r="205" spans="2:16" x14ac:dyDescent="0.25">
      <c r="B205">
        <v>15191777777.778</v>
      </c>
      <c r="C205">
        <v>-57.931431000000003</v>
      </c>
      <c r="D205">
        <v>-50.786633000000002</v>
      </c>
      <c r="F205" s="6">
        <f t="shared" si="34"/>
        <v>18.212</v>
      </c>
      <c r="G205" s="6">
        <f t="shared" si="32"/>
        <v>-57.997664999999998</v>
      </c>
      <c r="J205">
        <v>15191777777.778</v>
      </c>
      <c r="K205">
        <v>-43.632911999999997</v>
      </c>
      <c r="L205">
        <v>-34.675148</v>
      </c>
      <c r="N205" s="6">
        <f t="shared" si="35"/>
        <v>18.212</v>
      </c>
      <c r="O205" s="6">
        <f t="shared" si="33"/>
        <v>-59.555743999999997</v>
      </c>
    </row>
    <row r="206" spans="2:16" x14ac:dyDescent="0.25">
      <c r="B206">
        <v>15535222222.222</v>
      </c>
      <c r="C206">
        <v>-58.048470000000002</v>
      </c>
      <c r="D206">
        <v>-50.330970999999998</v>
      </c>
      <c r="F206" s="6">
        <f t="shared" si="34"/>
        <v>18.361000000000001</v>
      </c>
      <c r="G206" s="6">
        <f t="shared" si="32"/>
        <v>-56.20919</v>
      </c>
      <c r="J206">
        <v>15535222222.222</v>
      </c>
      <c r="K206">
        <v>-43.608939999999997</v>
      </c>
      <c r="L206">
        <v>-34.178097000000001</v>
      </c>
      <c r="N206" s="6">
        <f t="shared" si="35"/>
        <v>18.361000000000001</v>
      </c>
      <c r="O206" s="6">
        <f t="shared" si="33"/>
        <v>-61.381504</v>
      </c>
    </row>
    <row r="207" spans="2:16" x14ac:dyDescent="0.25">
      <c r="B207">
        <v>15878666666.667</v>
      </c>
      <c r="C207">
        <v>-58.879733999999999</v>
      </c>
      <c r="D207">
        <v>-50.910099000000002</v>
      </c>
      <c r="F207" s="6">
        <f t="shared" si="34"/>
        <v>18.510000000000002</v>
      </c>
      <c r="G207" s="6">
        <f t="shared" si="32"/>
        <v>-58.275917</v>
      </c>
      <c r="J207">
        <v>15878666666.667</v>
      </c>
      <c r="K207">
        <v>-44.024177999999999</v>
      </c>
      <c r="L207">
        <v>-34.693416999999997</v>
      </c>
      <c r="N207" s="6">
        <f t="shared" si="35"/>
        <v>18.510000000000002</v>
      </c>
      <c r="O207" s="6">
        <f t="shared" si="33"/>
        <v>-58.732784000000002</v>
      </c>
    </row>
    <row r="208" spans="2:16" x14ac:dyDescent="0.25">
      <c r="B208">
        <v>16222111111.111</v>
      </c>
      <c r="C208">
        <v>-60.344540000000002</v>
      </c>
      <c r="D208">
        <v>-52.198363999999998</v>
      </c>
      <c r="F208" s="6">
        <f t="shared" si="34"/>
        <v>18.658999999999999</v>
      </c>
      <c r="G208" s="6">
        <f t="shared" si="32"/>
        <v>-59.380156999999997</v>
      </c>
      <c r="J208">
        <v>16222111111.111</v>
      </c>
      <c r="K208">
        <v>-43.041381999999999</v>
      </c>
      <c r="L208">
        <v>-33.980007000000001</v>
      </c>
      <c r="N208" s="6">
        <f t="shared" si="35"/>
        <v>18.658999999999999</v>
      </c>
      <c r="O208" s="6">
        <f t="shared" si="33"/>
        <v>-59.360821000000001</v>
      </c>
    </row>
    <row r="209" spans="2:16" x14ac:dyDescent="0.25">
      <c r="B209">
        <v>16565555555.556</v>
      </c>
      <c r="C209">
        <v>-63.248772000000002</v>
      </c>
      <c r="D209">
        <v>-55.057236000000003</v>
      </c>
      <c r="F209" s="6">
        <f t="shared" si="34"/>
        <v>18.808</v>
      </c>
      <c r="G209" s="6">
        <f t="shared" si="32"/>
        <v>-57.405448999999997</v>
      </c>
      <c r="J209">
        <v>16565555555.556</v>
      </c>
      <c r="K209">
        <v>-42.390895999999998</v>
      </c>
      <c r="L209">
        <v>-33.478081000000003</v>
      </c>
      <c r="N209" s="6">
        <f t="shared" si="35"/>
        <v>18.808</v>
      </c>
      <c r="O209" s="6">
        <f t="shared" si="33"/>
        <v>-55.561432000000003</v>
      </c>
    </row>
    <row r="210" spans="2:16" x14ac:dyDescent="0.25">
      <c r="B210">
        <v>16909000000</v>
      </c>
      <c r="C210">
        <v>-62.936649000000003</v>
      </c>
      <c r="D210">
        <v>-54.540466000000002</v>
      </c>
      <c r="F210" s="6">
        <f t="shared" si="34"/>
        <v>18.957000000000001</v>
      </c>
      <c r="G210" s="6">
        <f t="shared" si="32"/>
        <v>-57.751156000000002</v>
      </c>
      <c r="J210">
        <v>16909000000</v>
      </c>
      <c r="K210">
        <v>-42.14188</v>
      </c>
      <c r="L210">
        <v>-33.116539000000003</v>
      </c>
      <c r="N210" s="6">
        <f t="shared" si="35"/>
        <v>18.957000000000001</v>
      </c>
      <c r="O210" s="6">
        <f t="shared" si="33"/>
        <v>-58.243668</v>
      </c>
    </row>
    <row r="211" spans="2:16" x14ac:dyDescent="0.25">
      <c r="B211">
        <v>17252444444.444</v>
      </c>
      <c r="C211">
        <v>-60.317348000000003</v>
      </c>
      <c r="D211">
        <v>-51.616154000000002</v>
      </c>
      <c r="F211" s="6">
        <f t="shared" si="34"/>
        <v>19.106000000000002</v>
      </c>
      <c r="G211" s="6">
        <f t="shared" si="32"/>
        <v>-57.966732</v>
      </c>
      <c r="J211">
        <v>17252444444.444</v>
      </c>
      <c r="K211">
        <v>-42.875332</v>
      </c>
      <c r="L211">
        <v>-33.620185999999997</v>
      </c>
      <c r="N211" s="6">
        <f t="shared" si="35"/>
        <v>19.106000000000002</v>
      </c>
      <c r="O211" s="6">
        <f t="shared" si="33"/>
        <v>-57.369647999999998</v>
      </c>
    </row>
    <row r="212" spans="2:16" x14ac:dyDescent="0.25">
      <c r="B212">
        <v>17595888888.889</v>
      </c>
      <c r="C212">
        <v>-56.146065</v>
      </c>
      <c r="D212">
        <v>-47.611941999999999</v>
      </c>
      <c r="F212" s="6">
        <f t="shared" si="34"/>
        <v>19.254999999999999</v>
      </c>
      <c r="G212" s="6">
        <f t="shared" si="32"/>
        <v>-58.533867000000001</v>
      </c>
      <c r="J212">
        <v>17595888888.889</v>
      </c>
      <c r="K212">
        <v>-43.570320000000002</v>
      </c>
      <c r="L212">
        <v>-34.064281000000001</v>
      </c>
      <c r="N212" s="6">
        <f t="shared" si="35"/>
        <v>19.254999999999999</v>
      </c>
      <c r="O212" s="6">
        <f t="shared" si="33"/>
        <v>-54.862212999999997</v>
      </c>
    </row>
    <row r="213" spans="2:16" x14ac:dyDescent="0.25">
      <c r="B213">
        <v>17939333333.333</v>
      </c>
      <c r="C213">
        <v>-57.096420000000002</v>
      </c>
      <c r="D213">
        <v>-48.563198</v>
      </c>
      <c r="F213" s="6">
        <f t="shared" si="34"/>
        <v>19.404</v>
      </c>
      <c r="G213" s="6">
        <f t="shared" si="32"/>
        <v>-58.479263000000003</v>
      </c>
      <c r="J213">
        <v>17939333333.333</v>
      </c>
      <c r="K213">
        <v>-45.593505999999998</v>
      </c>
      <c r="L213">
        <v>-35.595367000000003</v>
      </c>
      <c r="N213" s="6">
        <f t="shared" si="35"/>
        <v>19.404</v>
      </c>
      <c r="O213" s="6">
        <f t="shared" si="33"/>
        <v>-54.157508999999997</v>
      </c>
    </row>
    <row r="214" spans="2:16" x14ac:dyDescent="0.25">
      <c r="B214">
        <v>18282777777.778</v>
      </c>
      <c r="C214">
        <v>-64.931725</v>
      </c>
      <c r="D214">
        <v>-56.744430999999999</v>
      </c>
      <c r="F214" s="6">
        <f t="shared" si="34"/>
        <v>19.553000000000001</v>
      </c>
      <c r="G214" s="6">
        <f t="shared" si="32"/>
        <v>-56.540168999999999</v>
      </c>
      <c r="J214">
        <v>18282777777.778</v>
      </c>
      <c r="K214">
        <v>-48.972228999999999</v>
      </c>
      <c r="L214">
        <v>-39.186481000000001</v>
      </c>
      <c r="N214" s="6">
        <f t="shared" si="35"/>
        <v>19.553000000000001</v>
      </c>
      <c r="O214" s="6">
        <f t="shared" si="33"/>
        <v>-56.746203999999999</v>
      </c>
    </row>
    <row r="215" spans="2:16" x14ac:dyDescent="0.25">
      <c r="B215">
        <v>18626222222.222</v>
      </c>
      <c r="C215">
        <v>-63.720638000000001</v>
      </c>
      <c r="D215">
        <v>-55.641818999999998</v>
      </c>
      <c r="F215" s="6">
        <f t="shared" si="34"/>
        <v>19.702000000000002</v>
      </c>
      <c r="G215" s="6">
        <f t="shared" si="32"/>
        <v>-56.488007000000003</v>
      </c>
      <c r="J215">
        <v>18626222222.222</v>
      </c>
      <c r="K215">
        <v>-49.690918000000003</v>
      </c>
      <c r="L215">
        <v>-40.204009999999997</v>
      </c>
      <c r="N215" s="6">
        <f t="shared" si="35"/>
        <v>19.702000000000002</v>
      </c>
      <c r="O215" s="6">
        <f t="shared" si="33"/>
        <v>-52.850360999999999</v>
      </c>
    </row>
    <row r="216" spans="2:16" x14ac:dyDescent="0.25">
      <c r="B216">
        <v>18969666666.667</v>
      </c>
      <c r="C216">
        <v>-59.352345</v>
      </c>
      <c r="D216">
        <v>-50.777588000000002</v>
      </c>
      <c r="F216" s="6">
        <f t="shared" si="34"/>
        <v>19.850999999999999</v>
      </c>
      <c r="G216" s="6">
        <f t="shared" si="32"/>
        <v>-57.553440000000002</v>
      </c>
      <c r="J216">
        <v>18969666666.667</v>
      </c>
      <c r="K216">
        <v>-49.622013000000003</v>
      </c>
      <c r="L216">
        <v>-40.380760000000002</v>
      </c>
      <c r="N216" s="6">
        <f t="shared" si="35"/>
        <v>19.850999999999999</v>
      </c>
      <c r="O216" s="6">
        <f t="shared" si="33"/>
        <v>-52.560684000000002</v>
      </c>
    </row>
    <row r="217" spans="2:16" x14ac:dyDescent="0.25">
      <c r="B217">
        <v>19313111111.111</v>
      </c>
      <c r="C217">
        <v>-58.197090000000003</v>
      </c>
      <c r="D217">
        <v>-48.962432999999997</v>
      </c>
      <c r="F217" s="6">
        <f t="shared" si="34"/>
        <v>20</v>
      </c>
      <c r="G217" s="6">
        <f t="shared" si="32"/>
        <v>-54.808605</v>
      </c>
      <c r="J217">
        <v>19313111111.111</v>
      </c>
      <c r="K217">
        <v>-51.821190000000001</v>
      </c>
      <c r="L217">
        <v>-41.888083999999999</v>
      </c>
      <c r="N217" s="6">
        <f t="shared" si="35"/>
        <v>20</v>
      </c>
      <c r="O217" s="6">
        <f t="shared" si="33"/>
        <v>-50.503014</v>
      </c>
    </row>
    <row r="218" spans="2:16" x14ac:dyDescent="0.25">
      <c r="B218">
        <v>19656555555.556</v>
      </c>
      <c r="C218">
        <v>-60.839188</v>
      </c>
      <c r="D218">
        <v>-50.483635</v>
      </c>
      <c r="F218" s="6" t="s">
        <v>25</v>
      </c>
      <c r="J218">
        <v>19656555555.556</v>
      </c>
      <c r="K218">
        <v>-54.785957000000003</v>
      </c>
      <c r="L218">
        <v>-43.479576000000002</v>
      </c>
      <c r="N218" s="6" t="s">
        <v>25</v>
      </c>
    </row>
    <row r="219" spans="2:16" x14ac:dyDescent="0.25">
      <c r="B219">
        <v>20000000000</v>
      </c>
      <c r="C219">
        <v>-58.39967</v>
      </c>
      <c r="D219">
        <v>-47.070369999999997</v>
      </c>
      <c r="J219">
        <v>20000000000</v>
      </c>
      <c r="K219">
        <v>-56.497326000000001</v>
      </c>
      <c r="L219">
        <v>-44.285449999999997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3.5</v>
      </c>
      <c r="G223" s="6">
        <f t="shared" si="36"/>
        <v>-31.760024999999999</v>
      </c>
      <c r="H223" s="36">
        <f>ABS(AVERAGE(G223:G241)-(H222-1)*5)</f>
        <v>53.99806189473685</v>
      </c>
      <c r="J223" t="s">
        <v>46</v>
      </c>
      <c r="N223" s="6">
        <f t="shared" ref="N223:N241" si="39">J249/1000000000</f>
        <v>3.5</v>
      </c>
      <c r="O223" s="6">
        <f t="shared" si="37"/>
        <v>-24.932476000000001</v>
      </c>
      <c r="P223" s="36">
        <f>ABS(AVERAGE(O223:O241)-(P222-1)*5)</f>
        <v>53.519757842105264</v>
      </c>
    </row>
    <row r="224" spans="2:16" x14ac:dyDescent="0.25">
      <c r="B224" t="s">
        <v>23</v>
      </c>
      <c r="C224" t="s">
        <v>162</v>
      </c>
      <c r="D224" t="s">
        <v>85</v>
      </c>
      <c r="F224" s="6">
        <f t="shared" si="38"/>
        <v>4.4015000000000004</v>
      </c>
      <c r="G224" s="6">
        <f t="shared" si="36"/>
        <v>-33.503647000000001</v>
      </c>
      <c r="J224" t="s">
        <v>23</v>
      </c>
      <c r="K224" t="s">
        <v>162</v>
      </c>
      <c r="L224" t="s">
        <v>85</v>
      </c>
      <c r="N224" s="6">
        <f t="shared" si="39"/>
        <v>4.4015000000000004</v>
      </c>
      <c r="O224" s="6">
        <f t="shared" si="37"/>
        <v>-28.881181999999999</v>
      </c>
    </row>
    <row r="225" spans="2:15" x14ac:dyDescent="0.25">
      <c r="B225">
        <v>17318000000</v>
      </c>
      <c r="C225">
        <v>-66.087851999999998</v>
      </c>
      <c r="D225">
        <v>-57.301986999999997</v>
      </c>
      <c r="F225" s="6">
        <f t="shared" si="38"/>
        <v>5.3029999999999999</v>
      </c>
      <c r="G225" s="6">
        <f t="shared" si="36"/>
        <v>-37.885742</v>
      </c>
      <c r="J225">
        <v>17318000000</v>
      </c>
      <c r="K225">
        <v>-72.012428</v>
      </c>
      <c r="L225">
        <v>-62.736899999999999</v>
      </c>
      <c r="N225" s="6">
        <f t="shared" si="39"/>
        <v>5.3029999999999999</v>
      </c>
      <c r="O225" s="6">
        <f t="shared" si="37"/>
        <v>-38.310848</v>
      </c>
    </row>
    <row r="226" spans="2:15" x14ac:dyDescent="0.25">
      <c r="B226">
        <v>17467000000</v>
      </c>
      <c r="C226">
        <v>-65.463866999999993</v>
      </c>
      <c r="D226">
        <v>-57.700057999999999</v>
      </c>
      <c r="F226" s="6">
        <f t="shared" si="38"/>
        <v>6.2045000000000003</v>
      </c>
      <c r="G226" s="6">
        <f t="shared" si="36"/>
        <v>-45.023879999999998</v>
      </c>
      <c r="J226">
        <v>17467000000</v>
      </c>
      <c r="K226">
        <v>-69.435042999999993</v>
      </c>
      <c r="L226">
        <v>-61.684769000000003</v>
      </c>
      <c r="N226" s="6">
        <f t="shared" si="39"/>
        <v>6.2045000000000003</v>
      </c>
      <c r="O226" s="6">
        <f t="shared" si="37"/>
        <v>-41.378822</v>
      </c>
    </row>
    <row r="227" spans="2:15" x14ac:dyDescent="0.25">
      <c r="B227">
        <v>17616000000</v>
      </c>
      <c r="C227">
        <v>-64.719643000000005</v>
      </c>
      <c r="D227">
        <v>-57.564971999999997</v>
      </c>
      <c r="F227" s="6">
        <f t="shared" si="38"/>
        <v>7.1059999999999999</v>
      </c>
      <c r="G227" s="6">
        <f t="shared" si="36"/>
        <v>-47.782756999999997</v>
      </c>
      <c r="J227">
        <v>17616000000</v>
      </c>
      <c r="K227">
        <v>-70.758033999999995</v>
      </c>
      <c r="L227">
        <v>-62.541794000000003</v>
      </c>
      <c r="N227" s="6">
        <f t="shared" si="39"/>
        <v>7.1059999999999999</v>
      </c>
      <c r="O227" s="6">
        <f t="shared" si="37"/>
        <v>-43.174633</v>
      </c>
    </row>
    <row r="228" spans="2:15" x14ac:dyDescent="0.25">
      <c r="B228">
        <v>17765000000</v>
      </c>
      <c r="C228">
        <v>-65.607307000000006</v>
      </c>
      <c r="D228">
        <v>-58.692165000000003</v>
      </c>
      <c r="F228" s="6">
        <f t="shared" si="38"/>
        <v>8.0075000000000003</v>
      </c>
      <c r="G228" s="6">
        <f t="shared" si="36"/>
        <v>-46.266036999999997</v>
      </c>
      <c r="J228">
        <v>17765000000</v>
      </c>
      <c r="K228">
        <v>-70.421700000000001</v>
      </c>
      <c r="L228">
        <v>-61.808010000000003</v>
      </c>
      <c r="N228" s="6">
        <f t="shared" si="39"/>
        <v>8.0075000000000003</v>
      </c>
      <c r="O228" s="6">
        <f t="shared" si="37"/>
        <v>-41.091309000000003</v>
      </c>
    </row>
    <row r="229" spans="2:15" x14ac:dyDescent="0.25">
      <c r="B229">
        <v>17914000000</v>
      </c>
      <c r="C229">
        <v>-64.286308000000005</v>
      </c>
      <c r="D229">
        <v>-57.141509999999997</v>
      </c>
      <c r="F229" s="6">
        <f t="shared" si="38"/>
        <v>8.9090000000000007</v>
      </c>
      <c r="G229" s="6">
        <f t="shared" si="36"/>
        <v>-44.223224999999999</v>
      </c>
      <c r="J229">
        <v>17914000000</v>
      </c>
      <c r="K229">
        <v>-70.320496000000006</v>
      </c>
      <c r="L229">
        <v>-61.362735999999998</v>
      </c>
      <c r="N229" s="6">
        <f t="shared" si="39"/>
        <v>8.9090000000000007</v>
      </c>
      <c r="O229" s="6">
        <f t="shared" si="37"/>
        <v>-48.314911000000002</v>
      </c>
    </row>
    <row r="230" spans="2:15" x14ac:dyDescent="0.25">
      <c r="B230">
        <v>18063000000</v>
      </c>
      <c r="C230">
        <v>-66.294960000000003</v>
      </c>
      <c r="D230">
        <v>-58.577457000000003</v>
      </c>
      <c r="F230" s="6">
        <f t="shared" si="38"/>
        <v>9.8104999999999993</v>
      </c>
      <c r="G230" s="6">
        <f t="shared" si="36"/>
        <v>-45.670077999999997</v>
      </c>
      <c r="J230">
        <v>18063000000</v>
      </c>
      <c r="K230">
        <v>-70.011382999999995</v>
      </c>
      <c r="L230">
        <v>-60.580539999999999</v>
      </c>
      <c r="N230" s="6">
        <f t="shared" si="39"/>
        <v>9.8104999999999993</v>
      </c>
      <c r="O230" s="6">
        <f t="shared" si="37"/>
        <v>-52.688491999999997</v>
      </c>
    </row>
    <row r="231" spans="2:15" x14ac:dyDescent="0.25">
      <c r="B231">
        <v>18212000000</v>
      </c>
      <c r="C231">
        <v>-65.967299999999994</v>
      </c>
      <c r="D231">
        <v>-57.997664999999998</v>
      </c>
      <c r="F231" s="6">
        <f t="shared" si="38"/>
        <v>10.712</v>
      </c>
      <c r="G231" s="6">
        <f t="shared" si="36"/>
        <v>-49.244658999999999</v>
      </c>
      <c r="J231">
        <v>18212000000</v>
      </c>
      <c r="K231">
        <v>-68.886505</v>
      </c>
      <c r="L231">
        <v>-59.555743999999997</v>
      </c>
      <c r="N231" s="6">
        <f t="shared" si="39"/>
        <v>10.712</v>
      </c>
      <c r="O231" s="6">
        <f t="shared" si="37"/>
        <v>-49.095894000000001</v>
      </c>
    </row>
    <row r="232" spans="2:15" x14ac:dyDescent="0.25">
      <c r="B232">
        <v>18361000000</v>
      </c>
      <c r="C232">
        <v>-64.355362</v>
      </c>
      <c r="D232">
        <v>-56.20919</v>
      </c>
      <c r="F232" s="6">
        <f t="shared" si="38"/>
        <v>11.6135</v>
      </c>
      <c r="G232" s="6">
        <f t="shared" si="36"/>
        <v>-46.320540999999999</v>
      </c>
      <c r="J232">
        <v>18361000000</v>
      </c>
      <c r="K232">
        <v>-70.442879000000005</v>
      </c>
      <c r="L232">
        <v>-61.381504</v>
      </c>
      <c r="N232" s="6">
        <f t="shared" si="39"/>
        <v>11.6135</v>
      </c>
      <c r="O232" s="6">
        <f t="shared" si="37"/>
        <v>-48.274700000000003</v>
      </c>
    </row>
    <row r="233" spans="2:15" x14ac:dyDescent="0.25">
      <c r="B233">
        <v>18510000000</v>
      </c>
      <c r="C233">
        <v>-66.467453000000006</v>
      </c>
      <c r="D233">
        <v>-58.275917</v>
      </c>
      <c r="F233" s="6">
        <f t="shared" si="38"/>
        <v>12.515000000000001</v>
      </c>
      <c r="G233" s="6">
        <f t="shared" si="36"/>
        <v>-52.001972000000002</v>
      </c>
      <c r="J233">
        <v>18510000000</v>
      </c>
      <c r="K233">
        <v>-67.645599000000004</v>
      </c>
      <c r="L233">
        <v>-58.732784000000002</v>
      </c>
      <c r="N233" s="6">
        <f t="shared" si="39"/>
        <v>12.515000000000001</v>
      </c>
      <c r="O233" s="6">
        <f t="shared" si="37"/>
        <v>-50.660575999999999</v>
      </c>
    </row>
    <row r="234" spans="2:15" x14ac:dyDescent="0.25">
      <c r="B234">
        <v>18659000000</v>
      </c>
      <c r="C234">
        <v>-67.776343999999995</v>
      </c>
      <c r="D234">
        <v>-59.380156999999997</v>
      </c>
      <c r="F234" s="6">
        <f t="shared" si="38"/>
        <v>13.416499999999999</v>
      </c>
      <c r="G234" s="6">
        <f t="shared" si="36"/>
        <v>-51.611443000000001</v>
      </c>
      <c r="J234">
        <v>18659000000</v>
      </c>
      <c r="K234">
        <v>-68.386161999999999</v>
      </c>
      <c r="L234">
        <v>-59.360821000000001</v>
      </c>
      <c r="N234" s="6">
        <f t="shared" si="39"/>
        <v>13.416499999999999</v>
      </c>
      <c r="O234" s="6">
        <f t="shared" si="37"/>
        <v>-47.749763000000002</v>
      </c>
    </row>
    <row r="235" spans="2:15" x14ac:dyDescent="0.25">
      <c r="B235">
        <v>18808000000</v>
      </c>
      <c r="C235">
        <v>-66.106644000000003</v>
      </c>
      <c r="D235">
        <v>-57.405448999999997</v>
      </c>
      <c r="F235" s="6">
        <f t="shared" si="38"/>
        <v>14.318</v>
      </c>
      <c r="G235" s="6">
        <f t="shared" si="36"/>
        <v>-50.349857</v>
      </c>
      <c r="J235">
        <v>18808000000</v>
      </c>
      <c r="K235">
        <v>-64.816581999999997</v>
      </c>
      <c r="L235">
        <v>-55.561432000000003</v>
      </c>
      <c r="N235" s="6">
        <f t="shared" si="39"/>
        <v>14.318</v>
      </c>
      <c r="O235" s="6">
        <f t="shared" si="37"/>
        <v>-43.829124</v>
      </c>
    </row>
    <row r="236" spans="2:15" x14ac:dyDescent="0.25">
      <c r="B236">
        <v>18957000000</v>
      </c>
      <c r="C236">
        <v>-66.285278000000005</v>
      </c>
      <c r="D236">
        <v>-57.751156000000002</v>
      </c>
      <c r="F236" s="6">
        <f t="shared" si="38"/>
        <v>15.2195</v>
      </c>
      <c r="G236" s="6">
        <f t="shared" si="36"/>
        <v>-49.850867999999998</v>
      </c>
      <c r="J236">
        <v>18957000000</v>
      </c>
      <c r="K236">
        <v>-67.749709999999993</v>
      </c>
      <c r="L236">
        <v>-58.243668</v>
      </c>
      <c r="N236" s="6">
        <f t="shared" si="39"/>
        <v>15.2195</v>
      </c>
      <c r="O236" s="6">
        <f t="shared" si="37"/>
        <v>-55.489387999999998</v>
      </c>
    </row>
    <row r="237" spans="2:15" x14ac:dyDescent="0.25">
      <c r="B237">
        <v>19106000000</v>
      </c>
      <c r="C237">
        <v>-66.499954000000002</v>
      </c>
      <c r="D237">
        <v>-57.966732</v>
      </c>
      <c r="F237" s="6">
        <f t="shared" si="38"/>
        <v>16.120999999999999</v>
      </c>
      <c r="G237" s="6">
        <f t="shared" si="36"/>
        <v>-47.902045999999999</v>
      </c>
      <c r="J237">
        <v>19106000000</v>
      </c>
      <c r="K237">
        <v>-67.367783000000003</v>
      </c>
      <c r="L237">
        <v>-57.369647999999998</v>
      </c>
      <c r="N237" s="6">
        <f t="shared" si="39"/>
        <v>16.120999999999999</v>
      </c>
      <c r="O237" s="6">
        <f t="shared" si="37"/>
        <v>-51.356563999999999</v>
      </c>
    </row>
    <row r="238" spans="2:15" x14ac:dyDescent="0.25">
      <c r="B238">
        <v>19255000000</v>
      </c>
      <c r="C238">
        <v>-66.721160999999995</v>
      </c>
      <c r="D238">
        <v>-58.533867000000001</v>
      </c>
      <c r="F238" s="6">
        <f t="shared" si="38"/>
        <v>17.022500000000001</v>
      </c>
      <c r="G238" s="6">
        <f t="shared" si="36"/>
        <v>-36.714371</v>
      </c>
      <c r="J238">
        <v>19255000000</v>
      </c>
      <c r="K238">
        <v>-64.647964000000002</v>
      </c>
      <c r="L238">
        <v>-54.862212999999997</v>
      </c>
      <c r="N238" s="6">
        <f t="shared" si="39"/>
        <v>17.022500000000001</v>
      </c>
      <c r="O238" s="6">
        <f t="shared" si="37"/>
        <v>-41.640427000000003</v>
      </c>
    </row>
    <row r="239" spans="2:15" x14ac:dyDescent="0.25">
      <c r="B239">
        <v>19404000000</v>
      </c>
      <c r="C239">
        <v>-66.558082999999996</v>
      </c>
      <c r="D239">
        <v>-58.479263000000003</v>
      </c>
      <c r="F239" s="6">
        <f t="shared" si="38"/>
        <v>17.923999999999999</v>
      </c>
      <c r="G239" s="6">
        <f t="shared" si="36"/>
        <v>-32.065162999999998</v>
      </c>
      <c r="J239">
        <v>19404000000</v>
      </c>
      <c r="K239">
        <v>-63.644416999999997</v>
      </c>
      <c r="L239">
        <v>-54.157508999999997</v>
      </c>
      <c r="N239" s="6">
        <f t="shared" si="39"/>
        <v>17.923999999999999</v>
      </c>
      <c r="O239" s="6">
        <f t="shared" si="37"/>
        <v>-39.311466000000003</v>
      </c>
    </row>
    <row r="240" spans="2:15" x14ac:dyDescent="0.25">
      <c r="B240">
        <v>19553000000</v>
      </c>
      <c r="C240">
        <v>-65.114929000000004</v>
      </c>
      <c r="D240">
        <v>-56.540168999999999</v>
      </c>
      <c r="F240" s="6">
        <f t="shared" si="38"/>
        <v>18.825500000000002</v>
      </c>
      <c r="G240" s="6">
        <f t="shared" si="36"/>
        <v>-32.225600999999997</v>
      </c>
      <c r="J240">
        <v>19553000000</v>
      </c>
      <c r="K240">
        <v>-65.987457000000006</v>
      </c>
      <c r="L240">
        <v>-56.746203999999999</v>
      </c>
      <c r="N240" s="6">
        <f t="shared" si="39"/>
        <v>18.825500000000002</v>
      </c>
      <c r="O240" s="6">
        <f t="shared" si="37"/>
        <v>-40.859130999999998</v>
      </c>
    </row>
    <row r="241" spans="2:16" x14ac:dyDescent="0.25">
      <c r="B241">
        <v>19702000000</v>
      </c>
      <c r="C241">
        <v>-65.722663999999995</v>
      </c>
      <c r="D241">
        <v>-56.488007000000003</v>
      </c>
      <c r="F241" s="6">
        <f t="shared" si="38"/>
        <v>19.727</v>
      </c>
      <c r="G241" s="6">
        <f t="shared" si="36"/>
        <v>-55.561264000000001</v>
      </c>
      <c r="J241">
        <v>19702000000</v>
      </c>
      <c r="K241">
        <v>-62.783465999999997</v>
      </c>
      <c r="L241">
        <v>-52.850360999999999</v>
      </c>
      <c r="N241" s="6">
        <f t="shared" si="39"/>
        <v>19.727</v>
      </c>
      <c r="O241" s="6">
        <f t="shared" si="37"/>
        <v>-39.835692999999999</v>
      </c>
    </row>
    <row r="242" spans="2:16" x14ac:dyDescent="0.25">
      <c r="B242">
        <v>19851000000</v>
      </c>
      <c r="C242">
        <v>-67.908989000000005</v>
      </c>
      <c r="D242">
        <v>-57.553440000000002</v>
      </c>
      <c r="F242" s="6" t="s">
        <v>25</v>
      </c>
      <c r="J242">
        <v>19851000000</v>
      </c>
      <c r="K242">
        <v>-63.867061999999997</v>
      </c>
      <c r="L242">
        <v>-52.560684000000002</v>
      </c>
      <c r="N242" s="6" t="s">
        <v>25</v>
      </c>
    </row>
    <row r="243" spans="2:16" x14ac:dyDescent="0.25">
      <c r="B243">
        <v>20000000000</v>
      </c>
      <c r="C243">
        <v>-66.137900999999999</v>
      </c>
      <c r="D243">
        <v>-54.808605</v>
      </c>
      <c r="J243">
        <v>20000000000</v>
      </c>
      <c r="K243">
        <v>-62.714889999999997</v>
      </c>
      <c r="L243">
        <v>-50.503014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6.7270000000000003</v>
      </c>
      <c r="G247" s="6">
        <f t="shared" si="40"/>
        <v>-37.845008999999997</v>
      </c>
      <c r="H247" s="36">
        <f>ABS(AVERAGE(G247:G265)-(H246-1)*5)</f>
        <v>55.217103421052627</v>
      </c>
      <c r="J247" t="s">
        <v>48</v>
      </c>
      <c r="N247" s="6">
        <f t="shared" ref="N247:N265" si="43">J273/1000000000</f>
        <v>6.7270000000000003</v>
      </c>
      <c r="O247" s="6">
        <f t="shared" si="41"/>
        <v>-47.075268000000001</v>
      </c>
      <c r="P247" s="36">
        <f>ABS(AVERAGE(O247:O265)-(P246-1)*5)</f>
        <v>66.643562894736846</v>
      </c>
    </row>
    <row r="248" spans="2:16" x14ac:dyDescent="0.25">
      <c r="B248" t="s">
        <v>23</v>
      </c>
      <c r="C248" t="s">
        <v>163</v>
      </c>
      <c r="D248" t="s">
        <v>86</v>
      </c>
      <c r="F248" s="6">
        <f t="shared" si="42"/>
        <v>7.4643888888888998</v>
      </c>
      <c r="G248" s="6">
        <f t="shared" si="40"/>
        <v>-39.021866000000003</v>
      </c>
      <c r="J248" t="s">
        <v>23</v>
      </c>
      <c r="K248" t="s">
        <v>163</v>
      </c>
      <c r="L248" t="s">
        <v>86</v>
      </c>
      <c r="N248" s="6">
        <f t="shared" si="43"/>
        <v>7.4643888888888998</v>
      </c>
      <c r="O248" s="6">
        <f t="shared" si="41"/>
        <v>-46.323151000000003</v>
      </c>
    </row>
    <row r="249" spans="2:16" x14ac:dyDescent="0.25">
      <c r="B249">
        <v>3500000000</v>
      </c>
      <c r="C249">
        <v>-40.545890999999997</v>
      </c>
      <c r="D249">
        <v>-31.760024999999999</v>
      </c>
      <c r="F249" s="6">
        <f t="shared" si="42"/>
        <v>8.2017777777777994</v>
      </c>
      <c r="G249" s="6">
        <f t="shared" si="40"/>
        <v>-42.480263000000001</v>
      </c>
      <c r="J249">
        <v>3500000000</v>
      </c>
      <c r="K249">
        <v>-34.207999999999998</v>
      </c>
      <c r="L249">
        <v>-24.932476000000001</v>
      </c>
      <c r="N249" s="6">
        <f t="shared" si="43"/>
        <v>8.2017777777777994</v>
      </c>
      <c r="O249" s="6">
        <f t="shared" si="41"/>
        <v>-43.943474000000002</v>
      </c>
    </row>
    <row r="250" spans="2:16" x14ac:dyDescent="0.25">
      <c r="B250">
        <v>4401500000</v>
      </c>
      <c r="C250">
        <v>-41.26746</v>
      </c>
      <c r="D250">
        <v>-33.503647000000001</v>
      </c>
      <c r="F250" s="6">
        <f t="shared" si="42"/>
        <v>8.9391666666667007</v>
      </c>
      <c r="G250" s="6">
        <f t="shared" si="40"/>
        <v>-42.163272999999997</v>
      </c>
      <c r="J250">
        <v>4401500000</v>
      </c>
      <c r="K250">
        <v>-36.631453999999998</v>
      </c>
      <c r="L250">
        <v>-28.881181999999999</v>
      </c>
      <c r="N250" s="6">
        <f t="shared" si="43"/>
        <v>8.9391666666667007</v>
      </c>
      <c r="O250" s="6">
        <f t="shared" si="41"/>
        <v>-44.790523999999998</v>
      </c>
    </row>
    <row r="251" spans="2:16" x14ac:dyDescent="0.25">
      <c r="B251">
        <v>5303000000</v>
      </c>
      <c r="C251">
        <v>-45.040408999999997</v>
      </c>
      <c r="D251">
        <v>-37.885742</v>
      </c>
      <c r="F251" s="6">
        <f t="shared" si="42"/>
        <v>9.6765555555555984</v>
      </c>
      <c r="G251" s="6">
        <f t="shared" si="40"/>
        <v>-43.123595999999999</v>
      </c>
      <c r="J251">
        <v>5303000000</v>
      </c>
      <c r="K251">
        <v>-46.527084000000002</v>
      </c>
      <c r="L251">
        <v>-38.310848</v>
      </c>
      <c r="N251" s="6">
        <f t="shared" si="43"/>
        <v>9.6765555555555984</v>
      </c>
      <c r="O251" s="6">
        <f t="shared" si="41"/>
        <v>-49.573588999999998</v>
      </c>
    </row>
    <row r="252" spans="2:16" x14ac:dyDescent="0.25">
      <c r="B252">
        <v>6204500000</v>
      </c>
      <c r="C252">
        <v>-51.939017999999997</v>
      </c>
      <c r="D252">
        <v>-45.023879999999998</v>
      </c>
      <c r="F252" s="6">
        <f t="shared" si="42"/>
        <v>10.413944444444001</v>
      </c>
      <c r="G252" s="6">
        <f t="shared" si="40"/>
        <v>-43.540058000000002</v>
      </c>
      <c r="J252">
        <v>6204500000</v>
      </c>
      <c r="K252">
        <v>-49.992511999999998</v>
      </c>
      <c r="L252">
        <v>-41.378822</v>
      </c>
      <c r="N252" s="6">
        <f t="shared" si="43"/>
        <v>10.413944444444001</v>
      </c>
      <c r="O252" s="6">
        <f t="shared" si="41"/>
        <v>-47.232757999999997</v>
      </c>
    </row>
    <row r="253" spans="2:16" x14ac:dyDescent="0.25">
      <c r="B253">
        <v>7106000000</v>
      </c>
      <c r="C253">
        <v>-54.927559000000002</v>
      </c>
      <c r="D253">
        <v>-47.782756999999997</v>
      </c>
      <c r="F253" s="6">
        <f t="shared" si="42"/>
        <v>11.151333333333</v>
      </c>
      <c r="G253" s="6">
        <f t="shared" si="40"/>
        <v>-44.033329000000002</v>
      </c>
      <c r="J253">
        <v>7106000000</v>
      </c>
      <c r="K253">
        <v>-52.132396999999997</v>
      </c>
      <c r="L253">
        <v>-43.174633</v>
      </c>
      <c r="N253" s="6">
        <f t="shared" si="43"/>
        <v>11.151333333333</v>
      </c>
      <c r="O253" s="6">
        <f t="shared" si="41"/>
        <v>-50.318007999999999</v>
      </c>
    </row>
    <row r="254" spans="2:16" x14ac:dyDescent="0.25">
      <c r="B254">
        <v>8007500000</v>
      </c>
      <c r="C254">
        <v>-53.983536000000001</v>
      </c>
      <c r="D254">
        <v>-46.266036999999997</v>
      </c>
      <c r="F254" s="6">
        <f t="shared" si="42"/>
        <v>11.888722222222</v>
      </c>
      <c r="G254" s="6">
        <f t="shared" si="40"/>
        <v>-44.82732</v>
      </c>
      <c r="J254">
        <v>8007500000</v>
      </c>
      <c r="K254">
        <v>-50.522151999999998</v>
      </c>
      <c r="L254">
        <v>-41.091309000000003</v>
      </c>
      <c r="N254" s="6">
        <f t="shared" si="43"/>
        <v>11.888722222222</v>
      </c>
      <c r="O254" s="6">
        <f t="shared" si="41"/>
        <v>-60.298347</v>
      </c>
    </row>
    <row r="255" spans="2:16" x14ac:dyDescent="0.25">
      <c r="B255">
        <v>8909000000</v>
      </c>
      <c r="C255">
        <v>-52.192860000000003</v>
      </c>
      <c r="D255">
        <v>-44.223224999999999</v>
      </c>
      <c r="F255" s="6">
        <f t="shared" si="42"/>
        <v>12.626111111110999</v>
      </c>
      <c r="G255" s="6">
        <f t="shared" si="40"/>
        <v>-48.576324</v>
      </c>
      <c r="J255">
        <v>8909000000</v>
      </c>
      <c r="K255">
        <v>-57.645671999999998</v>
      </c>
      <c r="L255">
        <v>-48.314911000000002</v>
      </c>
      <c r="N255" s="6">
        <f t="shared" si="43"/>
        <v>12.626111111110999</v>
      </c>
      <c r="O255" s="6">
        <f t="shared" si="41"/>
        <v>-68.015418999999994</v>
      </c>
    </row>
    <row r="256" spans="2:16" x14ac:dyDescent="0.25">
      <c r="B256">
        <v>9810500000</v>
      </c>
      <c r="C256">
        <v>-53.816249999999997</v>
      </c>
      <c r="D256">
        <v>-45.670077999999997</v>
      </c>
      <c r="F256" s="6">
        <f t="shared" si="42"/>
        <v>13.3635</v>
      </c>
      <c r="G256" s="6">
        <f t="shared" si="40"/>
        <v>-48.963974</v>
      </c>
      <c r="J256">
        <v>9810500000</v>
      </c>
      <c r="K256">
        <v>-61.749865999999997</v>
      </c>
      <c r="L256">
        <v>-52.688491999999997</v>
      </c>
      <c r="N256" s="6">
        <f t="shared" si="43"/>
        <v>13.3635</v>
      </c>
      <c r="O256" s="6">
        <f t="shared" si="41"/>
        <v>-64.199471000000003</v>
      </c>
    </row>
    <row r="257" spans="2:16" x14ac:dyDescent="0.25">
      <c r="B257">
        <v>10712000000</v>
      </c>
      <c r="C257">
        <v>-57.436194999999998</v>
      </c>
      <c r="D257">
        <v>-49.244658999999999</v>
      </c>
      <c r="F257" s="6">
        <f t="shared" si="42"/>
        <v>14.100888888888999</v>
      </c>
      <c r="G257" s="6">
        <f t="shared" si="40"/>
        <v>-47.193168999999997</v>
      </c>
      <c r="J257">
        <v>10712000000</v>
      </c>
      <c r="K257">
        <v>-58.008709000000003</v>
      </c>
      <c r="L257">
        <v>-49.095894000000001</v>
      </c>
      <c r="N257" s="6">
        <f t="shared" si="43"/>
        <v>14.100888888888999</v>
      </c>
      <c r="O257" s="6">
        <f t="shared" si="41"/>
        <v>-67.316642999999999</v>
      </c>
    </row>
    <row r="258" spans="2:16" x14ac:dyDescent="0.25">
      <c r="B258">
        <v>11613500000</v>
      </c>
      <c r="C258">
        <v>-54.716723999999999</v>
      </c>
      <c r="D258">
        <v>-46.320540999999999</v>
      </c>
      <c r="F258" s="6">
        <f t="shared" si="42"/>
        <v>14.838277777778</v>
      </c>
      <c r="G258" s="6">
        <f t="shared" si="40"/>
        <v>-47.069724999999998</v>
      </c>
      <c r="J258">
        <v>11613500000</v>
      </c>
      <c r="K258">
        <v>-57.300037000000003</v>
      </c>
      <c r="L258">
        <v>-48.274700000000003</v>
      </c>
      <c r="N258" s="6">
        <f t="shared" si="43"/>
        <v>14.838277777778</v>
      </c>
      <c r="O258" s="6">
        <f t="shared" si="41"/>
        <v>-67.171927999999994</v>
      </c>
    </row>
    <row r="259" spans="2:16" x14ac:dyDescent="0.25">
      <c r="B259">
        <v>12515000000</v>
      </c>
      <c r="C259">
        <v>-60.703163000000004</v>
      </c>
      <c r="D259">
        <v>-52.001972000000002</v>
      </c>
      <c r="F259" s="6">
        <f t="shared" si="42"/>
        <v>15.575666666666999</v>
      </c>
      <c r="G259" s="6">
        <f t="shared" si="40"/>
        <v>-44.767722999999997</v>
      </c>
      <c r="J259">
        <v>12515000000</v>
      </c>
      <c r="K259">
        <v>-59.915725999999999</v>
      </c>
      <c r="L259">
        <v>-50.660575999999999</v>
      </c>
      <c r="N259" s="6">
        <f t="shared" si="43"/>
        <v>15.575666666666999</v>
      </c>
      <c r="O259" s="6">
        <f t="shared" si="41"/>
        <v>-57.590595</v>
      </c>
    </row>
    <row r="260" spans="2:16" x14ac:dyDescent="0.25">
      <c r="B260">
        <v>13416500000</v>
      </c>
      <c r="C260">
        <v>-60.145561000000001</v>
      </c>
      <c r="D260">
        <v>-51.611443000000001</v>
      </c>
      <c r="F260" s="6">
        <f t="shared" si="42"/>
        <v>16.313055555556002</v>
      </c>
      <c r="G260" s="6">
        <f t="shared" si="40"/>
        <v>-44.707282999999997</v>
      </c>
      <c r="J260">
        <v>13416500000</v>
      </c>
      <c r="K260">
        <v>-57.255806</v>
      </c>
      <c r="L260">
        <v>-47.749763000000002</v>
      </c>
      <c r="N260" s="6">
        <f t="shared" si="43"/>
        <v>16.313055555556002</v>
      </c>
      <c r="O260" s="6">
        <f t="shared" si="41"/>
        <v>-61.629790999999997</v>
      </c>
    </row>
    <row r="261" spans="2:16" x14ac:dyDescent="0.25">
      <c r="B261">
        <v>14318000000</v>
      </c>
      <c r="C261">
        <v>-58.88308</v>
      </c>
      <c r="D261">
        <v>-50.349857</v>
      </c>
      <c r="F261" s="6">
        <f t="shared" si="42"/>
        <v>17.050444444444</v>
      </c>
      <c r="G261" s="6">
        <f t="shared" si="40"/>
        <v>-45.261702999999997</v>
      </c>
      <c r="J261">
        <v>14318000000</v>
      </c>
      <c r="K261">
        <v>-53.827258999999998</v>
      </c>
      <c r="L261">
        <v>-43.829124</v>
      </c>
      <c r="N261" s="6">
        <f t="shared" si="43"/>
        <v>17.050444444444</v>
      </c>
      <c r="O261" s="6">
        <f t="shared" si="41"/>
        <v>-59.208435000000001</v>
      </c>
    </row>
    <row r="262" spans="2:16" x14ac:dyDescent="0.25">
      <c r="B262">
        <v>15219500000</v>
      </c>
      <c r="C262">
        <v>-58.038165999999997</v>
      </c>
      <c r="D262">
        <v>-49.850867999999998</v>
      </c>
      <c r="F262" s="6">
        <f t="shared" si="42"/>
        <v>17.787833333333001</v>
      </c>
      <c r="G262" s="6">
        <f t="shared" si="40"/>
        <v>-46.433163</v>
      </c>
      <c r="J262">
        <v>15219500000</v>
      </c>
      <c r="K262">
        <v>-65.275138999999996</v>
      </c>
      <c r="L262">
        <v>-55.489387999999998</v>
      </c>
      <c r="N262" s="6">
        <f t="shared" si="43"/>
        <v>17.787833333333001</v>
      </c>
      <c r="O262" s="6">
        <f t="shared" si="41"/>
        <v>-58.317394</v>
      </c>
    </row>
    <row r="263" spans="2:16" x14ac:dyDescent="0.25">
      <c r="B263">
        <v>16121000000</v>
      </c>
      <c r="C263">
        <v>-55.980865000000001</v>
      </c>
      <c r="D263">
        <v>-47.902045999999999</v>
      </c>
      <c r="F263" s="6">
        <f t="shared" si="42"/>
        <v>18.525222222221998</v>
      </c>
      <c r="G263" s="6">
        <f t="shared" si="40"/>
        <v>-48.329867999999998</v>
      </c>
      <c r="J263">
        <v>16121000000</v>
      </c>
      <c r="K263">
        <v>-60.843471999999998</v>
      </c>
      <c r="L263">
        <v>-51.356563999999999</v>
      </c>
      <c r="N263" s="6">
        <f t="shared" si="43"/>
        <v>18.525222222221998</v>
      </c>
      <c r="O263" s="6">
        <f t="shared" si="41"/>
        <v>-60.719707</v>
      </c>
    </row>
    <row r="264" spans="2:16" x14ac:dyDescent="0.25">
      <c r="B264">
        <v>17022500000</v>
      </c>
      <c r="C264">
        <v>-45.289127000000001</v>
      </c>
      <c r="D264">
        <v>-36.714371</v>
      </c>
      <c r="F264" s="6">
        <f t="shared" si="42"/>
        <v>19.262611111110999</v>
      </c>
      <c r="G264" s="6">
        <f t="shared" si="40"/>
        <v>-50.100254</v>
      </c>
      <c r="J264">
        <v>17022500000</v>
      </c>
      <c r="K264">
        <v>-50.881680000000003</v>
      </c>
      <c r="L264">
        <v>-41.640427000000003</v>
      </c>
      <c r="N264" s="6">
        <f t="shared" si="43"/>
        <v>19.262611111110999</v>
      </c>
      <c r="O264" s="6">
        <f t="shared" si="41"/>
        <v>-60.069781999999996</v>
      </c>
    </row>
    <row r="265" spans="2:16" x14ac:dyDescent="0.25">
      <c r="B265">
        <v>17924000000</v>
      </c>
      <c r="C265">
        <v>-41.299819999999997</v>
      </c>
      <c r="D265">
        <v>-32.065162999999998</v>
      </c>
      <c r="F265" s="6">
        <f t="shared" si="42"/>
        <v>20</v>
      </c>
      <c r="G265" s="6">
        <f t="shared" si="40"/>
        <v>-50.687064999999997</v>
      </c>
      <c r="J265">
        <v>17924000000</v>
      </c>
      <c r="K265">
        <v>-49.244571999999998</v>
      </c>
      <c r="L265">
        <v>-39.311466000000003</v>
      </c>
      <c r="N265" s="6">
        <f t="shared" si="43"/>
        <v>20</v>
      </c>
      <c r="O265" s="6">
        <f t="shared" si="41"/>
        <v>-62.433411</v>
      </c>
    </row>
    <row r="266" spans="2:16" x14ac:dyDescent="0.25">
      <c r="B266">
        <v>18825500000</v>
      </c>
      <c r="C266">
        <v>-42.581150000000001</v>
      </c>
      <c r="D266">
        <v>-32.225600999999997</v>
      </c>
      <c r="F266" s="6" t="s">
        <v>25</v>
      </c>
      <c r="J266">
        <v>18825500000</v>
      </c>
      <c r="K266">
        <v>-52.165512</v>
      </c>
      <c r="L266">
        <v>-40.859130999999998</v>
      </c>
      <c r="N266" s="6" t="s">
        <v>25</v>
      </c>
    </row>
    <row r="267" spans="2:16" x14ac:dyDescent="0.25">
      <c r="B267">
        <v>19727000000</v>
      </c>
      <c r="C267">
        <v>-66.890563999999998</v>
      </c>
      <c r="D267">
        <v>-55.561264000000001</v>
      </c>
      <c r="J267">
        <v>19727000000</v>
      </c>
      <c r="K267">
        <v>-52.047569000000003</v>
      </c>
      <c r="L267">
        <v>-39.835692999999999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10.227</v>
      </c>
      <c r="G271" s="6">
        <f t="shared" si="44"/>
        <v>-26.680295999999998</v>
      </c>
      <c r="H271" s="36">
        <f>ABS(AVERAGE(G271:G289)-(H270-1)*5)</f>
        <v>49.153223631578946</v>
      </c>
      <c r="J271" t="s">
        <v>50</v>
      </c>
      <c r="N271" s="6">
        <f t="shared" ref="N271:N289" si="47">J297/1000000000</f>
        <v>10.227</v>
      </c>
      <c r="O271" s="6">
        <f t="shared" si="45"/>
        <v>-26.041160999999999</v>
      </c>
      <c r="P271" s="36">
        <f>ABS(AVERAGE(O271:O289)-(P270-1)*5)</f>
        <v>47.965728421052631</v>
      </c>
    </row>
    <row r="272" spans="2:16" x14ac:dyDescent="0.25">
      <c r="B272" t="s">
        <v>23</v>
      </c>
      <c r="C272" t="s">
        <v>164</v>
      </c>
      <c r="D272" t="s">
        <v>87</v>
      </c>
      <c r="F272" s="6">
        <f t="shared" si="46"/>
        <v>10.769944444444</v>
      </c>
      <c r="G272" s="6">
        <f t="shared" si="44"/>
        <v>-30.562078</v>
      </c>
      <c r="J272" t="s">
        <v>23</v>
      </c>
      <c r="K272" t="s">
        <v>164</v>
      </c>
      <c r="L272" t="s">
        <v>87</v>
      </c>
      <c r="N272" s="6">
        <f t="shared" si="47"/>
        <v>10.769944444444</v>
      </c>
      <c r="O272" s="6">
        <f t="shared" si="45"/>
        <v>-27.711950000000002</v>
      </c>
    </row>
    <row r="273" spans="2:15" x14ac:dyDescent="0.25">
      <c r="B273">
        <v>6727000000</v>
      </c>
      <c r="C273">
        <v>-46.630875000000003</v>
      </c>
      <c r="D273">
        <v>-37.845008999999997</v>
      </c>
      <c r="F273" s="6">
        <f t="shared" si="46"/>
        <v>11.312888888889001</v>
      </c>
      <c r="G273" s="6">
        <f t="shared" si="44"/>
        <v>-30.771235999999998</v>
      </c>
      <c r="J273">
        <v>6727000000</v>
      </c>
      <c r="K273">
        <v>-56.350791999999998</v>
      </c>
      <c r="L273">
        <v>-47.075268000000001</v>
      </c>
      <c r="N273" s="6">
        <f t="shared" si="47"/>
        <v>11.312888888889001</v>
      </c>
      <c r="O273" s="6">
        <f t="shared" si="45"/>
        <v>-29.944527000000001</v>
      </c>
    </row>
    <row r="274" spans="2:15" x14ac:dyDescent="0.25">
      <c r="B274">
        <v>7464388888.8888998</v>
      </c>
      <c r="C274">
        <v>-46.785679000000002</v>
      </c>
      <c r="D274">
        <v>-39.021866000000003</v>
      </c>
      <c r="F274" s="6">
        <f t="shared" si="46"/>
        <v>11.855833333333001</v>
      </c>
      <c r="G274" s="6">
        <f t="shared" si="44"/>
        <v>-35.657302999999999</v>
      </c>
      <c r="J274">
        <v>7464388888.8888998</v>
      </c>
      <c r="K274">
        <v>-54.073421000000003</v>
      </c>
      <c r="L274">
        <v>-46.323151000000003</v>
      </c>
      <c r="N274" s="6">
        <f t="shared" si="47"/>
        <v>11.855833333333001</v>
      </c>
      <c r="O274" s="6">
        <f t="shared" si="45"/>
        <v>-31.378958000000001</v>
      </c>
    </row>
    <row r="275" spans="2:15" x14ac:dyDescent="0.25">
      <c r="B275">
        <v>8201777777.7777996</v>
      </c>
      <c r="C275">
        <v>-49.634929999999997</v>
      </c>
      <c r="D275">
        <v>-42.480263000000001</v>
      </c>
      <c r="F275" s="6">
        <f t="shared" si="46"/>
        <v>12.398777777777999</v>
      </c>
      <c r="G275" s="6">
        <f t="shared" si="44"/>
        <v>-37.200305999999998</v>
      </c>
      <c r="J275">
        <v>8201777777.7777996</v>
      </c>
      <c r="K275">
        <v>-52.159709999999997</v>
      </c>
      <c r="L275">
        <v>-43.943474000000002</v>
      </c>
      <c r="N275" s="6">
        <f t="shared" si="47"/>
        <v>12.398777777777999</v>
      </c>
      <c r="O275" s="6">
        <f t="shared" si="45"/>
        <v>-35.304974000000001</v>
      </c>
    </row>
    <row r="276" spans="2:15" x14ac:dyDescent="0.25">
      <c r="B276">
        <v>8939166666.6667004</v>
      </c>
      <c r="C276">
        <v>-49.078411000000003</v>
      </c>
      <c r="D276">
        <v>-42.163272999999997</v>
      </c>
      <c r="F276" s="6">
        <f t="shared" si="46"/>
        <v>12.941722222221999</v>
      </c>
      <c r="G276" s="6">
        <f t="shared" si="44"/>
        <v>-37.240935999999998</v>
      </c>
      <c r="J276">
        <v>8939166666.6667004</v>
      </c>
      <c r="K276">
        <v>-53.404212999999999</v>
      </c>
      <c r="L276">
        <v>-44.790523999999998</v>
      </c>
      <c r="N276" s="6">
        <f t="shared" si="47"/>
        <v>12.941722222221999</v>
      </c>
      <c r="O276" s="6">
        <f t="shared" si="45"/>
        <v>-36.70966</v>
      </c>
    </row>
    <row r="277" spans="2:15" x14ac:dyDescent="0.25">
      <c r="B277">
        <v>9676555555.5555992</v>
      </c>
      <c r="C277">
        <v>-50.268397999999998</v>
      </c>
      <c r="D277">
        <v>-43.123595999999999</v>
      </c>
      <c r="F277" s="6">
        <f t="shared" si="46"/>
        <v>13.484666666667</v>
      </c>
      <c r="G277" s="6">
        <f t="shared" si="44"/>
        <v>-37.21405</v>
      </c>
      <c r="J277">
        <v>9676555555.5555992</v>
      </c>
      <c r="K277">
        <v>-58.531353000000003</v>
      </c>
      <c r="L277">
        <v>-49.573588999999998</v>
      </c>
      <c r="N277" s="6">
        <f t="shared" si="47"/>
        <v>13.484666666667</v>
      </c>
      <c r="O277" s="6">
        <f t="shared" si="45"/>
        <v>-44.176547999999997</v>
      </c>
    </row>
    <row r="278" spans="2:15" x14ac:dyDescent="0.25">
      <c r="B278">
        <v>10413944444.444</v>
      </c>
      <c r="C278">
        <v>-51.257556999999998</v>
      </c>
      <c r="D278">
        <v>-43.540058000000002</v>
      </c>
      <c r="F278" s="6">
        <f t="shared" si="46"/>
        <v>14.027611111111</v>
      </c>
      <c r="G278" s="6">
        <f t="shared" si="44"/>
        <v>-35.917583</v>
      </c>
      <c r="J278">
        <v>10413944444.444</v>
      </c>
      <c r="K278">
        <v>-56.663601</v>
      </c>
      <c r="L278">
        <v>-47.232757999999997</v>
      </c>
      <c r="N278" s="6">
        <f t="shared" si="47"/>
        <v>14.027611111111</v>
      </c>
      <c r="O278" s="6">
        <f t="shared" si="45"/>
        <v>-46.499634</v>
      </c>
    </row>
    <row r="279" spans="2:15" x14ac:dyDescent="0.25">
      <c r="B279">
        <v>11151333333.333</v>
      </c>
      <c r="C279">
        <v>-52.002963999999999</v>
      </c>
      <c r="D279">
        <v>-44.033329000000002</v>
      </c>
      <c r="F279" s="6">
        <f t="shared" si="46"/>
        <v>14.570555555556</v>
      </c>
      <c r="G279" s="6">
        <f t="shared" si="44"/>
        <v>-36.806519000000002</v>
      </c>
      <c r="J279">
        <v>11151333333.333</v>
      </c>
      <c r="K279">
        <v>-59.648769000000001</v>
      </c>
      <c r="L279">
        <v>-50.318007999999999</v>
      </c>
      <c r="N279" s="6">
        <f t="shared" si="47"/>
        <v>14.570555555556</v>
      </c>
      <c r="O279" s="6">
        <f t="shared" si="45"/>
        <v>-60.484234000000001</v>
      </c>
    </row>
    <row r="280" spans="2:15" x14ac:dyDescent="0.25">
      <c r="B280">
        <v>11888722222.222</v>
      </c>
      <c r="C280">
        <v>-52.973495</v>
      </c>
      <c r="D280">
        <v>-44.82732</v>
      </c>
      <c r="F280" s="6">
        <f t="shared" si="46"/>
        <v>15.1135</v>
      </c>
      <c r="G280" s="6">
        <f t="shared" si="44"/>
        <v>-36.461165999999999</v>
      </c>
      <c r="J280">
        <v>11888722222.222</v>
      </c>
      <c r="K280">
        <v>-69.359725999999995</v>
      </c>
      <c r="L280">
        <v>-60.298347</v>
      </c>
      <c r="N280" s="6">
        <f t="shared" si="47"/>
        <v>15.1135</v>
      </c>
      <c r="O280" s="6">
        <f t="shared" si="45"/>
        <v>-46.504767999999999</v>
      </c>
    </row>
    <row r="281" spans="2:15" x14ac:dyDescent="0.25">
      <c r="B281">
        <v>12626111111.111</v>
      </c>
      <c r="C281">
        <v>-56.767859999999999</v>
      </c>
      <c r="D281">
        <v>-48.576324</v>
      </c>
      <c r="F281" s="6">
        <f t="shared" si="46"/>
        <v>15.656444444444</v>
      </c>
      <c r="G281" s="6">
        <f t="shared" si="44"/>
        <v>-36.18486</v>
      </c>
      <c r="J281">
        <v>12626111111.111</v>
      </c>
      <c r="K281">
        <v>-76.928229999999999</v>
      </c>
      <c r="L281">
        <v>-68.015418999999994</v>
      </c>
      <c r="N281" s="6">
        <f t="shared" si="47"/>
        <v>15.656444444444</v>
      </c>
      <c r="O281" s="6">
        <f t="shared" si="45"/>
        <v>-40.596381999999998</v>
      </c>
    </row>
    <row r="282" spans="2:15" x14ac:dyDescent="0.25">
      <c r="B282">
        <v>13363500000</v>
      </c>
      <c r="C282">
        <v>-57.360152999999997</v>
      </c>
      <c r="D282">
        <v>-48.963974</v>
      </c>
      <c r="F282" s="6">
        <f t="shared" si="46"/>
        <v>16.199388888889001</v>
      </c>
      <c r="G282" s="6">
        <f t="shared" si="44"/>
        <v>-38.879303</v>
      </c>
      <c r="J282">
        <v>13363500000</v>
      </c>
      <c r="K282">
        <v>-73.224807999999996</v>
      </c>
      <c r="L282">
        <v>-64.199471000000003</v>
      </c>
      <c r="N282" s="6">
        <f t="shared" si="47"/>
        <v>16.199388888889001</v>
      </c>
      <c r="O282" s="6">
        <f t="shared" si="45"/>
        <v>-37.779750999999997</v>
      </c>
    </row>
    <row r="283" spans="2:15" x14ac:dyDescent="0.25">
      <c r="B283">
        <v>14100888888.889</v>
      </c>
      <c r="C283">
        <v>-55.894362999999998</v>
      </c>
      <c r="D283">
        <v>-47.193168999999997</v>
      </c>
      <c r="F283" s="6">
        <f t="shared" si="46"/>
        <v>16.742333333333001</v>
      </c>
      <c r="G283" s="6">
        <f t="shared" si="44"/>
        <v>-38.552937</v>
      </c>
      <c r="J283">
        <v>14100888888.889</v>
      </c>
      <c r="K283">
        <v>-76.571793</v>
      </c>
      <c r="L283">
        <v>-67.316642999999999</v>
      </c>
      <c r="N283" s="6">
        <f t="shared" si="47"/>
        <v>16.742333333333001</v>
      </c>
      <c r="O283" s="6">
        <f t="shared" si="45"/>
        <v>-35.013438999999998</v>
      </c>
    </row>
    <row r="284" spans="2:15" x14ac:dyDescent="0.25">
      <c r="B284">
        <v>14838277777.778</v>
      </c>
      <c r="C284">
        <v>-55.603847999999999</v>
      </c>
      <c r="D284">
        <v>-47.069724999999998</v>
      </c>
      <c r="F284" s="6">
        <f t="shared" si="46"/>
        <v>17.285277777777999</v>
      </c>
      <c r="G284" s="6">
        <f t="shared" si="44"/>
        <v>-41.879458999999997</v>
      </c>
      <c r="J284">
        <v>14838277777.778</v>
      </c>
      <c r="K284">
        <v>-76.677970999999999</v>
      </c>
      <c r="L284">
        <v>-67.171927999999994</v>
      </c>
      <c r="N284" s="6">
        <f t="shared" si="47"/>
        <v>17.285277777777999</v>
      </c>
      <c r="O284" s="6">
        <f t="shared" si="45"/>
        <v>-35.453465000000001</v>
      </c>
    </row>
    <row r="285" spans="2:15" x14ac:dyDescent="0.25">
      <c r="B285">
        <v>15575666666.667</v>
      </c>
      <c r="C285">
        <v>-53.300944999999999</v>
      </c>
      <c r="D285">
        <v>-44.767722999999997</v>
      </c>
      <c r="F285" s="6">
        <f t="shared" si="46"/>
        <v>17.828222222221999</v>
      </c>
      <c r="G285" s="6">
        <f t="shared" si="44"/>
        <v>-44.821896000000002</v>
      </c>
      <c r="J285">
        <v>15575666666.667</v>
      </c>
      <c r="K285">
        <v>-67.588729999999998</v>
      </c>
      <c r="L285">
        <v>-57.590595</v>
      </c>
      <c r="N285" s="6">
        <f t="shared" si="47"/>
        <v>17.828222222221999</v>
      </c>
      <c r="O285" s="6">
        <f t="shared" si="45"/>
        <v>-35.813113999999999</v>
      </c>
    </row>
    <row r="286" spans="2:15" x14ac:dyDescent="0.25">
      <c r="B286">
        <v>16313055555.556</v>
      </c>
      <c r="C286">
        <v>-52.894581000000002</v>
      </c>
      <c r="D286">
        <v>-44.707282999999997</v>
      </c>
      <c r="F286" s="6">
        <f t="shared" si="46"/>
        <v>18.371166666667001</v>
      </c>
      <c r="G286" s="6">
        <f t="shared" si="44"/>
        <v>-48.347839</v>
      </c>
      <c r="J286">
        <v>16313055555.556</v>
      </c>
      <c r="K286">
        <v>-71.415535000000006</v>
      </c>
      <c r="L286">
        <v>-61.629790999999997</v>
      </c>
      <c r="N286" s="6">
        <f t="shared" si="47"/>
        <v>18.371166666667001</v>
      </c>
      <c r="O286" s="6">
        <f t="shared" si="45"/>
        <v>-38.202095</v>
      </c>
    </row>
    <row r="287" spans="2:15" x14ac:dyDescent="0.25">
      <c r="B287">
        <v>17050444444.444</v>
      </c>
      <c r="C287">
        <v>-53.340522999999997</v>
      </c>
      <c r="D287">
        <v>-45.261702999999997</v>
      </c>
      <c r="F287" s="6">
        <f t="shared" si="46"/>
        <v>18.914111111111001</v>
      </c>
      <c r="G287" s="6">
        <f t="shared" si="44"/>
        <v>-52.314880000000002</v>
      </c>
      <c r="J287">
        <v>17050444444.444</v>
      </c>
      <c r="K287">
        <v>-68.695342999999994</v>
      </c>
      <c r="L287">
        <v>-59.208435000000001</v>
      </c>
      <c r="N287" s="6">
        <f t="shared" si="47"/>
        <v>18.914111111111001</v>
      </c>
      <c r="O287" s="6">
        <f t="shared" si="45"/>
        <v>-38.647888000000002</v>
      </c>
    </row>
    <row r="288" spans="2:15" x14ac:dyDescent="0.25">
      <c r="B288">
        <v>17787833333.333</v>
      </c>
      <c r="C288">
        <v>-55.007919000000001</v>
      </c>
      <c r="D288">
        <v>-46.433163</v>
      </c>
      <c r="F288" s="6">
        <f t="shared" si="46"/>
        <v>19.457055555556</v>
      </c>
      <c r="G288" s="6">
        <f t="shared" si="44"/>
        <v>-51.207110999999998</v>
      </c>
      <c r="J288">
        <v>17787833333.333</v>
      </c>
      <c r="K288">
        <v>-67.558646999999993</v>
      </c>
      <c r="L288">
        <v>-58.317394</v>
      </c>
      <c r="N288" s="6">
        <f t="shared" si="47"/>
        <v>19.457055555556</v>
      </c>
      <c r="O288" s="6">
        <f t="shared" si="45"/>
        <v>-37.411166999999999</v>
      </c>
    </row>
    <row r="289" spans="2:16" x14ac:dyDescent="0.25">
      <c r="B289">
        <v>18525222222.222</v>
      </c>
      <c r="C289">
        <v>-57.564526000000001</v>
      </c>
      <c r="D289">
        <v>-48.329867999999998</v>
      </c>
      <c r="F289" s="6">
        <f t="shared" si="46"/>
        <v>20</v>
      </c>
      <c r="G289" s="6">
        <f t="shared" si="44"/>
        <v>-47.211491000000002</v>
      </c>
      <c r="J289">
        <v>18525222222.222</v>
      </c>
      <c r="K289">
        <v>-70.652809000000005</v>
      </c>
      <c r="L289">
        <v>-60.719707</v>
      </c>
      <c r="N289" s="6">
        <f t="shared" si="47"/>
        <v>20</v>
      </c>
      <c r="O289" s="6">
        <f t="shared" si="45"/>
        <v>-37.675125000000001</v>
      </c>
    </row>
    <row r="290" spans="2:16" x14ac:dyDescent="0.25">
      <c r="B290">
        <v>19262611111.111</v>
      </c>
      <c r="C290">
        <v>-60.455803000000003</v>
      </c>
      <c r="D290">
        <v>-50.100254</v>
      </c>
      <c r="F290" s="6" t="s">
        <v>25</v>
      </c>
      <c r="J290">
        <v>19262611111.111</v>
      </c>
      <c r="K290">
        <v>-71.376159999999999</v>
      </c>
      <c r="L290">
        <v>-60.069781999999996</v>
      </c>
      <c r="N290" s="6" t="s">
        <v>25</v>
      </c>
    </row>
    <row r="291" spans="2:16" x14ac:dyDescent="0.25">
      <c r="B291">
        <v>20000000000</v>
      </c>
      <c r="C291">
        <v>-62.016361000000003</v>
      </c>
      <c r="D291">
        <v>-50.687064999999997</v>
      </c>
      <c r="J291">
        <v>20000000000</v>
      </c>
      <c r="K291">
        <v>-74.645286999999996</v>
      </c>
      <c r="L291">
        <v>-62.433411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13.727</v>
      </c>
      <c r="G295" s="6">
        <f t="shared" si="48"/>
        <v>-48.253653999999997</v>
      </c>
      <c r="H295" s="36">
        <f>ABS(AVERAGE(G295:G313)-(H294-1)*5)</f>
        <v>60.273005947368418</v>
      </c>
      <c r="J295" t="s">
        <v>52</v>
      </c>
      <c r="N295" s="6">
        <f t="shared" ref="N295:N313" si="51">J321/1000000000</f>
        <v>13.727</v>
      </c>
      <c r="O295" s="6">
        <f t="shared" si="49"/>
        <v>-63.409408999999997</v>
      </c>
      <c r="P295" s="36">
        <f>ABS(AVERAGE(O295:O313)-(P294-1)*5)</f>
        <v>68.256427368421043</v>
      </c>
    </row>
    <row r="296" spans="2:16" x14ac:dyDescent="0.25">
      <c r="B296" t="s">
        <v>23</v>
      </c>
      <c r="C296" t="s">
        <v>165</v>
      </c>
      <c r="D296" t="s">
        <v>88</v>
      </c>
      <c r="F296" s="6">
        <f t="shared" si="50"/>
        <v>14.0755</v>
      </c>
      <c r="G296" s="6">
        <f t="shared" si="48"/>
        <v>-47.537917999999998</v>
      </c>
      <c r="J296" t="s">
        <v>23</v>
      </c>
      <c r="K296" t="s">
        <v>165</v>
      </c>
      <c r="L296" t="s">
        <v>88</v>
      </c>
      <c r="N296" s="6">
        <f t="shared" si="51"/>
        <v>14.0755</v>
      </c>
      <c r="O296" s="6">
        <f t="shared" si="49"/>
        <v>-63.312843000000001</v>
      </c>
    </row>
    <row r="297" spans="2:16" x14ac:dyDescent="0.25">
      <c r="B297">
        <v>10227000000</v>
      </c>
      <c r="C297">
        <v>-35.466160000000002</v>
      </c>
      <c r="D297">
        <v>-26.680295999999998</v>
      </c>
      <c r="F297" s="6">
        <f t="shared" si="50"/>
        <v>14.423999999999999</v>
      </c>
      <c r="G297" s="6">
        <f t="shared" si="48"/>
        <v>-47.925700999999997</v>
      </c>
      <c r="J297">
        <v>10227000000</v>
      </c>
      <c r="K297">
        <v>-35.316685</v>
      </c>
      <c r="L297">
        <v>-26.041160999999999</v>
      </c>
      <c r="N297" s="6">
        <f t="shared" si="51"/>
        <v>14.423999999999999</v>
      </c>
      <c r="O297" s="6">
        <f t="shared" si="49"/>
        <v>-61.121989999999997</v>
      </c>
    </row>
    <row r="298" spans="2:16" x14ac:dyDescent="0.25">
      <c r="B298">
        <v>10769944444.444</v>
      </c>
      <c r="C298">
        <v>-38.325890000000001</v>
      </c>
      <c r="D298">
        <v>-30.562078</v>
      </c>
      <c r="F298" s="6">
        <f t="shared" si="50"/>
        <v>14.772500000000001</v>
      </c>
      <c r="G298" s="6">
        <f t="shared" si="48"/>
        <v>-50.785896000000001</v>
      </c>
      <c r="J298">
        <v>10769944444.444</v>
      </c>
      <c r="K298">
        <v>-35.462223000000002</v>
      </c>
      <c r="L298">
        <v>-27.711950000000002</v>
      </c>
      <c r="N298" s="6">
        <f t="shared" si="51"/>
        <v>14.772500000000001</v>
      </c>
      <c r="O298" s="6">
        <f t="shared" si="49"/>
        <v>-58.147896000000003</v>
      </c>
    </row>
    <row r="299" spans="2:16" x14ac:dyDescent="0.25">
      <c r="B299">
        <v>11312888888.889</v>
      </c>
      <c r="C299">
        <v>-37.925902999999998</v>
      </c>
      <c r="D299">
        <v>-30.771235999999998</v>
      </c>
      <c r="F299" s="6">
        <f t="shared" si="50"/>
        <v>15.121</v>
      </c>
      <c r="G299" s="6">
        <f t="shared" si="48"/>
        <v>-52.126151999999998</v>
      </c>
      <c r="J299">
        <v>11312888888.889</v>
      </c>
      <c r="K299">
        <v>-38.160767</v>
      </c>
      <c r="L299">
        <v>-29.944527000000001</v>
      </c>
      <c r="N299" s="6">
        <f t="shared" si="51"/>
        <v>15.121</v>
      </c>
      <c r="O299" s="6">
        <f t="shared" si="49"/>
        <v>-59.487904</v>
      </c>
    </row>
    <row r="300" spans="2:16" x14ac:dyDescent="0.25">
      <c r="B300">
        <v>11855833333.333</v>
      </c>
      <c r="C300">
        <v>-42.572440999999998</v>
      </c>
      <c r="D300">
        <v>-35.657302999999999</v>
      </c>
      <c r="F300" s="6">
        <f t="shared" si="50"/>
        <v>15.4695</v>
      </c>
      <c r="G300" s="6">
        <f t="shared" si="48"/>
        <v>-50.653671000000003</v>
      </c>
      <c r="J300">
        <v>11855833333.333</v>
      </c>
      <c r="K300">
        <v>-39.992645000000003</v>
      </c>
      <c r="L300">
        <v>-31.378958000000001</v>
      </c>
      <c r="N300" s="6">
        <f t="shared" si="51"/>
        <v>15.4695</v>
      </c>
      <c r="O300" s="6">
        <f t="shared" si="49"/>
        <v>-57.631278999999999</v>
      </c>
    </row>
    <row r="301" spans="2:16" x14ac:dyDescent="0.25">
      <c r="B301">
        <v>12398777777.778</v>
      </c>
      <c r="C301">
        <v>-44.345108000000003</v>
      </c>
      <c r="D301">
        <v>-37.200305999999998</v>
      </c>
      <c r="F301" s="6">
        <f t="shared" si="50"/>
        <v>15.818</v>
      </c>
      <c r="G301" s="6">
        <f t="shared" si="48"/>
        <v>-52.197814999999999</v>
      </c>
      <c r="J301">
        <v>12398777777.778</v>
      </c>
      <c r="K301">
        <v>-44.262737000000001</v>
      </c>
      <c r="L301">
        <v>-35.304974000000001</v>
      </c>
      <c r="N301" s="6">
        <f t="shared" si="51"/>
        <v>15.818</v>
      </c>
      <c r="O301" s="6">
        <f t="shared" si="49"/>
        <v>-59.996704000000001</v>
      </c>
    </row>
    <row r="302" spans="2:16" x14ac:dyDescent="0.25">
      <c r="B302">
        <v>12941722222.222</v>
      </c>
      <c r="C302">
        <v>-44.958435000000001</v>
      </c>
      <c r="D302">
        <v>-37.240935999999998</v>
      </c>
      <c r="F302" s="6">
        <f t="shared" si="50"/>
        <v>16.166499999999999</v>
      </c>
      <c r="G302" s="6">
        <f t="shared" si="48"/>
        <v>-53.391478999999997</v>
      </c>
      <c r="J302">
        <v>12941722222.222</v>
      </c>
      <c r="K302">
        <v>-46.140503000000002</v>
      </c>
      <c r="L302">
        <v>-36.70966</v>
      </c>
      <c r="N302" s="6">
        <f t="shared" si="51"/>
        <v>16.166499999999999</v>
      </c>
      <c r="O302" s="6">
        <f t="shared" si="49"/>
        <v>-61.018684</v>
      </c>
    </row>
    <row r="303" spans="2:16" x14ac:dyDescent="0.25">
      <c r="B303">
        <v>13484666666.667</v>
      </c>
      <c r="C303">
        <v>-45.183684999999997</v>
      </c>
      <c r="D303">
        <v>-37.21405</v>
      </c>
      <c r="F303" s="6">
        <f t="shared" si="50"/>
        <v>16.515000000000001</v>
      </c>
      <c r="G303" s="6">
        <f t="shared" si="48"/>
        <v>-53.449299000000003</v>
      </c>
      <c r="J303">
        <v>13484666666.667</v>
      </c>
      <c r="K303">
        <v>-53.507308999999999</v>
      </c>
      <c r="L303">
        <v>-44.176547999999997</v>
      </c>
      <c r="N303" s="6">
        <f t="shared" si="51"/>
        <v>16.515000000000001</v>
      </c>
      <c r="O303" s="6">
        <f t="shared" si="49"/>
        <v>-58.100409999999997</v>
      </c>
    </row>
    <row r="304" spans="2:16" x14ac:dyDescent="0.25">
      <c r="B304">
        <v>14027611111.111</v>
      </c>
      <c r="C304">
        <v>-44.063755</v>
      </c>
      <c r="D304">
        <v>-35.917583</v>
      </c>
      <c r="F304" s="6">
        <f t="shared" si="50"/>
        <v>16.863499999999998</v>
      </c>
      <c r="G304" s="6">
        <f t="shared" si="48"/>
        <v>-51.490566000000001</v>
      </c>
      <c r="J304">
        <v>14027611111.111</v>
      </c>
      <c r="K304">
        <v>-55.561008000000001</v>
      </c>
      <c r="L304">
        <v>-46.499634</v>
      </c>
      <c r="N304" s="6">
        <f t="shared" si="51"/>
        <v>16.863499999999998</v>
      </c>
      <c r="O304" s="6">
        <f t="shared" si="49"/>
        <v>-58.410412000000001</v>
      </c>
    </row>
    <row r="305" spans="2:16" x14ac:dyDescent="0.25">
      <c r="B305">
        <v>14570555555.556</v>
      </c>
      <c r="C305">
        <v>-44.998058</v>
      </c>
      <c r="D305">
        <v>-36.806519000000002</v>
      </c>
      <c r="F305" s="6">
        <f t="shared" si="50"/>
        <v>17.212</v>
      </c>
      <c r="G305" s="6">
        <f t="shared" si="48"/>
        <v>-49.574824999999997</v>
      </c>
      <c r="J305">
        <v>14570555555.556</v>
      </c>
      <c r="K305">
        <v>-69.397048999999996</v>
      </c>
      <c r="L305">
        <v>-60.484234000000001</v>
      </c>
      <c r="N305" s="6">
        <f t="shared" si="51"/>
        <v>17.212</v>
      </c>
      <c r="O305" s="6">
        <f t="shared" si="49"/>
        <v>-55.526671999999998</v>
      </c>
    </row>
    <row r="306" spans="2:16" x14ac:dyDescent="0.25">
      <c r="B306">
        <v>15113500000</v>
      </c>
      <c r="C306">
        <v>-44.857348999999999</v>
      </c>
      <c r="D306">
        <v>-36.461165999999999</v>
      </c>
      <c r="F306" s="6">
        <f t="shared" si="50"/>
        <v>17.560500000000001</v>
      </c>
      <c r="G306" s="6">
        <f t="shared" si="48"/>
        <v>-51.009281000000001</v>
      </c>
      <c r="J306">
        <v>15113500000</v>
      </c>
      <c r="K306">
        <v>-55.530106000000004</v>
      </c>
      <c r="L306">
        <v>-46.504767999999999</v>
      </c>
      <c r="N306" s="6">
        <f t="shared" si="51"/>
        <v>17.560500000000001</v>
      </c>
      <c r="O306" s="6">
        <f t="shared" si="49"/>
        <v>-54.252766000000001</v>
      </c>
    </row>
    <row r="307" spans="2:16" x14ac:dyDescent="0.25">
      <c r="B307">
        <v>15656444444.444</v>
      </c>
      <c r="C307">
        <v>-44.886054999999999</v>
      </c>
      <c r="D307">
        <v>-36.18486</v>
      </c>
      <c r="F307" s="6">
        <f t="shared" si="50"/>
        <v>17.908999999999999</v>
      </c>
      <c r="G307" s="6">
        <f t="shared" si="48"/>
        <v>-48.779345999999997</v>
      </c>
      <c r="J307">
        <v>15656444444.444</v>
      </c>
      <c r="K307">
        <v>-49.851531999999999</v>
      </c>
      <c r="L307">
        <v>-40.596381999999998</v>
      </c>
      <c r="N307" s="6">
        <f t="shared" si="51"/>
        <v>17.908999999999999</v>
      </c>
      <c r="O307" s="6">
        <f t="shared" si="49"/>
        <v>-54.926727</v>
      </c>
    </row>
    <row r="308" spans="2:16" x14ac:dyDescent="0.25">
      <c r="B308">
        <v>16199388888.889</v>
      </c>
      <c r="C308">
        <v>-47.413421999999997</v>
      </c>
      <c r="D308">
        <v>-38.879303</v>
      </c>
      <c r="F308" s="6">
        <f t="shared" si="50"/>
        <v>18.2575</v>
      </c>
      <c r="G308" s="6">
        <f t="shared" si="48"/>
        <v>-49.811774999999997</v>
      </c>
      <c r="J308">
        <v>16199388888.889</v>
      </c>
      <c r="K308">
        <v>-47.285792999999998</v>
      </c>
      <c r="L308">
        <v>-37.779750999999997</v>
      </c>
      <c r="N308" s="6">
        <f t="shared" si="51"/>
        <v>18.2575</v>
      </c>
      <c r="O308" s="6">
        <f t="shared" si="49"/>
        <v>-56.607577999999997</v>
      </c>
    </row>
    <row r="309" spans="2:16" x14ac:dyDescent="0.25">
      <c r="B309">
        <v>16742333333.333</v>
      </c>
      <c r="C309">
        <v>-47.086159000000002</v>
      </c>
      <c r="D309">
        <v>-38.552937</v>
      </c>
      <c r="F309" s="6">
        <f t="shared" si="50"/>
        <v>18.606000000000002</v>
      </c>
      <c r="G309" s="6">
        <f t="shared" si="48"/>
        <v>-51.787078999999999</v>
      </c>
      <c r="J309">
        <v>16742333333.333</v>
      </c>
      <c r="K309">
        <v>-45.011574000000003</v>
      </c>
      <c r="L309">
        <v>-35.013438999999998</v>
      </c>
      <c r="N309" s="6">
        <f t="shared" si="51"/>
        <v>18.606000000000002</v>
      </c>
      <c r="O309" s="6">
        <f t="shared" si="49"/>
        <v>-54.465622000000003</v>
      </c>
    </row>
    <row r="310" spans="2:16" x14ac:dyDescent="0.25">
      <c r="B310">
        <v>17285277777.778</v>
      </c>
      <c r="C310">
        <v>-50.066757000000003</v>
      </c>
      <c r="D310">
        <v>-41.879458999999997</v>
      </c>
      <c r="F310" s="6">
        <f t="shared" si="50"/>
        <v>18.954499999999999</v>
      </c>
      <c r="G310" s="6">
        <f t="shared" si="48"/>
        <v>-50.636681000000003</v>
      </c>
      <c r="J310">
        <v>17285277777.778</v>
      </c>
      <c r="K310">
        <v>-45.239207999999998</v>
      </c>
      <c r="L310">
        <v>-35.453465000000001</v>
      </c>
      <c r="N310" s="6">
        <f t="shared" si="51"/>
        <v>18.954499999999999</v>
      </c>
      <c r="O310" s="6">
        <f t="shared" si="49"/>
        <v>-56.152676</v>
      </c>
    </row>
    <row r="311" spans="2:16" x14ac:dyDescent="0.25">
      <c r="B311">
        <v>17828222222.222</v>
      </c>
      <c r="C311">
        <v>-52.900714999999998</v>
      </c>
      <c r="D311">
        <v>-44.821896000000002</v>
      </c>
      <c r="F311" s="6">
        <f t="shared" si="50"/>
        <v>19.303000000000001</v>
      </c>
      <c r="G311" s="6">
        <f t="shared" si="48"/>
        <v>-49.551594000000001</v>
      </c>
      <c r="J311">
        <v>17828222222.222</v>
      </c>
      <c r="K311">
        <v>-45.300018000000001</v>
      </c>
      <c r="L311">
        <v>-35.813113999999999</v>
      </c>
      <c r="N311" s="6">
        <f t="shared" si="51"/>
        <v>19.303000000000001</v>
      </c>
      <c r="O311" s="6">
        <f t="shared" si="49"/>
        <v>-58.167518999999999</v>
      </c>
    </row>
    <row r="312" spans="2:16" x14ac:dyDescent="0.25">
      <c r="B312">
        <v>18371166666.667</v>
      </c>
      <c r="C312">
        <v>-56.922595999999999</v>
      </c>
      <c r="D312">
        <v>-48.347839</v>
      </c>
      <c r="F312" s="6">
        <f t="shared" si="50"/>
        <v>19.651499999999999</v>
      </c>
      <c r="G312" s="6">
        <f t="shared" si="48"/>
        <v>-49.513382</v>
      </c>
      <c r="J312">
        <v>18371166666.667</v>
      </c>
      <c r="K312">
        <v>-47.443348</v>
      </c>
      <c r="L312">
        <v>-38.202095</v>
      </c>
      <c r="N312" s="6">
        <f t="shared" si="51"/>
        <v>19.651499999999999</v>
      </c>
      <c r="O312" s="6">
        <f t="shared" si="49"/>
        <v>-57.668163</v>
      </c>
    </row>
    <row r="313" spans="2:16" x14ac:dyDescent="0.25">
      <c r="B313">
        <v>18914111111.111</v>
      </c>
      <c r="C313">
        <v>-61.549537999999998</v>
      </c>
      <c r="D313">
        <v>-52.314880000000002</v>
      </c>
      <c r="F313" s="6">
        <f t="shared" si="50"/>
        <v>20</v>
      </c>
      <c r="G313" s="6">
        <f t="shared" si="48"/>
        <v>-46.710999000000001</v>
      </c>
      <c r="J313">
        <v>18914111111.111</v>
      </c>
      <c r="K313">
        <v>-48.580993999999997</v>
      </c>
      <c r="L313">
        <v>-38.647888000000002</v>
      </c>
      <c r="N313" s="6">
        <f t="shared" si="51"/>
        <v>20</v>
      </c>
      <c r="O313" s="6">
        <f t="shared" si="49"/>
        <v>-58.466866000000003</v>
      </c>
    </row>
    <row r="314" spans="2:16" x14ac:dyDescent="0.25">
      <c r="B314">
        <v>19457055555.556</v>
      </c>
      <c r="C314">
        <v>-61.562660000000001</v>
      </c>
      <c r="D314">
        <v>-51.207110999999998</v>
      </c>
      <c r="F314" s="6" t="s">
        <v>25</v>
      </c>
      <c r="J314">
        <v>19457055555.556</v>
      </c>
      <c r="K314">
        <v>-48.717548000000001</v>
      </c>
      <c r="L314">
        <v>-37.411166999999999</v>
      </c>
      <c r="N314" s="6" t="s">
        <v>25</v>
      </c>
    </row>
    <row r="315" spans="2:16" x14ac:dyDescent="0.25">
      <c r="B315">
        <v>20000000000</v>
      </c>
      <c r="C315">
        <v>-58.540787000000002</v>
      </c>
      <c r="D315">
        <v>-47.211491000000002</v>
      </c>
      <c r="J315">
        <v>20000000000</v>
      </c>
      <c r="K315">
        <v>-49.887000999999998</v>
      </c>
      <c r="L315">
        <v>-37.675125000000001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17.227</v>
      </c>
      <c r="G319" s="6">
        <f t="shared" si="52"/>
        <v>-40.453465000000001</v>
      </c>
      <c r="H319" s="36">
        <f>ABS(AVERAGE(G319:G337)-(H318-1)*5)</f>
        <v>50.40719768421053</v>
      </c>
      <c r="J319" t="s">
        <v>54</v>
      </c>
      <c r="N319" s="6">
        <f t="shared" ref="N319:N337" si="55">J345/1000000000</f>
        <v>17.227</v>
      </c>
      <c r="O319" s="6">
        <f t="shared" si="53"/>
        <v>-38.906157999999998</v>
      </c>
      <c r="P319" s="36">
        <f>ABS(AVERAGE(O319:O337)-(P318-1)*5)</f>
        <v>50.229213736842105</v>
      </c>
    </row>
    <row r="320" spans="2:16" x14ac:dyDescent="0.25">
      <c r="B320" t="s">
        <v>23</v>
      </c>
      <c r="C320" t="s">
        <v>166</v>
      </c>
      <c r="D320" t="s">
        <v>89</v>
      </c>
      <c r="F320" s="6">
        <f t="shared" si="54"/>
        <v>17.381055555555999</v>
      </c>
      <c r="G320" s="6">
        <f t="shared" si="52"/>
        <v>-41.129950999999998</v>
      </c>
      <c r="J320" t="s">
        <v>23</v>
      </c>
      <c r="K320" t="s">
        <v>166</v>
      </c>
      <c r="L320" t="s">
        <v>89</v>
      </c>
      <c r="N320" s="6">
        <f t="shared" si="55"/>
        <v>17.381055555555999</v>
      </c>
      <c r="O320" s="6">
        <f t="shared" si="53"/>
        <v>-41.248542999999998</v>
      </c>
    </row>
    <row r="321" spans="2:15" x14ac:dyDescent="0.25">
      <c r="B321">
        <v>13727000000</v>
      </c>
      <c r="C321">
        <v>-57.039520000000003</v>
      </c>
      <c r="D321">
        <v>-48.253653999999997</v>
      </c>
      <c r="F321" s="6">
        <f t="shared" si="54"/>
        <v>17.535111111111</v>
      </c>
      <c r="G321" s="6">
        <f t="shared" si="52"/>
        <v>-43.438735999999999</v>
      </c>
      <c r="J321">
        <v>13727000000</v>
      </c>
      <c r="K321">
        <v>-72.684928999999997</v>
      </c>
      <c r="L321">
        <v>-63.409408999999997</v>
      </c>
      <c r="N321" s="6">
        <f t="shared" si="55"/>
        <v>17.535111111111</v>
      </c>
      <c r="O321" s="6">
        <f t="shared" si="53"/>
        <v>-39.407615999999997</v>
      </c>
    </row>
    <row r="322" spans="2:15" x14ac:dyDescent="0.25">
      <c r="B322">
        <v>14075500000</v>
      </c>
      <c r="C322">
        <v>-55.301727</v>
      </c>
      <c r="D322">
        <v>-47.537917999999998</v>
      </c>
      <c r="F322" s="6">
        <f t="shared" si="54"/>
        <v>17.689166666666999</v>
      </c>
      <c r="G322" s="6">
        <f t="shared" si="52"/>
        <v>-42.813549000000002</v>
      </c>
      <c r="J322">
        <v>14075500000</v>
      </c>
      <c r="K322">
        <v>-71.063118000000003</v>
      </c>
      <c r="L322">
        <v>-63.312843000000001</v>
      </c>
      <c r="N322" s="6">
        <f t="shared" si="55"/>
        <v>17.689166666666999</v>
      </c>
      <c r="O322" s="6">
        <f t="shared" si="53"/>
        <v>-39.941166000000003</v>
      </c>
    </row>
    <row r="323" spans="2:15" x14ac:dyDescent="0.25">
      <c r="B323">
        <v>14424000000</v>
      </c>
      <c r="C323">
        <v>-55.080368</v>
      </c>
      <c r="D323">
        <v>-47.925700999999997</v>
      </c>
      <c r="F323" s="6">
        <f t="shared" si="54"/>
        <v>17.843222222222</v>
      </c>
      <c r="G323" s="6">
        <f t="shared" si="52"/>
        <v>-43.051707999999998</v>
      </c>
      <c r="J323">
        <v>14424000000</v>
      </c>
      <c r="K323">
        <v>-69.338226000000006</v>
      </c>
      <c r="L323">
        <v>-61.121989999999997</v>
      </c>
      <c r="N323" s="6">
        <f t="shared" si="55"/>
        <v>17.843222222222</v>
      </c>
      <c r="O323" s="6">
        <f t="shared" si="53"/>
        <v>-42.197090000000003</v>
      </c>
    </row>
    <row r="324" spans="2:15" x14ac:dyDescent="0.25">
      <c r="B324">
        <v>14772500000</v>
      </c>
      <c r="C324">
        <v>-57.701034999999997</v>
      </c>
      <c r="D324">
        <v>-50.785896000000001</v>
      </c>
      <c r="F324" s="6">
        <f t="shared" si="54"/>
        <v>17.997277777777999</v>
      </c>
      <c r="G324" s="6">
        <f t="shared" si="52"/>
        <v>-40.377555999999998</v>
      </c>
      <c r="J324">
        <v>14772500000</v>
      </c>
      <c r="K324">
        <v>-66.761589000000001</v>
      </c>
      <c r="L324">
        <v>-58.147896000000003</v>
      </c>
      <c r="N324" s="6">
        <f t="shared" si="55"/>
        <v>17.997277777777999</v>
      </c>
      <c r="O324" s="6">
        <f t="shared" si="53"/>
        <v>-43.917233000000003</v>
      </c>
    </row>
    <row r="325" spans="2:15" x14ac:dyDescent="0.25">
      <c r="B325">
        <v>15121000000</v>
      </c>
      <c r="C325">
        <v>-59.270949999999999</v>
      </c>
      <c r="D325">
        <v>-52.126151999999998</v>
      </c>
      <c r="F325" s="6">
        <f t="shared" si="54"/>
        <v>18.151333333333</v>
      </c>
      <c r="G325" s="6">
        <f t="shared" si="52"/>
        <v>-43.499583999999999</v>
      </c>
      <c r="J325">
        <v>15121000000</v>
      </c>
      <c r="K325">
        <v>-68.445671000000004</v>
      </c>
      <c r="L325">
        <v>-59.487904</v>
      </c>
      <c r="N325" s="6">
        <f t="shared" si="55"/>
        <v>18.151333333333</v>
      </c>
      <c r="O325" s="6">
        <f t="shared" si="53"/>
        <v>-40.220806000000003</v>
      </c>
    </row>
    <row r="326" spans="2:15" x14ac:dyDescent="0.25">
      <c r="B326">
        <v>15469500000</v>
      </c>
      <c r="C326">
        <v>-58.371169999999999</v>
      </c>
      <c r="D326">
        <v>-50.653671000000003</v>
      </c>
      <c r="F326" s="6">
        <f t="shared" si="54"/>
        <v>18.305388888888999</v>
      </c>
      <c r="G326" s="6">
        <f t="shared" si="52"/>
        <v>-41.924149</v>
      </c>
      <c r="J326">
        <v>15469500000</v>
      </c>
      <c r="K326">
        <v>-67.062126000000006</v>
      </c>
      <c r="L326">
        <v>-57.631278999999999</v>
      </c>
      <c r="N326" s="6">
        <f t="shared" si="55"/>
        <v>18.305388888888999</v>
      </c>
      <c r="O326" s="6">
        <f t="shared" si="53"/>
        <v>-38.961692999999997</v>
      </c>
    </row>
    <row r="327" spans="2:15" x14ac:dyDescent="0.25">
      <c r="B327">
        <v>15818000000</v>
      </c>
      <c r="C327">
        <v>-60.167450000000002</v>
      </c>
      <c r="D327">
        <v>-52.197814999999999</v>
      </c>
      <c r="F327" s="6">
        <f t="shared" si="54"/>
        <v>18.459444444443999</v>
      </c>
      <c r="G327" s="6">
        <f t="shared" si="52"/>
        <v>-41.506076999999998</v>
      </c>
      <c r="J327">
        <v>15818000000</v>
      </c>
      <c r="K327">
        <v>-69.327468999999994</v>
      </c>
      <c r="L327">
        <v>-59.996704000000001</v>
      </c>
      <c r="N327" s="6">
        <f t="shared" si="55"/>
        <v>18.459444444443999</v>
      </c>
      <c r="O327" s="6">
        <f t="shared" si="53"/>
        <v>-40.500183</v>
      </c>
    </row>
    <row r="328" spans="2:15" x14ac:dyDescent="0.25">
      <c r="B328">
        <v>16166500000</v>
      </c>
      <c r="C328">
        <v>-61.537655000000001</v>
      </c>
      <c r="D328">
        <v>-53.391478999999997</v>
      </c>
      <c r="F328" s="6">
        <f t="shared" si="54"/>
        <v>18.613499999999998</v>
      </c>
      <c r="G328" s="6">
        <f t="shared" si="52"/>
        <v>-38.122687999999997</v>
      </c>
      <c r="J328">
        <v>16166500000</v>
      </c>
      <c r="K328">
        <v>-70.080055000000002</v>
      </c>
      <c r="L328">
        <v>-61.018684</v>
      </c>
      <c r="N328" s="6">
        <f t="shared" si="55"/>
        <v>18.613499999999998</v>
      </c>
      <c r="O328" s="6">
        <f t="shared" si="53"/>
        <v>-41.896427000000003</v>
      </c>
    </row>
    <row r="329" spans="2:15" x14ac:dyDescent="0.25">
      <c r="B329">
        <v>16515000000</v>
      </c>
      <c r="C329">
        <v>-61.640835000000003</v>
      </c>
      <c r="D329">
        <v>-53.449299000000003</v>
      </c>
      <c r="F329" s="6">
        <f t="shared" si="54"/>
        <v>18.767555555556001</v>
      </c>
      <c r="G329" s="6">
        <f t="shared" si="52"/>
        <v>-40.403824</v>
      </c>
      <c r="J329">
        <v>16515000000</v>
      </c>
      <c r="K329">
        <v>-67.013228999999995</v>
      </c>
      <c r="L329">
        <v>-58.100409999999997</v>
      </c>
      <c r="N329" s="6">
        <f t="shared" si="55"/>
        <v>18.767555555556001</v>
      </c>
      <c r="O329" s="6">
        <f t="shared" si="53"/>
        <v>-40.590480999999997</v>
      </c>
    </row>
    <row r="330" spans="2:15" x14ac:dyDescent="0.25">
      <c r="B330">
        <v>16863500000</v>
      </c>
      <c r="C330">
        <v>-59.886749000000002</v>
      </c>
      <c r="D330">
        <v>-51.490566000000001</v>
      </c>
      <c r="F330" s="6">
        <f t="shared" si="54"/>
        <v>18.921611111111002</v>
      </c>
      <c r="G330" s="6">
        <f t="shared" si="52"/>
        <v>-41.190528999999998</v>
      </c>
      <c r="J330">
        <v>16863500000</v>
      </c>
      <c r="K330">
        <v>-67.435744999999997</v>
      </c>
      <c r="L330">
        <v>-58.410412000000001</v>
      </c>
      <c r="N330" s="6">
        <f t="shared" si="55"/>
        <v>18.921611111111002</v>
      </c>
      <c r="O330" s="6">
        <f t="shared" si="53"/>
        <v>-38.099262000000003</v>
      </c>
    </row>
    <row r="331" spans="2:15" x14ac:dyDescent="0.25">
      <c r="B331">
        <v>17212000000</v>
      </c>
      <c r="C331">
        <v>-58.276020000000003</v>
      </c>
      <c r="D331">
        <v>-49.574824999999997</v>
      </c>
      <c r="F331" s="6">
        <f t="shared" si="54"/>
        <v>19.075666666667001</v>
      </c>
      <c r="G331" s="6">
        <f t="shared" si="52"/>
        <v>-40.358111999999998</v>
      </c>
      <c r="J331">
        <v>17212000000</v>
      </c>
      <c r="K331">
        <v>-64.781822000000005</v>
      </c>
      <c r="L331">
        <v>-55.526671999999998</v>
      </c>
      <c r="N331" s="6">
        <f t="shared" si="55"/>
        <v>19.075666666667001</v>
      </c>
      <c r="O331" s="6">
        <f t="shared" si="53"/>
        <v>-39.725997999999997</v>
      </c>
    </row>
    <row r="332" spans="2:15" x14ac:dyDescent="0.25">
      <c r="B332">
        <v>17560500000</v>
      </c>
      <c r="C332">
        <v>-59.543404000000002</v>
      </c>
      <c r="D332">
        <v>-51.009281000000001</v>
      </c>
      <c r="F332" s="6">
        <f t="shared" si="54"/>
        <v>19.229722222222001</v>
      </c>
      <c r="G332" s="6">
        <f t="shared" si="52"/>
        <v>-37.679188000000003</v>
      </c>
      <c r="J332">
        <v>17560500000</v>
      </c>
      <c r="K332">
        <v>-63.758808000000002</v>
      </c>
      <c r="L332">
        <v>-54.252766000000001</v>
      </c>
      <c r="N332" s="6">
        <f t="shared" si="55"/>
        <v>19.229722222222001</v>
      </c>
      <c r="O332" s="6">
        <f t="shared" si="53"/>
        <v>-41.395901000000002</v>
      </c>
    </row>
    <row r="333" spans="2:15" x14ac:dyDescent="0.25">
      <c r="B333">
        <v>17909000000</v>
      </c>
      <c r="C333">
        <v>-57.312569000000003</v>
      </c>
      <c r="D333">
        <v>-48.779345999999997</v>
      </c>
      <c r="F333" s="6">
        <f t="shared" si="54"/>
        <v>19.383777777778</v>
      </c>
      <c r="G333" s="6">
        <f t="shared" si="52"/>
        <v>-39.932766000000001</v>
      </c>
      <c r="J333">
        <v>17909000000</v>
      </c>
      <c r="K333">
        <v>-64.924865999999994</v>
      </c>
      <c r="L333">
        <v>-54.926727</v>
      </c>
      <c r="N333" s="6">
        <f t="shared" si="55"/>
        <v>19.383777777778</v>
      </c>
      <c r="O333" s="6">
        <f t="shared" si="53"/>
        <v>-41.104885000000003</v>
      </c>
    </row>
    <row r="334" spans="2:15" x14ac:dyDescent="0.25">
      <c r="B334">
        <v>18257500000</v>
      </c>
      <c r="C334">
        <v>-57.999073000000003</v>
      </c>
      <c r="D334">
        <v>-49.811774999999997</v>
      </c>
      <c r="F334" s="6">
        <f t="shared" si="54"/>
        <v>19.537833333333001</v>
      </c>
      <c r="G334" s="6">
        <f t="shared" si="52"/>
        <v>-41.274296</v>
      </c>
      <c r="J334">
        <v>18257500000</v>
      </c>
      <c r="K334">
        <v>-66.393326000000002</v>
      </c>
      <c r="L334">
        <v>-56.607577999999997</v>
      </c>
      <c r="N334" s="6">
        <f t="shared" si="55"/>
        <v>19.537833333333001</v>
      </c>
      <c r="O334" s="6">
        <f t="shared" si="53"/>
        <v>-39.379696000000003</v>
      </c>
    </row>
    <row r="335" spans="2:15" x14ac:dyDescent="0.25">
      <c r="B335">
        <v>18606000000</v>
      </c>
      <c r="C335">
        <v>-59.865898000000001</v>
      </c>
      <c r="D335">
        <v>-51.787078999999999</v>
      </c>
      <c r="F335" s="6">
        <f t="shared" si="54"/>
        <v>19.691888888889</v>
      </c>
      <c r="G335" s="6">
        <f t="shared" si="52"/>
        <v>-38.221409000000001</v>
      </c>
      <c r="J335">
        <v>18606000000</v>
      </c>
      <c r="K335">
        <v>-63.952530000000003</v>
      </c>
      <c r="L335">
        <v>-54.465622000000003</v>
      </c>
      <c r="N335" s="6">
        <f t="shared" si="55"/>
        <v>19.691888888889</v>
      </c>
      <c r="O335" s="6">
        <f t="shared" si="53"/>
        <v>-39.092213000000001</v>
      </c>
    </row>
    <row r="336" spans="2:15" x14ac:dyDescent="0.25">
      <c r="B336">
        <v>18954500000</v>
      </c>
      <c r="C336">
        <v>-59.211436999999997</v>
      </c>
      <c r="D336">
        <v>-50.636681000000003</v>
      </c>
      <c r="F336" s="6">
        <f t="shared" si="54"/>
        <v>19.845944444444001</v>
      </c>
      <c r="G336" s="6">
        <f t="shared" si="52"/>
        <v>-37.132770999999998</v>
      </c>
      <c r="J336">
        <v>18954500000</v>
      </c>
      <c r="K336">
        <v>-65.393929</v>
      </c>
      <c r="L336">
        <v>-56.152676</v>
      </c>
      <c r="N336" s="6">
        <f t="shared" si="55"/>
        <v>19.845944444444001</v>
      </c>
      <c r="O336" s="6">
        <f t="shared" si="53"/>
        <v>-39.643127</v>
      </c>
    </row>
    <row r="337" spans="2:16" x14ac:dyDescent="0.25">
      <c r="B337">
        <v>19303000000</v>
      </c>
      <c r="C337">
        <v>-58.786251</v>
      </c>
      <c r="D337">
        <v>-49.551594000000001</v>
      </c>
      <c r="F337" s="6">
        <f t="shared" si="54"/>
        <v>20</v>
      </c>
      <c r="G337" s="6">
        <f t="shared" si="52"/>
        <v>-35.226398000000003</v>
      </c>
      <c r="J337">
        <v>19303000000</v>
      </c>
      <c r="K337">
        <v>-68.100623999999996</v>
      </c>
      <c r="L337">
        <v>-58.167518999999999</v>
      </c>
      <c r="N337" s="6">
        <f t="shared" si="55"/>
        <v>20</v>
      </c>
      <c r="O337" s="6">
        <f t="shared" si="53"/>
        <v>-38.126582999999997</v>
      </c>
    </row>
    <row r="338" spans="2:16" x14ac:dyDescent="0.25">
      <c r="B338">
        <v>19651500000</v>
      </c>
      <c r="C338">
        <v>-59.868931000000003</v>
      </c>
      <c r="D338">
        <v>-49.513382</v>
      </c>
      <c r="F338" s="6" t="s">
        <v>25</v>
      </c>
      <c r="J338">
        <v>19651500000</v>
      </c>
      <c r="K338">
        <v>-68.974541000000002</v>
      </c>
      <c r="L338">
        <v>-57.668163</v>
      </c>
      <c r="N338" s="6" t="s">
        <v>25</v>
      </c>
    </row>
    <row r="339" spans="2:16" x14ac:dyDescent="0.25">
      <c r="B339">
        <v>20000000000</v>
      </c>
      <c r="C339">
        <v>-58.040298</v>
      </c>
      <c r="D339">
        <v>-46.710999000000001</v>
      </c>
      <c r="J339">
        <v>20000000000</v>
      </c>
      <c r="K339">
        <v>-70.678741000000002</v>
      </c>
      <c r="L339">
        <v>-58.466866000000003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3.5</v>
      </c>
      <c r="G343" s="6">
        <f t="shared" si="56"/>
        <v>-68.510292000000007</v>
      </c>
      <c r="H343" s="36">
        <f>ABS(AVERAGE(G343:G361)-(H342-1)*10)</f>
        <v>96.029706000000004</v>
      </c>
      <c r="J343" t="s">
        <v>56</v>
      </c>
      <c r="N343" s="6">
        <f t="shared" ref="N343:N361" si="59">J369/1000000000</f>
        <v>3.5</v>
      </c>
      <c r="O343" s="6">
        <f t="shared" si="57"/>
        <v>-46.929561999999997</v>
      </c>
      <c r="P343" s="36">
        <f>ABS(AVERAGE(O343:O361)-(P342-1)*10)</f>
        <v>97.502543631578945</v>
      </c>
    </row>
    <row r="344" spans="2:16" x14ac:dyDescent="0.25">
      <c r="B344" t="s">
        <v>23</v>
      </c>
      <c r="C344" t="s">
        <v>167</v>
      </c>
      <c r="D344" t="s">
        <v>90</v>
      </c>
      <c r="F344" s="6">
        <f t="shared" si="58"/>
        <v>4.3964444444444002</v>
      </c>
      <c r="G344" s="6">
        <f t="shared" si="56"/>
        <v>-70.100700000000003</v>
      </c>
      <c r="J344" t="s">
        <v>23</v>
      </c>
      <c r="K344" t="s">
        <v>167</v>
      </c>
      <c r="L344" t="s">
        <v>90</v>
      </c>
      <c r="N344" s="6">
        <f t="shared" si="59"/>
        <v>4.3964444444444002</v>
      </c>
      <c r="O344" s="6">
        <f t="shared" si="57"/>
        <v>-50.272606000000003</v>
      </c>
    </row>
    <row r="345" spans="2:16" x14ac:dyDescent="0.25">
      <c r="B345">
        <v>17227000000</v>
      </c>
      <c r="C345">
        <v>-49.239330000000002</v>
      </c>
      <c r="D345">
        <v>-40.453465000000001</v>
      </c>
      <c r="F345" s="6">
        <f t="shared" si="58"/>
        <v>5.2928888888888999</v>
      </c>
      <c r="G345" s="6">
        <f t="shared" si="56"/>
        <v>-64.669319000000002</v>
      </c>
      <c r="J345">
        <v>17227000000</v>
      </c>
      <c r="K345">
        <v>-48.181683</v>
      </c>
      <c r="L345">
        <v>-38.906157999999998</v>
      </c>
      <c r="N345" s="6">
        <f t="shared" si="59"/>
        <v>5.2928888888888999</v>
      </c>
      <c r="O345" s="6">
        <f t="shared" si="57"/>
        <v>-59.506129999999999</v>
      </c>
    </row>
    <row r="346" spans="2:16" x14ac:dyDescent="0.25">
      <c r="B346">
        <v>17381055555.556</v>
      </c>
      <c r="C346">
        <v>-48.893763999999997</v>
      </c>
      <c r="D346">
        <v>-41.129950999999998</v>
      </c>
      <c r="F346" s="6">
        <f t="shared" si="58"/>
        <v>6.1893333333333</v>
      </c>
      <c r="G346" s="6">
        <f t="shared" si="56"/>
        <v>-72.401122999999998</v>
      </c>
      <c r="J346">
        <v>17381055555.556</v>
      </c>
      <c r="K346">
        <v>-48.998814000000003</v>
      </c>
      <c r="L346">
        <v>-41.248542999999998</v>
      </c>
      <c r="N346" s="6">
        <f t="shared" si="59"/>
        <v>6.1893333333333</v>
      </c>
      <c r="O346" s="6">
        <f t="shared" si="57"/>
        <v>-66.271850999999998</v>
      </c>
    </row>
    <row r="347" spans="2:16" x14ac:dyDescent="0.25">
      <c r="B347">
        <v>17535111111.111</v>
      </c>
      <c r="C347">
        <v>-50.593403000000002</v>
      </c>
      <c r="D347">
        <v>-43.438735999999999</v>
      </c>
      <c r="F347" s="6">
        <f t="shared" si="58"/>
        <v>7.0857777777777997</v>
      </c>
      <c r="G347" s="6">
        <f t="shared" si="56"/>
        <v>-74.074036000000007</v>
      </c>
      <c r="J347">
        <v>17535111111.111</v>
      </c>
      <c r="K347">
        <v>-47.623851999999999</v>
      </c>
      <c r="L347">
        <v>-39.407615999999997</v>
      </c>
      <c r="N347" s="6">
        <f t="shared" si="59"/>
        <v>7.0857777777777997</v>
      </c>
      <c r="O347" s="6">
        <f t="shared" si="57"/>
        <v>-69.365166000000002</v>
      </c>
    </row>
    <row r="348" spans="2:16" x14ac:dyDescent="0.25">
      <c r="B348">
        <v>17689166666.667</v>
      </c>
      <c r="C348">
        <v>-49.728687000000001</v>
      </c>
      <c r="D348">
        <v>-42.813549000000002</v>
      </c>
      <c r="F348" s="6">
        <f t="shared" si="58"/>
        <v>7.9822222222222008</v>
      </c>
      <c r="G348" s="6">
        <f t="shared" si="56"/>
        <v>-73.898712000000003</v>
      </c>
      <c r="J348">
        <v>17689166666.667</v>
      </c>
      <c r="K348">
        <v>-48.554855000000003</v>
      </c>
      <c r="L348">
        <v>-39.941166000000003</v>
      </c>
      <c r="N348" s="6">
        <f t="shared" si="59"/>
        <v>7.9822222222222008</v>
      </c>
      <c r="O348" s="6">
        <f t="shared" si="57"/>
        <v>-61.026001000000001</v>
      </c>
    </row>
    <row r="349" spans="2:16" x14ac:dyDescent="0.25">
      <c r="B349">
        <v>17843222222.222</v>
      </c>
      <c r="C349">
        <v>-50.196510000000004</v>
      </c>
      <c r="D349">
        <v>-43.051707999999998</v>
      </c>
      <c r="F349" s="6">
        <f t="shared" si="58"/>
        <v>8.8786666666666996</v>
      </c>
      <c r="G349" s="6">
        <f t="shared" si="56"/>
        <v>-68.841980000000007</v>
      </c>
      <c r="J349">
        <v>17843222222.222</v>
      </c>
      <c r="K349">
        <v>-51.154854</v>
      </c>
      <c r="L349">
        <v>-42.197090000000003</v>
      </c>
      <c r="N349" s="6">
        <f t="shared" si="59"/>
        <v>8.8786666666666996</v>
      </c>
      <c r="O349" s="6">
        <f t="shared" si="57"/>
        <v>-70.858078000000006</v>
      </c>
    </row>
    <row r="350" spans="2:16" x14ac:dyDescent="0.25">
      <c r="B350">
        <v>17997277777.778</v>
      </c>
      <c r="C350">
        <v>-48.095055000000002</v>
      </c>
      <c r="D350">
        <v>-40.377555999999998</v>
      </c>
      <c r="F350" s="6">
        <f t="shared" si="58"/>
        <v>9.7751111111110998</v>
      </c>
      <c r="G350" s="6">
        <f t="shared" si="56"/>
        <v>-68.212356999999997</v>
      </c>
      <c r="J350">
        <v>17997277777.778</v>
      </c>
      <c r="K350">
        <v>-53.348075999999999</v>
      </c>
      <c r="L350">
        <v>-43.917233000000003</v>
      </c>
      <c r="N350" s="6">
        <f t="shared" si="59"/>
        <v>9.7751111111110998</v>
      </c>
      <c r="O350" s="6">
        <f t="shared" si="57"/>
        <v>-80.446014000000005</v>
      </c>
    </row>
    <row r="351" spans="2:16" x14ac:dyDescent="0.25">
      <c r="B351">
        <v>18151333333.333</v>
      </c>
      <c r="C351">
        <v>-51.469219000000002</v>
      </c>
      <c r="D351">
        <v>-43.499583999999999</v>
      </c>
      <c r="F351" s="6">
        <f t="shared" si="58"/>
        <v>10.671555555555999</v>
      </c>
      <c r="G351" s="6">
        <f t="shared" si="56"/>
        <v>-75.507568000000006</v>
      </c>
      <c r="J351">
        <v>18151333333.333</v>
      </c>
      <c r="K351">
        <v>-49.551566999999999</v>
      </c>
      <c r="L351">
        <v>-40.220806000000003</v>
      </c>
      <c r="N351" s="6">
        <f t="shared" si="59"/>
        <v>10.671555555555999</v>
      </c>
      <c r="O351" s="6">
        <f t="shared" si="57"/>
        <v>-86.437720999999996</v>
      </c>
    </row>
    <row r="352" spans="2:16" x14ac:dyDescent="0.25">
      <c r="B352">
        <v>18305388888.889</v>
      </c>
      <c r="C352">
        <v>-50.070323999999999</v>
      </c>
      <c r="D352">
        <v>-41.924149</v>
      </c>
      <c r="F352" s="6">
        <f t="shared" si="58"/>
        <v>11.568</v>
      </c>
      <c r="G352" s="6">
        <f t="shared" si="56"/>
        <v>-68.433043999999995</v>
      </c>
      <c r="J352">
        <v>18305388888.889</v>
      </c>
      <c r="K352">
        <v>-48.023066999999998</v>
      </c>
      <c r="L352">
        <v>-38.961692999999997</v>
      </c>
      <c r="N352" s="6">
        <f t="shared" si="59"/>
        <v>11.568</v>
      </c>
      <c r="O352" s="6">
        <f t="shared" si="57"/>
        <v>-73.746773000000005</v>
      </c>
    </row>
    <row r="353" spans="2:16" x14ac:dyDescent="0.25">
      <c r="B353">
        <v>18459444444.444</v>
      </c>
      <c r="C353">
        <v>-49.697612999999997</v>
      </c>
      <c r="D353">
        <v>-41.506076999999998</v>
      </c>
      <c r="F353" s="6">
        <f t="shared" si="58"/>
        <v>12.464444444444</v>
      </c>
      <c r="G353" s="6">
        <f t="shared" si="56"/>
        <v>-68.461082000000005</v>
      </c>
      <c r="J353">
        <v>18459444444.444</v>
      </c>
      <c r="K353">
        <v>-49.412998000000002</v>
      </c>
      <c r="L353">
        <v>-40.500183</v>
      </c>
      <c r="N353" s="6">
        <f t="shared" si="59"/>
        <v>12.464444444444</v>
      </c>
      <c r="O353" s="6">
        <f t="shared" si="57"/>
        <v>-72.675583000000003</v>
      </c>
    </row>
    <row r="354" spans="2:16" x14ac:dyDescent="0.25">
      <c r="B354">
        <v>18613500000</v>
      </c>
      <c r="C354">
        <v>-46.518870999999997</v>
      </c>
      <c r="D354">
        <v>-38.122687999999997</v>
      </c>
      <c r="F354" s="6">
        <f t="shared" si="58"/>
        <v>13.360888888889001</v>
      </c>
      <c r="G354" s="6">
        <f t="shared" si="56"/>
        <v>-67.864784</v>
      </c>
      <c r="J354">
        <v>18613500000</v>
      </c>
      <c r="K354">
        <v>-50.921764000000003</v>
      </c>
      <c r="L354">
        <v>-41.896427000000003</v>
      </c>
      <c r="N354" s="6">
        <f t="shared" si="59"/>
        <v>13.360888888889001</v>
      </c>
      <c r="O354" s="6">
        <f t="shared" si="57"/>
        <v>-72.980452999999997</v>
      </c>
    </row>
    <row r="355" spans="2:16" x14ac:dyDescent="0.25">
      <c r="B355">
        <v>18767555555.556</v>
      </c>
      <c r="C355">
        <v>-49.105015000000002</v>
      </c>
      <c r="D355">
        <v>-40.403824</v>
      </c>
      <c r="F355" s="6">
        <f t="shared" si="58"/>
        <v>14.257333333332999</v>
      </c>
      <c r="G355" s="6">
        <f t="shared" si="56"/>
        <v>-64.961776999999998</v>
      </c>
      <c r="J355">
        <v>18767555555.556</v>
      </c>
      <c r="K355">
        <v>-49.845627</v>
      </c>
      <c r="L355">
        <v>-40.590480999999997</v>
      </c>
      <c r="N355" s="6">
        <f t="shared" si="59"/>
        <v>14.257333333332999</v>
      </c>
      <c r="O355" s="6">
        <f t="shared" si="57"/>
        <v>-64.809143000000006</v>
      </c>
    </row>
    <row r="356" spans="2:16" x14ac:dyDescent="0.25">
      <c r="B356">
        <v>18921611111.111</v>
      </c>
      <c r="C356">
        <v>-49.724648000000002</v>
      </c>
      <c r="D356">
        <v>-41.190528999999998</v>
      </c>
      <c r="F356" s="6">
        <f t="shared" si="58"/>
        <v>15.153777777778</v>
      </c>
      <c r="G356" s="6">
        <f t="shared" si="56"/>
        <v>-61.585022000000002</v>
      </c>
      <c r="J356">
        <v>18921611111.111</v>
      </c>
      <c r="K356">
        <v>-47.605305000000001</v>
      </c>
      <c r="L356">
        <v>-38.099262000000003</v>
      </c>
      <c r="N356" s="6">
        <f t="shared" si="59"/>
        <v>15.153777777778</v>
      </c>
      <c r="O356" s="6">
        <f t="shared" si="57"/>
        <v>-59.363491000000003</v>
      </c>
    </row>
    <row r="357" spans="2:16" x14ac:dyDescent="0.25">
      <c r="B357">
        <v>19075666666.667</v>
      </c>
      <c r="C357">
        <v>-48.891334999999998</v>
      </c>
      <c r="D357">
        <v>-40.358111999999998</v>
      </c>
      <c r="F357" s="6">
        <f t="shared" si="58"/>
        <v>16.050222222222001</v>
      </c>
      <c r="G357" s="6">
        <f t="shared" si="56"/>
        <v>-72.091285999999997</v>
      </c>
      <c r="J357">
        <v>19075666666.667</v>
      </c>
      <c r="K357">
        <v>-49.724136000000001</v>
      </c>
      <c r="L357">
        <v>-39.725997999999997</v>
      </c>
      <c r="N357" s="6">
        <f t="shared" si="59"/>
        <v>16.050222222222001</v>
      </c>
      <c r="O357" s="6">
        <f t="shared" si="57"/>
        <v>-63.065182</v>
      </c>
    </row>
    <row r="358" spans="2:16" x14ac:dyDescent="0.25">
      <c r="B358">
        <v>19229722222.222</v>
      </c>
      <c r="C358">
        <v>-45.866486000000002</v>
      </c>
      <c r="D358">
        <v>-37.679188000000003</v>
      </c>
      <c r="F358" s="6">
        <f t="shared" si="58"/>
        <v>16.946666666666999</v>
      </c>
      <c r="G358" s="6">
        <f t="shared" si="56"/>
        <v>-55.872818000000002</v>
      </c>
      <c r="J358">
        <v>19229722222.222</v>
      </c>
      <c r="K358">
        <v>-51.181648000000003</v>
      </c>
      <c r="L358">
        <v>-41.395901000000002</v>
      </c>
      <c r="N358" s="6">
        <f t="shared" si="59"/>
        <v>16.946666666666999</v>
      </c>
      <c r="O358" s="6">
        <f t="shared" si="57"/>
        <v>-62.238002999999999</v>
      </c>
    </row>
    <row r="359" spans="2:16" x14ac:dyDescent="0.25">
      <c r="B359">
        <v>19383777777.778</v>
      </c>
      <c r="C359">
        <v>-48.011581</v>
      </c>
      <c r="D359">
        <v>-39.932766000000001</v>
      </c>
      <c r="F359" s="6">
        <f t="shared" si="58"/>
        <v>17.843111111111</v>
      </c>
      <c r="G359" s="6">
        <f t="shared" si="56"/>
        <v>-51.792575999999997</v>
      </c>
      <c r="J359">
        <v>19383777777.778</v>
      </c>
      <c r="K359">
        <v>-50.591793000000003</v>
      </c>
      <c r="L359">
        <v>-41.104885000000003</v>
      </c>
      <c r="N359" s="6">
        <f t="shared" si="59"/>
        <v>17.843111111111</v>
      </c>
      <c r="O359" s="6">
        <f t="shared" si="57"/>
        <v>-80.892273000000003</v>
      </c>
    </row>
    <row r="360" spans="2:16" x14ac:dyDescent="0.25">
      <c r="B360">
        <v>19537833333.333</v>
      </c>
      <c r="C360">
        <v>-49.849052</v>
      </c>
      <c r="D360">
        <v>-41.274296</v>
      </c>
      <c r="F360" s="6">
        <f t="shared" si="58"/>
        <v>18.739555555555999</v>
      </c>
      <c r="G360" s="6">
        <f t="shared" si="56"/>
        <v>-49.529235999999997</v>
      </c>
      <c r="J360">
        <v>19537833333.333</v>
      </c>
      <c r="K360">
        <v>-48.620949000000003</v>
      </c>
      <c r="L360">
        <v>-39.379696000000003</v>
      </c>
      <c r="N360" s="6">
        <f t="shared" si="59"/>
        <v>18.739555555555999</v>
      </c>
      <c r="O360" s="6">
        <f t="shared" si="57"/>
        <v>-73.592483999999999</v>
      </c>
    </row>
    <row r="361" spans="2:16" x14ac:dyDescent="0.25">
      <c r="B361">
        <v>19691888888.889</v>
      </c>
      <c r="C361">
        <v>-47.456066</v>
      </c>
      <c r="D361">
        <v>-38.221409000000001</v>
      </c>
      <c r="F361" s="6">
        <f t="shared" si="58"/>
        <v>19.635999999999999</v>
      </c>
      <c r="G361" s="6">
        <f t="shared" si="56"/>
        <v>-57.756701999999997</v>
      </c>
      <c r="J361">
        <v>19691888888.889</v>
      </c>
      <c r="K361">
        <v>-49.025317999999999</v>
      </c>
      <c r="L361">
        <v>-39.092213000000001</v>
      </c>
      <c r="N361" s="6">
        <f t="shared" si="59"/>
        <v>19.635999999999999</v>
      </c>
      <c r="O361" s="6">
        <f t="shared" si="57"/>
        <v>-68.071815000000001</v>
      </c>
    </row>
    <row r="362" spans="2:16" x14ac:dyDescent="0.25">
      <c r="B362">
        <v>19845944444.444</v>
      </c>
      <c r="C362">
        <v>-47.488318999999997</v>
      </c>
      <c r="D362">
        <v>-37.132770999999998</v>
      </c>
      <c r="F362" s="6" t="s">
        <v>25</v>
      </c>
      <c r="J362">
        <v>19845944444.444</v>
      </c>
      <c r="K362">
        <v>-50.949508999999999</v>
      </c>
      <c r="L362">
        <v>-39.643127</v>
      </c>
      <c r="N362" s="6" t="s">
        <v>25</v>
      </c>
    </row>
    <row r="363" spans="2:16" x14ac:dyDescent="0.25">
      <c r="B363">
        <v>20000000000</v>
      </c>
      <c r="C363">
        <v>-46.555695</v>
      </c>
      <c r="D363">
        <v>-35.226398000000003</v>
      </c>
      <c r="J363">
        <v>20000000000</v>
      </c>
      <c r="K363">
        <v>-50.338459</v>
      </c>
      <c r="L363">
        <v>-38.126582999999997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6.6360000000000001</v>
      </c>
      <c r="G367" s="6">
        <f t="shared" si="60"/>
        <v>-58.629779999999997</v>
      </c>
      <c r="H367" s="36">
        <f>ABS(AVERAGE(G367:G385)-(H366-1)*10)</f>
        <v>93.971335052631574</v>
      </c>
      <c r="J367" t="s">
        <v>58</v>
      </c>
      <c r="N367" s="6">
        <f t="shared" ref="N367:N385" si="63">J393/1000000000</f>
        <v>6.6360000000000001</v>
      </c>
      <c r="O367" s="6">
        <f t="shared" si="61"/>
        <v>-35.639484000000003</v>
      </c>
      <c r="P367" s="36">
        <f>ABS(AVERAGE(O367:O385)-(P366-1)*10)</f>
        <v>72.86280215789472</v>
      </c>
    </row>
    <row r="368" spans="2:16" x14ac:dyDescent="0.25">
      <c r="B368" t="s">
        <v>23</v>
      </c>
      <c r="C368" t="s">
        <v>168</v>
      </c>
      <c r="D368" t="s">
        <v>91</v>
      </c>
      <c r="F368" s="6">
        <f t="shared" si="62"/>
        <v>7.3784444444443995</v>
      </c>
      <c r="G368" s="6">
        <f t="shared" si="60"/>
        <v>-77.007255999999998</v>
      </c>
      <c r="J368" t="s">
        <v>23</v>
      </c>
      <c r="K368" t="s">
        <v>168</v>
      </c>
      <c r="L368" t="s">
        <v>91</v>
      </c>
      <c r="N368" s="6">
        <f t="shared" si="63"/>
        <v>7.3784444444443995</v>
      </c>
      <c r="O368" s="6">
        <f t="shared" si="61"/>
        <v>-36.566074</v>
      </c>
    </row>
    <row r="369" spans="2:15" x14ac:dyDescent="0.25">
      <c r="B369">
        <v>3500000000</v>
      </c>
      <c r="C369">
        <v>-77.296158000000005</v>
      </c>
      <c r="D369">
        <v>-68.510292000000007</v>
      </c>
      <c r="F369" s="6">
        <f t="shared" si="62"/>
        <v>8.1208888888888993</v>
      </c>
      <c r="G369" s="6">
        <f t="shared" si="60"/>
        <v>-61.805767000000003</v>
      </c>
      <c r="J369">
        <v>3500000000</v>
      </c>
      <c r="K369">
        <v>-56.205086000000001</v>
      </c>
      <c r="L369">
        <v>-46.929561999999997</v>
      </c>
      <c r="N369" s="6">
        <f t="shared" si="63"/>
        <v>8.1208888888888993</v>
      </c>
      <c r="O369" s="6">
        <f t="shared" si="61"/>
        <v>-35.526043000000001</v>
      </c>
    </row>
    <row r="370" spans="2:15" x14ac:dyDescent="0.25">
      <c r="B370">
        <v>4396444444.4443998</v>
      </c>
      <c r="C370">
        <v>-77.864517000000006</v>
      </c>
      <c r="D370">
        <v>-70.100700000000003</v>
      </c>
      <c r="F370" s="6">
        <f t="shared" si="62"/>
        <v>8.8633333333332995</v>
      </c>
      <c r="G370" s="6">
        <f t="shared" si="60"/>
        <v>-62.467250999999997</v>
      </c>
      <c r="J370">
        <v>4396444444.4443998</v>
      </c>
      <c r="K370">
        <v>-58.022880999999998</v>
      </c>
      <c r="L370">
        <v>-50.272606000000003</v>
      </c>
      <c r="N370" s="6">
        <f t="shared" si="63"/>
        <v>8.8633333333332995</v>
      </c>
      <c r="O370" s="6">
        <f t="shared" si="61"/>
        <v>-41.441764999999997</v>
      </c>
    </row>
    <row r="371" spans="2:15" x14ac:dyDescent="0.25">
      <c r="B371">
        <v>5292888888.8888998</v>
      </c>
      <c r="C371">
        <v>-71.823982000000001</v>
      </c>
      <c r="D371">
        <v>-64.669319000000002</v>
      </c>
      <c r="F371" s="6">
        <f t="shared" si="62"/>
        <v>9.6057777777777993</v>
      </c>
      <c r="G371" s="6">
        <f t="shared" si="60"/>
        <v>-54.233513000000002</v>
      </c>
      <c r="J371">
        <v>5292888888.8888998</v>
      </c>
      <c r="K371">
        <v>-67.722374000000002</v>
      </c>
      <c r="L371">
        <v>-59.506129999999999</v>
      </c>
      <c r="N371" s="6">
        <f t="shared" si="63"/>
        <v>9.6057777777777993</v>
      </c>
      <c r="O371" s="6">
        <f t="shared" si="61"/>
        <v>-42.070793000000002</v>
      </c>
    </row>
    <row r="372" spans="2:15" x14ac:dyDescent="0.25">
      <c r="B372">
        <v>6189333333.3332996</v>
      </c>
      <c r="C372">
        <v>-79.316260999999997</v>
      </c>
      <c r="D372">
        <v>-72.401122999999998</v>
      </c>
      <c r="F372" s="6">
        <f t="shared" si="62"/>
        <v>10.348222222222001</v>
      </c>
      <c r="G372" s="6">
        <f t="shared" si="60"/>
        <v>-55.420783999999998</v>
      </c>
      <c r="J372">
        <v>6189333333.3332996</v>
      </c>
      <c r="K372">
        <v>-74.885543999999996</v>
      </c>
      <c r="L372">
        <v>-66.271850999999998</v>
      </c>
      <c r="N372" s="6">
        <f t="shared" si="63"/>
        <v>10.348222222222001</v>
      </c>
      <c r="O372" s="6">
        <f t="shared" si="61"/>
        <v>-39.178508999999998</v>
      </c>
    </row>
    <row r="373" spans="2:15" x14ac:dyDescent="0.25">
      <c r="B373">
        <v>7085777777.7777996</v>
      </c>
      <c r="C373">
        <v>-81.218834000000001</v>
      </c>
      <c r="D373">
        <v>-74.074036000000007</v>
      </c>
      <c r="F373" s="6">
        <f t="shared" si="62"/>
        <v>11.090666666667</v>
      </c>
      <c r="G373" s="6">
        <f t="shared" si="60"/>
        <v>-68.119675000000001</v>
      </c>
      <c r="J373">
        <v>7085777777.7777996</v>
      </c>
      <c r="K373">
        <v>-78.322929000000002</v>
      </c>
      <c r="L373">
        <v>-69.365166000000002</v>
      </c>
      <c r="N373" s="6">
        <f t="shared" si="63"/>
        <v>11.090666666667</v>
      </c>
      <c r="O373" s="6">
        <f t="shared" si="61"/>
        <v>-38.320065</v>
      </c>
    </row>
    <row r="374" spans="2:15" x14ac:dyDescent="0.25">
      <c r="B374">
        <v>7982222222.2222004</v>
      </c>
      <c r="C374">
        <v>-81.616211000000007</v>
      </c>
      <c r="D374">
        <v>-73.898712000000003</v>
      </c>
      <c r="F374" s="6">
        <f t="shared" si="62"/>
        <v>11.833111111111</v>
      </c>
      <c r="G374" s="6">
        <f t="shared" si="60"/>
        <v>-62.239978999999998</v>
      </c>
      <c r="J374">
        <v>7982222222.2222004</v>
      </c>
      <c r="K374">
        <v>-70.456840999999997</v>
      </c>
      <c r="L374">
        <v>-61.026001000000001</v>
      </c>
      <c r="N374" s="6">
        <f t="shared" si="63"/>
        <v>11.833111111111</v>
      </c>
      <c r="O374" s="6">
        <f t="shared" si="61"/>
        <v>-38.843463999999997</v>
      </c>
    </row>
    <row r="375" spans="2:15" x14ac:dyDescent="0.25">
      <c r="B375">
        <v>8878666666.6667004</v>
      </c>
      <c r="C375">
        <v>-76.811615000000003</v>
      </c>
      <c r="D375">
        <v>-68.841980000000007</v>
      </c>
      <c r="F375" s="6">
        <f t="shared" si="62"/>
        <v>12.575555555555999</v>
      </c>
      <c r="G375" s="6">
        <f t="shared" si="60"/>
        <v>-62.107928999999999</v>
      </c>
      <c r="J375">
        <v>8878666666.6667004</v>
      </c>
      <c r="K375">
        <v>-80.188834999999997</v>
      </c>
      <c r="L375">
        <v>-70.858078000000006</v>
      </c>
      <c r="N375" s="6">
        <f t="shared" si="63"/>
        <v>12.575555555555999</v>
      </c>
      <c r="O375" s="6">
        <f t="shared" si="61"/>
        <v>-39.603251999999998</v>
      </c>
    </row>
    <row r="376" spans="2:15" x14ac:dyDescent="0.25">
      <c r="B376">
        <v>9775111111.1110992</v>
      </c>
      <c r="C376">
        <v>-76.358528000000007</v>
      </c>
      <c r="D376">
        <v>-68.212356999999997</v>
      </c>
      <c r="F376" s="6">
        <f t="shared" si="62"/>
        <v>13.318</v>
      </c>
      <c r="G376" s="6">
        <f t="shared" si="60"/>
        <v>-66.747001999999995</v>
      </c>
      <c r="J376">
        <v>9775111111.1110992</v>
      </c>
      <c r="K376">
        <v>-89.507392999999993</v>
      </c>
      <c r="L376">
        <v>-80.446014000000005</v>
      </c>
      <c r="N376" s="6">
        <f t="shared" si="63"/>
        <v>13.318</v>
      </c>
      <c r="O376" s="6">
        <f t="shared" si="61"/>
        <v>-44.669024999999998</v>
      </c>
    </row>
    <row r="377" spans="2:15" x14ac:dyDescent="0.25">
      <c r="B377">
        <v>10671555555.556</v>
      </c>
      <c r="C377">
        <v>-83.699104000000005</v>
      </c>
      <c r="D377">
        <v>-75.507568000000006</v>
      </c>
      <c r="F377" s="6">
        <f t="shared" si="62"/>
        <v>14.060444444444</v>
      </c>
      <c r="G377" s="6">
        <f t="shared" si="60"/>
        <v>-66.240082000000001</v>
      </c>
      <c r="J377">
        <v>10671555555.556</v>
      </c>
      <c r="K377">
        <v>-95.350532999999999</v>
      </c>
      <c r="L377">
        <v>-86.437720999999996</v>
      </c>
      <c r="N377" s="6">
        <f t="shared" si="63"/>
        <v>14.060444444444</v>
      </c>
      <c r="O377" s="6">
        <f t="shared" si="61"/>
        <v>-44.237361999999997</v>
      </c>
    </row>
    <row r="378" spans="2:15" x14ac:dyDescent="0.25">
      <c r="B378">
        <v>11568000000</v>
      </c>
      <c r="C378">
        <v>-76.829230999999993</v>
      </c>
      <c r="D378">
        <v>-68.433043999999995</v>
      </c>
      <c r="F378" s="6">
        <f t="shared" si="62"/>
        <v>14.802888888888999</v>
      </c>
      <c r="G378" s="6">
        <f t="shared" si="60"/>
        <v>-63.802483000000002</v>
      </c>
      <c r="J378">
        <v>11568000000</v>
      </c>
      <c r="K378">
        <v>-82.772109999999998</v>
      </c>
      <c r="L378">
        <v>-73.746773000000005</v>
      </c>
      <c r="N378" s="6">
        <f t="shared" si="63"/>
        <v>14.802888888888999</v>
      </c>
      <c r="O378" s="6">
        <f t="shared" si="61"/>
        <v>-44.79213</v>
      </c>
    </row>
    <row r="379" spans="2:15" x14ac:dyDescent="0.25">
      <c r="B379">
        <v>12464444444.444</v>
      </c>
      <c r="C379">
        <v>-77.162277000000003</v>
      </c>
      <c r="D379">
        <v>-68.461082000000005</v>
      </c>
      <c r="F379" s="6">
        <f t="shared" si="62"/>
        <v>15.545333333333</v>
      </c>
      <c r="G379" s="6">
        <f t="shared" si="60"/>
        <v>-63.348022</v>
      </c>
      <c r="J379">
        <v>12464444444.444</v>
      </c>
      <c r="K379">
        <v>-81.930733000000004</v>
      </c>
      <c r="L379">
        <v>-72.675583000000003</v>
      </c>
      <c r="N379" s="6">
        <f t="shared" si="63"/>
        <v>15.545333333333</v>
      </c>
      <c r="O379" s="6">
        <f t="shared" si="61"/>
        <v>-45.156115999999997</v>
      </c>
    </row>
    <row r="380" spans="2:15" x14ac:dyDescent="0.25">
      <c r="B380">
        <v>13360888888.889</v>
      </c>
      <c r="C380">
        <v>-76.398903000000004</v>
      </c>
      <c r="D380">
        <v>-67.864784</v>
      </c>
      <c r="F380" s="6">
        <f t="shared" si="62"/>
        <v>16.287777777778</v>
      </c>
      <c r="G380" s="6">
        <f t="shared" si="60"/>
        <v>-63.859065999999999</v>
      </c>
      <c r="J380">
        <v>13360888888.889</v>
      </c>
      <c r="K380">
        <v>-82.486496000000002</v>
      </c>
      <c r="L380">
        <v>-72.980452999999997</v>
      </c>
      <c r="N380" s="6">
        <f t="shared" si="63"/>
        <v>16.287777777778</v>
      </c>
      <c r="O380" s="6">
        <f t="shared" si="61"/>
        <v>-43.863911000000002</v>
      </c>
    </row>
    <row r="381" spans="2:15" x14ac:dyDescent="0.25">
      <c r="B381">
        <v>14257333333.333</v>
      </c>
      <c r="C381">
        <v>-73.494995000000003</v>
      </c>
      <c r="D381">
        <v>-64.961776999999998</v>
      </c>
      <c r="F381" s="6">
        <f t="shared" si="62"/>
        <v>17.030222222222001</v>
      </c>
      <c r="G381" s="6">
        <f t="shared" si="60"/>
        <v>-73.907584999999997</v>
      </c>
      <c r="J381">
        <v>14257333333.333</v>
      </c>
      <c r="K381">
        <v>-74.807281000000003</v>
      </c>
      <c r="L381">
        <v>-64.809143000000006</v>
      </c>
      <c r="N381" s="6">
        <f t="shared" si="63"/>
        <v>17.030222222222001</v>
      </c>
      <c r="O381" s="6">
        <f t="shared" si="61"/>
        <v>-42.546795000000003</v>
      </c>
    </row>
    <row r="382" spans="2:15" x14ac:dyDescent="0.25">
      <c r="B382">
        <v>15153777777.778</v>
      </c>
      <c r="C382">
        <v>-69.772316000000004</v>
      </c>
      <c r="D382">
        <v>-61.585022000000002</v>
      </c>
      <c r="F382" s="6">
        <f t="shared" si="62"/>
        <v>17.772666666667</v>
      </c>
      <c r="G382" s="6">
        <f t="shared" si="60"/>
        <v>-68.705962999999997</v>
      </c>
      <c r="J382">
        <v>15153777777.778</v>
      </c>
      <c r="K382">
        <v>-69.149238999999994</v>
      </c>
      <c r="L382">
        <v>-59.363491000000003</v>
      </c>
      <c r="N382" s="6">
        <f t="shared" si="63"/>
        <v>17.772666666667</v>
      </c>
      <c r="O382" s="6">
        <f t="shared" si="61"/>
        <v>-44.180126000000001</v>
      </c>
    </row>
    <row r="383" spans="2:15" x14ac:dyDescent="0.25">
      <c r="B383">
        <v>16050222222.222</v>
      </c>
      <c r="C383">
        <v>-80.170105000000007</v>
      </c>
      <c r="D383">
        <v>-72.091285999999997</v>
      </c>
      <c r="F383" s="6">
        <f t="shared" si="62"/>
        <v>18.515111111111</v>
      </c>
      <c r="G383" s="6">
        <f t="shared" si="60"/>
        <v>-64.104042000000007</v>
      </c>
      <c r="J383">
        <v>16050222222.222</v>
      </c>
      <c r="K383">
        <v>-72.552086000000003</v>
      </c>
      <c r="L383">
        <v>-63.065182</v>
      </c>
      <c r="N383" s="6">
        <f t="shared" si="63"/>
        <v>18.515111111111</v>
      </c>
      <c r="O383" s="6">
        <f t="shared" si="61"/>
        <v>-46.853416000000003</v>
      </c>
    </row>
    <row r="384" spans="2:15" x14ac:dyDescent="0.25">
      <c r="B384">
        <v>16946666666.667</v>
      </c>
      <c r="C384">
        <v>-64.447577999999993</v>
      </c>
      <c r="D384">
        <v>-55.872818000000002</v>
      </c>
      <c r="F384" s="6">
        <f t="shared" si="62"/>
        <v>19.257555555555999</v>
      </c>
      <c r="G384" s="6">
        <f t="shared" si="60"/>
        <v>-59.670071</v>
      </c>
      <c r="J384">
        <v>16946666666.667</v>
      </c>
      <c r="K384">
        <v>-71.479256000000007</v>
      </c>
      <c r="L384">
        <v>-62.238002999999999</v>
      </c>
      <c r="N384" s="6">
        <f t="shared" si="63"/>
        <v>19.257555555555999</v>
      </c>
      <c r="O384" s="6">
        <f t="shared" si="61"/>
        <v>-54.697285000000001</v>
      </c>
    </row>
    <row r="385" spans="2:16" x14ac:dyDescent="0.25">
      <c r="B385">
        <v>17843111111.111</v>
      </c>
      <c r="C385">
        <v>-61.027233000000003</v>
      </c>
      <c r="D385">
        <v>-51.792575999999997</v>
      </c>
      <c r="F385" s="6">
        <f t="shared" si="62"/>
        <v>20</v>
      </c>
      <c r="G385" s="6">
        <f t="shared" si="60"/>
        <v>-63.039116</v>
      </c>
      <c r="J385">
        <v>17843111111.111</v>
      </c>
      <c r="K385">
        <v>-90.825378000000001</v>
      </c>
      <c r="L385">
        <v>-80.892273000000003</v>
      </c>
      <c r="N385" s="6">
        <f t="shared" si="63"/>
        <v>20</v>
      </c>
      <c r="O385" s="6">
        <f t="shared" si="61"/>
        <v>-56.207625999999998</v>
      </c>
    </row>
    <row r="386" spans="2:16" x14ac:dyDescent="0.25">
      <c r="B386">
        <v>18739555555.556</v>
      </c>
      <c r="C386">
        <v>-59.884785000000001</v>
      </c>
      <c r="D386">
        <v>-49.529235999999997</v>
      </c>
      <c r="F386" s="6" t="s">
        <v>25</v>
      </c>
      <c r="J386">
        <v>18739555555.556</v>
      </c>
      <c r="K386">
        <v>-84.898865000000001</v>
      </c>
      <c r="L386">
        <v>-73.592483999999999</v>
      </c>
      <c r="N386" s="6" t="s">
        <v>25</v>
      </c>
    </row>
    <row r="387" spans="2:16" x14ac:dyDescent="0.25">
      <c r="B387">
        <v>19636000000</v>
      </c>
      <c r="C387">
        <v>-69.085999000000001</v>
      </c>
      <c r="D387">
        <v>-57.756701999999997</v>
      </c>
      <c r="J387">
        <v>19636000000</v>
      </c>
      <c r="K387">
        <v>-80.283683999999994</v>
      </c>
      <c r="L387">
        <v>-68.071815000000001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10.135999999999999</v>
      </c>
      <c r="G391" s="6">
        <f t="shared" si="64"/>
        <v>-66.215973000000005</v>
      </c>
      <c r="H391" s="36">
        <f>ABS(AVERAGE(G391:G409)-(H390-1)*10)</f>
        <v>99.62299584210524</v>
      </c>
      <c r="J391" t="s">
        <v>60</v>
      </c>
      <c r="N391" s="6">
        <f t="shared" ref="N391:N409" si="67">J417/1000000000</f>
        <v>10.135999999999999</v>
      </c>
      <c r="O391" s="6">
        <f t="shared" si="65"/>
        <v>-50.785252</v>
      </c>
      <c r="P391" s="36">
        <f>ABS(AVERAGE(O391:O409)-(P390-1)*10)</f>
        <v>89.829618421052615</v>
      </c>
    </row>
    <row r="392" spans="2:16" x14ac:dyDescent="0.25">
      <c r="B392" t="s">
        <v>23</v>
      </c>
      <c r="C392" t="s">
        <v>169</v>
      </c>
      <c r="D392" t="s">
        <v>92</v>
      </c>
      <c r="F392" s="6">
        <f t="shared" si="66"/>
        <v>10.683999999999999</v>
      </c>
      <c r="G392" s="6">
        <f t="shared" si="64"/>
        <v>-63.922168999999997</v>
      </c>
      <c r="J392" t="s">
        <v>23</v>
      </c>
      <c r="K392" t="s">
        <v>169</v>
      </c>
      <c r="L392" t="s">
        <v>92</v>
      </c>
      <c r="N392" s="6">
        <f t="shared" si="67"/>
        <v>10.683999999999999</v>
      </c>
      <c r="O392" s="6">
        <f t="shared" si="65"/>
        <v>-51.750042000000001</v>
      </c>
    </row>
    <row r="393" spans="2:16" x14ac:dyDescent="0.25">
      <c r="B393">
        <v>6636000000</v>
      </c>
      <c r="C393">
        <v>-67.415642000000005</v>
      </c>
      <c r="D393">
        <v>-58.629779999999997</v>
      </c>
      <c r="F393" s="6">
        <f t="shared" si="66"/>
        <v>11.231999999999999</v>
      </c>
      <c r="G393" s="6">
        <f t="shared" si="64"/>
        <v>-65.560981999999996</v>
      </c>
      <c r="J393">
        <v>6636000000</v>
      </c>
      <c r="K393">
        <v>-44.915008999999998</v>
      </c>
      <c r="L393">
        <v>-35.639484000000003</v>
      </c>
      <c r="N393" s="6">
        <f t="shared" si="67"/>
        <v>11.231999999999999</v>
      </c>
      <c r="O393" s="6">
        <f t="shared" si="65"/>
        <v>-50.898505999999998</v>
      </c>
    </row>
    <row r="394" spans="2:16" x14ac:dyDescent="0.25">
      <c r="B394">
        <v>7378444444.4443998</v>
      </c>
      <c r="C394">
        <v>-84.771064999999993</v>
      </c>
      <c r="D394">
        <v>-77.007255999999998</v>
      </c>
      <c r="F394" s="6">
        <f t="shared" si="66"/>
        <v>11.78</v>
      </c>
      <c r="G394" s="6">
        <f t="shared" si="64"/>
        <v>-72.524208000000002</v>
      </c>
      <c r="J394">
        <v>7378444444.4443998</v>
      </c>
      <c r="K394">
        <v>-44.316349000000002</v>
      </c>
      <c r="L394">
        <v>-36.566074</v>
      </c>
      <c r="N394" s="6">
        <f t="shared" si="67"/>
        <v>11.78</v>
      </c>
      <c r="O394" s="6">
        <f t="shared" si="65"/>
        <v>-50.050517999999997</v>
      </c>
    </row>
    <row r="395" spans="2:16" x14ac:dyDescent="0.25">
      <c r="B395">
        <v>8120888888.8888998</v>
      </c>
      <c r="C395">
        <v>-68.960434000000006</v>
      </c>
      <c r="D395">
        <v>-61.805767000000003</v>
      </c>
      <c r="F395" s="6">
        <f t="shared" si="66"/>
        <v>12.327999999999999</v>
      </c>
      <c r="G395" s="6">
        <f t="shared" si="64"/>
        <v>-76.643753000000004</v>
      </c>
      <c r="J395">
        <v>8120888888.8888998</v>
      </c>
      <c r="K395">
        <v>-43.742279000000003</v>
      </c>
      <c r="L395">
        <v>-35.526043000000001</v>
      </c>
      <c r="N395" s="6">
        <f t="shared" si="67"/>
        <v>12.327999999999999</v>
      </c>
      <c r="O395" s="6">
        <f t="shared" si="65"/>
        <v>-50.888680000000001</v>
      </c>
    </row>
    <row r="396" spans="2:16" x14ac:dyDescent="0.25">
      <c r="B396">
        <v>8863333333.3332996</v>
      </c>
      <c r="C396">
        <v>-69.382392999999993</v>
      </c>
      <c r="D396">
        <v>-62.467250999999997</v>
      </c>
      <c r="F396" s="6">
        <f t="shared" si="66"/>
        <v>12.875999999999999</v>
      </c>
      <c r="G396" s="6">
        <f t="shared" si="64"/>
        <v>-70.501091000000002</v>
      </c>
      <c r="J396">
        <v>8863333333.3332996</v>
      </c>
      <c r="K396">
        <v>-50.055453999999997</v>
      </c>
      <c r="L396">
        <v>-41.441764999999997</v>
      </c>
      <c r="N396" s="6">
        <f t="shared" si="67"/>
        <v>12.875999999999999</v>
      </c>
      <c r="O396" s="6">
        <f t="shared" si="65"/>
        <v>-52.604197999999997</v>
      </c>
    </row>
    <row r="397" spans="2:16" x14ac:dyDescent="0.25">
      <c r="B397">
        <v>9605777777.7777996</v>
      </c>
      <c r="C397">
        <v>-61.378310999999997</v>
      </c>
      <c r="D397">
        <v>-54.233513000000002</v>
      </c>
      <c r="F397" s="6">
        <f t="shared" si="66"/>
        <v>13.423999999999999</v>
      </c>
      <c r="G397" s="6">
        <f t="shared" si="64"/>
        <v>-67.616837000000004</v>
      </c>
      <c r="J397">
        <v>9605777777.7777996</v>
      </c>
      <c r="K397">
        <v>-51.028556999999999</v>
      </c>
      <c r="L397">
        <v>-42.070793000000002</v>
      </c>
      <c r="N397" s="6">
        <f t="shared" si="67"/>
        <v>13.423999999999999</v>
      </c>
      <c r="O397" s="6">
        <f t="shared" si="65"/>
        <v>-55.978073000000002</v>
      </c>
    </row>
    <row r="398" spans="2:16" x14ac:dyDescent="0.25">
      <c r="B398">
        <v>10348222222.222</v>
      </c>
      <c r="C398">
        <v>-63.138283000000001</v>
      </c>
      <c r="D398">
        <v>-55.420783999999998</v>
      </c>
      <c r="F398" s="6">
        <f t="shared" si="66"/>
        <v>13.972</v>
      </c>
      <c r="G398" s="6">
        <f t="shared" si="64"/>
        <v>-68.331199999999995</v>
      </c>
      <c r="J398">
        <v>10348222222.222</v>
      </c>
      <c r="K398">
        <v>-48.609347999999997</v>
      </c>
      <c r="L398">
        <v>-39.178508999999998</v>
      </c>
      <c r="N398" s="6">
        <f t="shared" si="67"/>
        <v>13.972</v>
      </c>
      <c r="O398" s="6">
        <f t="shared" si="65"/>
        <v>-57.514862000000001</v>
      </c>
    </row>
    <row r="399" spans="2:16" x14ac:dyDescent="0.25">
      <c r="B399">
        <v>11090666666.667</v>
      </c>
      <c r="C399">
        <v>-76.089309999999998</v>
      </c>
      <c r="D399">
        <v>-68.119675000000001</v>
      </c>
      <c r="F399" s="6">
        <f t="shared" si="66"/>
        <v>14.52</v>
      </c>
      <c r="G399" s="6">
        <f t="shared" si="64"/>
        <v>-68.696799999999996</v>
      </c>
      <c r="J399">
        <v>11090666666.667</v>
      </c>
      <c r="K399">
        <v>-47.650826000000002</v>
      </c>
      <c r="L399">
        <v>-38.320065</v>
      </c>
      <c r="N399" s="6">
        <f t="shared" si="67"/>
        <v>14.52</v>
      </c>
      <c r="O399" s="6">
        <f t="shared" si="65"/>
        <v>-62.108218999999998</v>
      </c>
    </row>
    <row r="400" spans="2:16" x14ac:dyDescent="0.25">
      <c r="B400">
        <v>11833111111.111</v>
      </c>
      <c r="C400">
        <v>-70.386154000000005</v>
      </c>
      <c r="D400">
        <v>-62.239978999999998</v>
      </c>
      <c r="F400" s="6">
        <f t="shared" si="66"/>
        <v>15.068</v>
      </c>
      <c r="G400" s="6">
        <f t="shared" si="64"/>
        <v>-71.292389</v>
      </c>
      <c r="J400">
        <v>11833111111.111</v>
      </c>
      <c r="K400">
        <v>-47.904839000000003</v>
      </c>
      <c r="L400">
        <v>-38.843463999999997</v>
      </c>
      <c r="N400" s="6">
        <f t="shared" si="67"/>
        <v>15.068</v>
      </c>
      <c r="O400" s="6">
        <f t="shared" si="65"/>
        <v>-62.926322999999996</v>
      </c>
    </row>
    <row r="401" spans="2:16" x14ac:dyDescent="0.25">
      <c r="B401">
        <v>12575555555.556</v>
      </c>
      <c r="C401">
        <v>-70.299469000000002</v>
      </c>
      <c r="D401">
        <v>-62.107928999999999</v>
      </c>
      <c r="F401" s="6">
        <f t="shared" si="66"/>
        <v>15.616</v>
      </c>
      <c r="G401" s="6">
        <f t="shared" si="64"/>
        <v>-70.210846000000004</v>
      </c>
      <c r="J401">
        <v>12575555555.556</v>
      </c>
      <c r="K401">
        <v>-48.516067999999997</v>
      </c>
      <c r="L401">
        <v>-39.603251999999998</v>
      </c>
      <c r="N401" s="6">
        <f t="shared" si="67"/>
        <v>15.616</v>
      </c>
      <c r="O401" s="6">
        <f t="shared" si="65"/>
        <v>-63.372967000000003</v>
      </c>
    </row>
    <row r="402" spans="2:16" x14ac:dyDescent="0.25">
      <c r="B402">
        <v>13318000000</v>
      </c>
      <c r="C402">
        <v>-75.143180999999998</v>
      </c>
      <c r="D402">
        <v>-66.747001999999995</v>
      </c>
      <c r="F402" s="6">
        <f t="shared" si="66"/>
        <v>16.164000000000001</v>
      </c>
      <c r="G402" s="6">
        <f t="shared" si="64"/>
        <v>-65.553734000000006</v>
      </c>
      <c r="J402">
        <v>13318000000</v>
      </c>
      <c r="K402">
        <v>-53.694366000000002</v>
      </c>
      <c r="L402">
        <v>-44.669024999999998</v>
      </c>
      <c r="N402" s="6">
        <f t="shared" si="67"/>
        <v>16.164000000000001</v>
      </c>
      <c r="O402" s="6">
        <f t="shared" si="65"/>
        <v>-64.449546999999995</v>
      </c>
    </row>
    <row r="403" spans="2:16" x14ac:dyDescent="0.25">
      <c r="B403">
        <v>14060444444.444</v>
      </c>
      <c r="C403">
        <v>-74.941276999999999</v>
      </c>
      <c r="D403">
        <v>-66.240082000000001</v>
      </c>
      <c r="F403" s="6">
        <f t="shared" si="66"/>
        <v>16.712</v>
      </c>
      <c r="G403" s="6">
        <f t="shared" si="64"/>
        <v>-71.783317999999994</v>
      </c>
      <c r="J403">
        <v>14060444444.444</v>
      </c>
      <c r="K403">
        <v>-53.492511999999998</v>
      </c>
      <c r="L403">
        <v>-44.237361999999997</v>
      </c>
      <c r="N403" s="6">
        <f t="shared" si="67"/>
        <v>16.712</v>
      </c>
      <c r="O403" s="6">
        <f t="shared" si="65"/>
        <v>-62.047790999999997</v>
      </c>
    </row>
    <row r="404" spans="2:16" x14ac:dyDescent="0.25">
      <c r="B404">
        <v>14802888888.889</v>
      </c>
      <c r="C404">
        <v>-72.336601000000002</v>
      </c>
      <c r="D404">
        <v>-63.802483000000002</v>
      </c>
      <c r="F404" s="6">
        <f t="shared" si="66"/>
        <v>17.260000000000002</v>
      </c>
      <c r="G404" s="6">
        <f t="shared" si="64"/>
        <v>-70.747558999999995</v>
      </c>
      <c r="J404">
        <v>14802888888.889</v>
      </c>
      <c r="K404">
        <v>-54.298167999999997</v>
      </c>
      <c r="L404">
        <v>-44.79213</v>
      </c>
      <c r="N404" s="6">
        <f t="shared" si="67"/>
        <v>17.260000000000002</v>
      </c>
      <c r="O404" s="6">
        <f t="shared" si="65"/>
        <v>-57.988185999999999</v>
      </c>
    </row>
    <row r="405" spans="2:16" x14ac:dyDescent="0.25">
      <c r="B405">
        <v>15545333333.333</v>
      </c>
      <c r="C405">
        <v>-71.881247999999999</v>
      </c>
      <c r="D405">
        <v>-63.348022</v>
      </c>
      <c r="F405" s="6">
        <f t="shared" si="66"/>
        <v>17.808</v>
      </c>
      <c r="G405" s="6">
        <f t="shared" si="64"/>
        <v>-74.236114999999998</v>
      </c>
      <c r="J405">
        <v>15545333333.333</v>
      </c>
      <c r="K405">
        <v>-55.154251000000002</v>
      </c>
      <c r="L405">
        <v>-45.156115999999997</v>
      </c>
      <c r="N405" s="6">
        <f t="shared" si="67"/>
        <v>17.808</v>
      </c>
      <c r="O405" s="6">
        <f t="shared" si="65"/>
        <v>-62.886584999999997</v>
      </c>
    </row>
    <row r="406" spans="2:16" x14ac:dyDescent="0.25">
      <c r="B406">
        <v>16287777777.778</v>
      </c>
      <c r="C406">
        <v>-72.046363999999997</v>
      </c>
      <c r="D406">
        <v>-63.859065999999999</v>
      </c>
      <c r="F406" s="6">
        <f t="shared" si="66"/>
        <v>18.356000000000002</v>
      </c>
      <c r="G406" s="6">
        <f t="shared" si="64"/>
        <v>-73.095023999999995</v>
      </c>
      <c r="J406">
        <v>16287777777.778</v>
      </c>
      <c r="K406">
        <v>-53.649658000000002</v>
      </c>
      <c r="L406">
        <v>-43.863911000000002</v>
      </c>
      <c r="N406" s="6">
        <f t="shared" si="67"/>
        <v>18.356000000000002</v>
      </c>
      <c r="O406" s="6">
        <f t="shared" si="65"/>
        <v>-64.799621999999999</v>
      </c>
    </row>
    <row r="407" spans="2:16" x14ac:dyDescent="0.25">
      <c r="B407">
        <v>17030222222.222</v>
      </c>
      <c r="C407">
        <v>-81.986396999999997</v>
      </c>
      <c r="D407">
        <v>-73.907584999999997</v>
      </c>
      <c r="F407" s="6">
        <f t="shared" si="66"/>
        <v>18.904</v>
      </c>
      <c r="G407" s="6">
        <f t="shared" si="64"/>
        <v>-70.211678000000006</v>
      </c>
      <c r="J407">
        <v>17030222222.222</v>
      </c>
      <c r="K407">
        <v>-52.033703000000003</v>
      </c>
      <c r="L407">
        <v>-42.546795000000003</v>
      </c>
      <c r="N407" s="6">
        <f t="shared" si="67"/>
        <v>18.904</v>
      </c>
      <c r="O407" s="6">
        <f t="shared" si="65"/>
        <v>-75.972572</v>
      </c>
    </row>
    <row r="408" spans="2:16" x14ac:dyDescent="0.25">
      <c r="B408">
        <v>17772666666.667</v>
      </c>
      <c r="C408">
        <v>-77.280715999999998</v>
      </c>
      <c r="D408">
        <v>-68.705962999999997</v>
      </c>
      <c r="F408" s="6">
        <f t="shared" si="66"/>
        <v>19.452000000000002</v>
      </c>
      <c r="G408" s="6">
        <f t="shared" si="64"/>
        <v>-68.252944999999997</v>
      </c>
      <c r="J408">
        <v>17772666666.667</v>
      </c>
      <c r="K408">
        <v>-53.421379000000002</v>
      </c>
      <c r="L408">
        <v>-44.180126000000001</v>
      </c>
      <c r="N408" s="6">
        <f t="shared" si="67"/>
        <v>19.452000000000002</v>
      </c>
      <c r="O408" s="6">
        <f t="shared" si="65"/>
        <v>-69.959739999999996</v>
      </c>
    </row>
    <row r="409" spans="2:16" x14ac:dyDescent="0.25">
      <c r="B409">
        <v>18515111111.111</v>
      </c>
      <c r="C409">
        <v>-73.338699000000005</v>
      </c>
      <c r="D409">
        <v>-64.104042000000007</v>
      </c>
      <c r="F409" s="6">
        <f t="shared" si="66"/>
        <v>20</v>
      </c>
      <c r="G409" s="6">
        <f t="shared" si="64"/>
        <v>-67.440299999999993</v>
      </c>
      <c r="J409">
        <v>18515111111.111</v>
      </c>
      <c r="K409">
        <v>-56.786521999999998</v>
      </c>
      <c r="L409">
        <v>-46.853416000000003</v>
      </c>
      <c r="N409" s="6">
        <f t="shared" si="67"/>
        <v>20</v>
      </c>
      <c r="O409" s="6">
        <f t="shared" si="65"/>
        <v>-69.781066999999993</v>
      </c>
    </row>
    <row r="410" spans="2:16" x14ac:dyDescent="0.25">
      <c r="B410">
        <v>19257555555.556</v>
      </c>
      <c r="C410">
        <v>-70.025620000000004</v>
      </c>
      <c r="D410">
        <v>-59.670071</v>
      </c>
      <c r="F410" s="6" t="s">
        <v>25</v>
      </c>
      <c r="J410">
        <v>19257555555.556</v>
      </c>
      <c r="K410">
        <v>-66.003662000000006</v>
      </c>
      <c r="L410">
        <v>-54.697285000000001</v>
      </c>
      <c r="N410" s="6" t="s">
        <v>25</v>
      </c>
    </row>
    <row r="411" spans="2:16" x14ac:dyDescent="0.25">
      <c r="B411">
        <v>20000000000</v>
      </c>
      <c r="C411">
        <v>-74.368415999999996</v>
      </c>
      <c r="D411">
        <v>-63.039116</v>
      </c>
      <c r="J411">
        <v>20000000000</v>
      </c>
      <c r="K411">
        <v>-68.419501999999994</v>
      </c>
      <c r="L411">
        <v>-56.207625999999998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13.635999999999999</v>
      </c>
      <c r="G415" s="6">
        <f t="shared" si="68"/>
        <v>-55.743797000000001</v>
      </c>
      <c r="H415" s="36">
        <f>ABS(AVERAGE(G415:G433)-(H414-1)*10)</f>
        <v>92.790466052631558</v>
      </c>
      <c r="J415" t="s">
        <v>62</v>
      </c>
      <c r="N415" s="6">
        <f t="shared" ref="N415:N433" si="71">J441/1000000000</f>
        <v>13.635999999999999</v>
      </c>
      <c r="O415" s="6">
        <f t="shared" si="69"/>
        <v>-44.287757999999997</v>
      </c>
      <c r="P415" s="36">
        <f>ABS(AVERAGE(O415:O433)-(P414-1)*10)</f>
        <v>78.575209736842112</v>
      </c>
    </row>
    <row r="416" spans="2:16" x14ac:dyDescent="0.25">
      <c r="B416" t="s">
        <v>23</v>
      </c>
      <c r="C416" t="s">
        <v>170</v>
      </c>
      <c r="D416" t="s">
        <v>93</v>
      </c>
      <c r="F416" s="6">
        <f t="shared" si="70"/>
        <v>13.989555555556</v>
      </c>
      <c r="G416" s="6">
        <f t="shared" si="68"/>
        <v>-56.010277000000002</v>
      </c>
      <c r="J416" t="s">
        <v>23</v>
      </c>
      <c r="K416" t="s">
        <v>170</v>
      </c>
      <c r="L416" t="s">
        <v>93</v>
      </c>
      <c r="N416" s="6">
        <f t="shared" si="71"/>
        <v>13.989555555556</v>
      </c>
      <c r="O416" s="6">
        <f t="shared" si="69"/>
        <v>-47.325867000000002</v>
      </c>
    </row>
    <row r="417" spans="2:15" x14ac:dyDescent="0.25">
      <c r="B417">
        <v>10136000000</v>
      </c>
      <c r="C417">
        <v>-75.001839000000004</v>
      </c>
      <c r="D417">
        <v>-66.215973000000005</v>
      </c>
      <c r="F417" s="6">
        <f t="shared" si="70"/>
        <v>14.343111111111</v>
      </c>
      <c r="G417" s="6">
        <f t="shared" si="68"/>
        <v>-56.065617000000003</v>
      </c>
      <c r="J417">
        <v>10136000000</v>
      </c>
      <c r="K417">
        <v>-60.060775999999997</v>
      </c>
      <c r="L417">
        <v>-50.785252</v>
      </c>
      <c r="N417" s="6">
        <f t="shared" si="71"/>
        <v>14.343111111111</v>
      </c>
      <c r="O417" s="6">
        <f t="shared" si="69"/>
        <v>-47.066132000000003</v>
      </c>
    </row>
    <row r="418" spans="2:15" x14ac:dyDescent="0.25">
      <c r="B418">
        <v>10684000000</v>
      </c>
      <c r="C418">
        <v>-71.685981999999996</v>
      </c>
      <c r="D418">
        <v>-63.922168999999997</v>
      </c>
      <c r="F418" s="6">
        <f t="shared" si="70"/>
        <v>14.696666666666999</v>
      </c>
      <c r="G418" s="6">
        <f t="shared" si="68"/>
        <v>-56.132057000000003</v>
      </c>
      <c r="J418">
        <v>10684000000</v>
      </c>
      <c r="K418">
        <v>-59.500312999999998</v>
      </c>
      <c r="L418">
        <v>-51.750042000000001</v>
      </c>
      <c r="N418" s="6">
        <f t="shared" si="71"/>
        <v>14.696666666666999</v>
      </c>
      <c r="O418" s="6">
        <f t="shared" si="69"/>
        <v>-46.815784000000001</v>
      </c>
    </row>
    <row r="419" spans="2:15" x14ac:dyDescent="0.25">
      <c r="B419">
        <v>11232000000</v>
      </c>
      <c r="C419">
        <v>-72.715652000000006</v>
      </c>
      <c r="D419">
        <v>-65.560981999999996</v>
      </c>
      <c r="F419" s="6">
        <f t="shared" si="70"/>
        <v>15.050222222222001</v>
      </c>
      <c r="G419" s="6">
        <f t="shared" si="68"/>
        <v>-57.258316000000001</v>
      </c>
      <c r="J419">
        <v>11232000000</v>
      </c>
      <c r="K419">
        <v>-59.114745999999997</v>
      </c>
      <c r="L419">
        <v>-50.898505999999998</v>
      </c>
      <c r="N419" s="6">
        <f t="shared" si="71"/>
        <v>15.050222222222001</v>
      </c>
      <c r="O419" s="6">
        <f t="shared" si="69"/>
        <v>-47.110073</v>
      </c>
    </row>
    <row r="420" spans="2:15" x14ac:dyDescent="0.25">
      <c r="B420">
        <v>11780000000</v>
      </c>
      <c r="C420">
        <v>-79.439346</v>
      </c>
      <c r="D420">
        <v>-72.524208000000002</v>
      </c>
      <c r="F420" s="6">
        <f t="shared" si="70"/>
        <v>15.403777777778</v>
      </c>
      <c r="G420" s="6">
        <f t="shared" si="68"/>
        <v>-58.449809999999999</v>
      </c>
      <c r="J420">
        <v>11780000000</v>
      </c>
      <c r="K420">
        <v>-58.664203999999998</v>
      </c>
      <c r="L420">
        <v>-50.050517999999997</v>
      </c>
      <c r="N420" s="6">
        <f t="shared" si="71"/>
        <v>15.403777777778</v>
      </c>
      <c r="O420" s="6">
        <f t="shared" si="69"/>
        <v>-48.154594000000003</v>
      </c>
    </row>
    <row r="421" spans="2:15" x14ac:dyDescent="0.25">
      <c r="B421">
        <v>12328000000</v>
      </c>
      <c r="C421">
        <v>-83.788550999999998</v>
      </c>
      <c r="D421">
        <v>-76.643753000000004</v>
      </c>
      <c r="F421" s="6">
        <f t="shared" si="70"/>
        <v>15.757333333332999</v>
      </c>
      <c r="G421" s="6">
        <f t="shared" si="68"/>
        <v>-58.980105999999999</v>
      </c>
      <c r="J421">
        <v>12328000000</v>
      </c>
      <c r="K421">
        <v>-59.846443000000001</v>
      </c>
      <c r="L421">
        <v>-50.888680000000001</v>
      </c>
      <c r="N421" s="6">
        <f t="shared" si="71"/>
        <v>15.757333333332999</v>
      </c>
      <c r="O421" s="6">
        <f t="shared" si="69"/>
        <v>-46.754223000000003</v>
      </c>
    </row>
    <row r="422" spans="2:15" x14ac:dyDescent="0.25">
      <c r="B422">
        <v>12876000000</v>
      </c>
      <c r="C422">
        <v>-78.218590000000006</v>
      </c>
      <c r="D422">
        <v>-70.501091000000002</v>
      </c>
      <c r="F422" s="6">
        <f t="shared" si="70"/>
        <v>16.110888888889001</v>
      </c>
      <c r="G422" s="6">
        <f t="shared" si="68"/>
        <v>-61.783447000000002</v>
      </c>
      <c r="J422">
        <v>12876000000</v>
      </c>
      <c r="K422">
        <v>-62.035041999999997</v>
      </c>
      <c r="L422">
        <v>-52.604197999999997</v>
      </c>
      <c r="N422" s="6">
        <f t="shared" si="71"/>
        <v>16.110888888889001</v>
      </c>
      <c r="O422" s="6">
        <f t="shared" si="69"/>
        <v>-45.862082999999998</v>
      </c>
    </row>
    <row r="423" spans="2:15" x14ac:dyDescent="0.25">
      <c r="B423">
        <v>13424000000</v>
      </c>
      <c r="C423">
        <v>-75.586472000000001</v>
      </c>
      <c r="D423">
        <v>-67.616837000000004</v>
      </c>
      <c r="F423" s="6">
        <f t="shared" si="70"/>
        <v>16.464444444444002</v>
      </c>
      <c r="G423" s="6">
        <f t="shared" si="68"/>
        <v>-62.203197000000003</v>
      </c>
      <c r="J423">
        <v>13424000000</v>
      </c>
      <c r="K423">
        <v>-65.30883</v>
      </c>
      <c r="L423">
        <v>-55.978073000000002</v>
      </c>
      <c r="N423" s="6">
        <f t="shared" si="71"/>
        <v>16.464444444444002</v>
      </c>
      <c r="O423" s="6">
        <f t="shared" si="69"/>
        <v>-45.382266999999999</v>
      </c>
    </row>
    <row r="424" spans="2:15" x14ac:dyDescent="0.25">
      <c r="B424">
        <v>13972000000</v>
      </c>
      <c r="C424">
        <v>-76.477371000000005</v>
      </c>
      <c r="D424">
        <v>-68.331199999999995</v>
      </c>
      <c r="F424" s="6">
        <f t="shared" si="70"/>
        <v>16.818000000000001</v>
      </c>
      <c r="G424" s="6">
        <f t="shared" si="68"/>
        <v>-68.428916999999998</v>
      </c>
      <c r="J424">
        <v>13972000000</v>
      </c>
      <c r="K424">
        <v>-66.576233000000002</v>
      </c>
      <c r="L424">
        <v>-57.514862000000001</v>
      </c>
      <c r="N424" s="6">
        <f t="shared" si="71"/>
        <v>16.818000000000001</v>
      </c>
      <c r="O424" s="6">
        <f t="shared" si="69"/>
        <v>-45.525615999999999</v>
      </c>
    </row>
    <row r="425" spans="2:15" x14ac:dyDescent="0.25">
      <c r="B425">
        <v>14520000000</v>
      </c>
      <c r="C425">
        <v>-76.888335999999995</v>
      </c>
      <c r="D425">
        <v>-68.696799999999996</v>
      </c>
      <c r="F425" s="6">
        <f t="shared" si="70"/>
        <v>17.171555555556001</v>
      </c>
      <c r="G425" s="6">
        <f t="shared" si="68"/>
        <v>-71.655365000000003</v>
      </c>
      <c r="J425">
        <v>14520000000</v>
      </c>
      <c r="K425">
        <v>-71.021034</v>
      </c>
      <c r="L425">
        <v>-62.108218999999998</v>
      </c>
      <c r="N425" s="6">
        <f t="shared" si="71"/>
        <v>17.171555555556001</v>
      </c>
      <c r="O425" s="6">
        <f t="shared" si="69"/>
        <v>-46.912211999999997</v>
      </c>
    </row>
    <row r="426" spans="2:15" x14ac:dyDescent="0.25">
      <c r="B426">
        <v>15068000000</v>
      </c>
      <c r="C426">
        <v>-79.688575999999998</v>
      </c>
      <c r="D426">
        <v>-71.292389</v>
      </c>
      <c r="F426" s="6">
        <f t="shared" si="70"/>
        <v>17.525111111110999</v>
      </c>
      <c r="G426" s="6">
        <f t="shared" si="68"/>
        <v>-74.189468000000005</v>
      </c>
      <c r="J426">
        <v>15068000000</v>
      </c>
      <c r="K426">
        <v>-71.951660000000004</v>
      </c>
      <c r="L426">
        <v>-62.926322999999996</v>
      </c>
      <c r="N426" s="6">
        <f t="shared" si="71"/>
        <v>17.525111111110999</v>
      </c>
      <c r="O426" s="6">
        <f t="shared" si="69"/>
        <v>-46.669342</v>
      </c>
    </row>
    <row r="427" spans="2:15" x14ac:dyDescent="0.25">
      <c r="B427">
        <v>15616000000</v>
      </c>
      <c r="C427">
        <v>-78.912032999999994</v>
      </c>
      <c r="D427">
        <v>-70.210846000000004</v>
      </c>
      <c r="F427" s="6">
        <f t="shared" si="70"/>
        <v>17.878666666667002</v>
      </c>
      <c r="G427" s="6">
        <f t="shared" si="68"/>
        <v>-76.230628999999993</v>
      </c>
      <c r="J427">
        <v>15616000000</v>
      </c>
      <c r="K427">
        <v>-72.628112999999999</v>
      </c>
      <c r="L427">
        <v>-63.372967000000003</v>
      </c>
      <c r="N427" s="6">
        <f t="shared" si="71"/>
        <v>17.878666666667002</v>
      </c>
      <c r="O427" s="6">
        <f t="shared" si="69"/>
        <v>-46.196280999999999</v>
      </c>
    </row>
    <row r="428" spans="2:15" x14ac:dyDescent="0.25">
      <c r="B428">
        <v>16164000000</v>
      </c>
      <c r="C428">
        <v>-74.087851999999998</v>
      </c>
      <c r="D428">
        <v>-65.553734000000006</v>
      </c>
      <c r="F428" s="6">
        <f t="shared" si="70"/>
        <v>18.232222222221999</v>
      </c>
      <c r="G428" s="6">
        <f t="shared" si="68"/>
        <v>-66.647223999999994</v>
      </c>
      <c r="J428">
        <v>16164000000</v>
      </c>
      <c r="K428">
        <v>-73.955589000000003</v>
      </c>
      <c r="L428">
        <v>-64.449546999999995</v>
      </c>
      <c r="N428" s="6">
        <f t="shared" si="71"/>
        <v>18.232222222221999</v>
      </c>
      <c r="O428" s="6">
        <f t="shared" si="69"/>
        <v>-47.313164</v>
      </c>
    </row>
    <row r="429" spans="2:15" x14ac:dyDescent="0.25">
      <c r="B429">
        <v>16712000000</v>
      </c>
      <c r="C429">
        <v>-80.316543999999993</v>
      </c>
      <c r="D429">
        <v>-71.783317999999994</v>
      </c>
      <c r="F429" s="6">
        <f t="shared" si="70"/>
        <v>18.585777777777999</v>
      </c>
      <c r="G429" s="6">
        <f t="shared" si="68"/>
        <v>-64.171074000000004</v>
      </c>
      <c r="J429">
        <v>16712000000</v>
      </c>
      <c r="K429">
        <v>-72.045921000000007</v>
      </c>
      <c r="L429">
        <v>-62.047790999999997</v>
      </c>
      <c r="N429" s="6">
        <f t="shared" si="71"/>
        <v>18.585777777777999</v>
      </c>
      <c r="O429" s="6">
        <f t="shared" si="69"/>
        <v>-54.084873000000002</v>
      </c>
    </row>
    <row r="430" spans="2:15" x14ac:dyDescent="0.25">
      <c r="B430">
        <v>17260000000</v>
      </c>
      <c r="C430">
        <v>-78.934853000000004</v>
      </c>
      <c r="D430">
        <v>-70.747558999999995</v>
      </c>
      <c r="F430" s="6">
        <f t="shared" si="70"/>
        <v>18.939333333333</v>
      </c>
      <c r="G430" s="6">
        <f t="shared" si="68"/>
        <v>-62.546776000000001</v>
      </c>
      <c r="J430">
        <v>17260000000</v>
      </c>
      <c r="K430">
        <v>-67.773933</v>
      </c>
      <c r="L430">
        <v>-57.988185999999999</v>
      </c>
      <c r="N430" s="6">
        <f t="shared" si="71"/>
        <v>18.939333333333</v>
      </c>
      <c r="O430" s="6">
        <f t="shared" si="69"/>
        <v>-60.137698999999998</v>
      </c>
    </row>
    <row r="431" spans="2:15" x14ac:dyDescent="0.25">
      <c r="B431">
        <v>17808000000</v>
      </c>
      <c r="C431">
        <v>-82.314933999999994</v>
      </c>
      <c r="D431">
        <v>-74.236114999999998</v>
      </c>
      <c r="F431" s="6">
        <f t="shared" si="70"/>
        <v>19.292888888888999</v>
      </c>
      <c r="G431" s="6">
        <f t="shared" si="68"/>
        <v>-62.720939999999999</v>
      </c>
      <c r="J431">
        <v>17808000000</v>
      </c>
      <c r="K431">
        <v>-72.373497</v>
      </c>
      <c r="L431">
        <v>-62.886584999999997</v>
      </c>
      <c r="N431" s="6">
        <f t="shared" si="71"/>
        <v>19.292888888888999</v>
      </c>
      <c r="O431" s="6">
        <f t="shared" si="69"/>
        <v>-54.425812000000001</v>
      </c>
    </row>
    <row r="432" spans="2:15" x14ac:dyDescent="0.25">
      <c r="B432">
        <v>18356000000</v>
      </c>
      <c r="C432">
        <v>-81.669785000000005</v>
      </c>
      <c r="D432">
        <v>-73.095023999999995</v>
      </c>
      <c r="F432" s="6">
        <f t="shared" si="70"/>
        <v>19.646444444444001</v>
      </c>
      <c r="G432" s="6">
        <f t="shared" si="68"/>
        <v>-63.383881000000002</v>
      </c>
      <c r="J432">
        <v>18356000000</v>
      </c>
      <c r="K432">
        <v>-74.040878000000006</v>
      </c>
      <c r="L432">
        <v>-64.799621999999999</v>
      </c>
      <c r="N432" s="6">
        <f t="shared" si="71"/>
        <v>19.646444444444001</v>
      </c>
      <c r="O432" s="6">
        <f t="shared" si="69"/>
        <v>-53.047707000000003</v>
      </c>
    </row>
    <row r="433" spans="2:16" x14ac:dyDescent="0.25">
      <c r="B433">
        <v>18904000000</v>
      </c>
      <c r="C433">
        <v>-79.446335000000005</v>
      </c>
      <c r="D433">
        <v>-70.211678000000006</v>
      </c>
      <c r="F433" s="6">
        <f t="shared" si="70"/>
        <v>20</v>
      </c>
      <c r="G433" s="6">
        <f t="shared" si="68"/>
        <v>-60.417957000000001</v>
      </c>
      <c r="J433">
        <v>18904000000</v>
      </c>
      <c r="K433">
        <v>-85.905677999999995</v>
      </c>
      <c r="L433">
        <v>-75.972572</v>
      </c>
      <c r="N433" s="6">
        <f t="shared" si="71"/>
        <v>20</v>
      </c>
      <c r="O433" s="6">
        <f t="shared" si="69"/>
        <v>-49.857498</v>
      </c>
    </row>
    <row r="434" spans="2:16" x14ac:dyDescent="0.25">
      <c r="B434">
        <v>19452000000</v>
      </c>
      <c r="C434">
        <v>-78.608497999999997</v>
      </c>
      <c r="D434">
        <v>-68.252944999999997</v>
      </c>
      <c r="F434" s="6" t="s">
        <v>25</v>
      </c>
      <c r="J434">
        <v>19452000000</v>
      </c>
      <c r="K434">
        <v>-81.266113000000004</v>
      </c>
      <c r="L434">
        <v>-69.959739999999996</v>
      </c>
      <c r="N434" s="6" t="s">
        <v>25</v>
      </c>
    </row>
    <row r="435" spans="2:16" x14ac:dyDescent="0.25">
      <c r="B435">
        <v>20000000000</v>
      </c>
      <c r="C435">
        <v>-78.769599999999997</v>
      </c>
      <c r="D435">
        <v>-67.440299999999993</v>
      </c>
      <c r="J435">
        <v>20000000000</v>
      </c>
      <c r="K435">
        <v>-81.992942999999997</v>
      </c>
      <c r="L435">
        <v>-69.781066999999993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17.135999999999999</v>
      </c>
      <c r="G439" s="6">
        <f t="shared" si="72"/>
        <v>-64.915192000000005</v>
      </c>
      <c r="H439" s="36">
        <f>ABS(AVERAGE(G439:G457)-(H438-1)*10)</f>
        <v>96.303654947368429</v>
      </c>
      <c r="J439" t="s">
        <v>64</v>
      </c>
      <c r="N439" s="6">
        <f t="shared" ref="N439:N457" si="75">J465/1000000000</f>
        <v>17.135999999999999</v>
      </c>
      <c r="O439" s="6">
        <f t="shared" si="73"/>
        <v>-68.861214000000004</v>
      </c>
      <c r="P439" s="36">
        <f>ABS(AVERAGE(O439:O457)-(P438-1)*10)</f>
        <v>96.440430315789499</v>
      </c>
    </row>
    <row r="440" spans="2:16" x14ac:dyDescent="0.25">
      <c r="B440" t="s">
        <v>23</v>
      </c>
      <c r="C440" t="s">
        <v>171</v>
      </c>
      <c r="D440" t="s">
        <v>94</v>
      </c>
      <c r="F440" s="6">
        <f t="shared" si="74"/>
        <v>17.295111111111002</v>
      </c>
      <c r="G440" s="6">
        <f t="shared" si="72"/>
        <v>-66.863761999999994</v>
      </c>
      <c r="J440" t="s">
        <v>23</v>
      </c>
      <c r="K440" t="s">
        <v>171</v>
      </c>
      <c r="L440" t="s">
        <v>94</v>
      </c>
      <c r="N440" s="6">
        <f t="shared" si="75"/>
        <v>17.295111111111002</v>
      </c>
      <c r="O440" s="6">
        <f t="shared" si="73"/>
        <v>-75.430167999999995</v>
      </c>
    </row>
    <row r="441" spans="2:16" x14ac:dyDescent="0.25">
      <c r="B441">
        <v>13636000000</v>
      </c>
      <c r="C441">
        <v>-64.529662999999999</v>
      </c>
      <c r="D441">
        <v>-55.743797000000001</v>
      </c>
      <c r="F441" s="6">
        <f t="shared" si="74"/>
        <v>17.454222222222</v>
      </c>
      <c r="G441" s="6">
        <f t="shared" si="72"/>
        <v>-66.875168000000002</v>
      </c>
      <c r="J441">
        <v>13636000000</v>
      </c>
      <c r="K441">
        <v>-53.563282000000001</v>
      </c>
      <c r="L441">
        <v>-44.287757999999997</v>
      </c>
      <c r="N441" s="6">
        <f t="shared" si="75"/>
        <v>17.454222222222</v>
      </c>
      <c r="O441" s="6">
        <f t="shared" si="73"/>
        <v>-70.173721</v>
      </c>
    </row>
    <row r="442" spans="2:16" x14ac:dyDescent="0.25">
      <c r="B442">
        <v>13989555555.556</v>
      </c>
      <c r="C442">
        <v>-63.774090000000001</v>
      </c>
      <c r="D442">
        <v>-56.010277000000002</v>
      </c>
      <c r="F442" s="6">
        <f t="shared" si="74"/>
        <v>17.613333333332999</v>
      </c>
      <c r="G442" s="6">
        <f t="shared" si="72"/>
        <v>-67.754752999999994</v>
      </c>
      <c r="J442">
        <v>13989555555.556</v>
      </c>
      <c r="K442">
        <v>-55.076138</v>
      </c>
      <c r="L442">
        <v>-47.325867000000002</v>
      </c>
      <c r="N442" s="6">
        <f t="shared" si="75"/>
        <v>17.613333333332999</v>
      </c>
      <c r="O442" s="6">
        <f t="shared" si="73"/>
        <v>-71.474197000000004</v>
      </c>
    </row>
    <row r="443" spans="2:16" x14ac:dyDescent="0.25">
      <c r="B443">
        <v>14343111111.111</v>
      </c>
      <c r="C443">
        <v>-63.220283999999999</v>
      </c>
      <c r="D443">
        <v>-56.065617000000003</v>
      </c>
      <c r="F443" s="6">
        <f t="shared" si="74"/>
        <v>17.772444444444002</v>
      </c>
      <c r="G443" s="6">
        <f t="shared" si="72"/>
        <v>-66.055449999999993</v>
      </c>
      <c r="J443">
        <v>14343111111.111</v>
      </c>
      <c r="K443">
        <v>-55.282372000000002</v>
      </c>
      <c r="L443">
        <v>-47.066132000000003</v>
      </c>
      <c r="N443" s="6">
        <f t="shared" si="75"/>
        <v>17.772444444444002</v>
      </c>
      <c r="O443" s="6">
        <f t="shared" si="73"/>
        <v>-69.450089000000006</v>
      </c>
    </row>
    <row r="444" spans="2:16" x14ac:dyDescent="0.25">
      <c r="B444">
        <v>14696666666.667</v>
      </c>
      <c r="C444">
        <v>-63.047195000000002</v>
      </c>
      <c r="D444">
        <v>-56.132057000000003</v>
      </c>
      <c r="F444" s="6">
        <f t="shared" si="74"/>
        <v>17.931555555555999</v>
      </c>
      <c r="G444" s="6">
        <f t="shared" si="72"/>
        <v>-64.894278999999997</v>
      </c>
      <c r="J444">
        <v>14696666666.667</v>
      </c>
      <c r="K444">
        <v>-55.429470000000002</v>
      </c>
      <c r="L444">
        <v>-46.815784000000001</v>
      </c>
      <c r="N444" s="6">
        <f t="shared" si="75"/>
        <v>17.931555555555999</v>
      </c>
      <c r="O444" s="6">
        <f t="shared" si="73"/>
        <v>-66.841057000000006</v>
      </c>
    </row>
    <row r="445" spans="2:16" x14ac:dyDescent="0.25">
      <c r="B445">
        <v>15050222222.222</v>
      </c>
      <c r="C445">
        <v>-64.403114000000002</v>
      </c>
      <c r="D445">
        <v>-57.258316000000001</v>
      </c>
      <c r="F445" s="6">
        <f t="shared" si="74"/>
        <v>18.090666666667001</v>
      </c>
      <c r="G445" s="6">
        <f t="shared" si="72"/>
        <v>-67.737342999999996</v>
      </c>
      <c r="J445">
        <v>15050222222.222</v>
      </c>
      <c r="K445">
        <v>-56.067836999999997</v>
      </c>
      <c r="L445">
        <v>-47.110073</v>
      </c>
      <c r="N445" s="6">
        <f t="shared" si="75"/>
        <v>18.090666666667001</v>
      </c>
      <c r="O445" s="6">
        <f t="shared" si="73"/>
        <v>-66.738372999999996</v>
      </c>
    </row>
    <row r="446" spans="2:16" x14ac:dyDescent="0.25">
      <c r="B446">
        <v>15403777777.778</v>
      </c>
      <c r="C446">
        <v>-66.167304999999999</v>
      </c>
      <c r="D446">
        <v>-58.449809999999999</v>
      </c>
      <c r="F446" s="6">
        <f t="shared" si="74"/>
        <v>18.249777777778</v>
      </c>
      <c r="G446" s="6">
        <f t="shared" si="72"/>
        <v>-66.138840000000002</v>
      </c>
      <c r="J446">
        <v>15403777777.778</v>
      </c>
      <c r="K446">
        <v>-57.585438000000003</v>
      </c>
      <c r="L446">
        <v>-48.154594000000003</v>
      </c>
      <c r="N446" s="6">
        <f t="shared" si="75"/>
        <v>18.249777777778</v>
      </c>
      <c r="O446" s="6">
        <f t="shared" si="73"/>
        <v>-67.749663999999996</v>
      </c>
    </row>
    <row r="447" spans="2:16" x14ac:dyDescent="0.25">
      <c r="B447">
        <v>15757333333.333</v>
      </c>
      <c r="C447">
        <v>-66.949744999999993</v>
      </c>
      <c r="D447">
        <v>-58.980105999999999</v>
      </c>
      <c r="F447" s="6">
        <f t="shared" si="74"/>
        <v>18.408888888888999</v>
      </c>
      <c r="G447" s="6">
        <f t="shared" si="72"/>
        <v>-66.413955999999999</v>
      </c>
      <c r="J447">
        <v>15757333333.333</v>
      </c>
      <c r="K447">
        <v>-56.084988000000003</v>
      </c>
      <c r="L447">
        <v>-46.754223000000003</v>
      </c>
      <c r="N447" s="6">
        <f t="shared" si="75"/>
        <v>18.408888888888999</v>
      </c>
      <c r="O447" s="6">
        <f t="shared" si="73"/>
        <v>-66.484397999999999</v>
      </c>
    </row>
    <row r="448" spans="2:16" x14ac:dyDescent="0.25">
      <c r="B448">
        <v>16110888888.889</v>
      </c>
      <c r="C448">
        <v>-69.929619000000002</v>
      </c>
      <c r="D448">
        <v>-61.783447000000002</v>
      </c>
      <c r="F448" s="6">
        <f t="shared" si="74"/>
        <v>18.568000000000001</v>
      </c>
      <c r="G448" s="6">
        <f t="shared" si="72"/>
        <v>-68.770401000000007</v>
      </c>
      <c r="J448">
        <v>16110888888.889</v>
      </c>
      <c r="K448">
        <v>-54.923457999999997</v>
      </c>
      <c r="L448">
        <v>-45.862082999999998</v>
      </c>
      <c r="N448" s="6">
        <f t="shared" si="75"/>
        <v>18.568000000000001</v>
      </c>
      <c r="O448" s="6">
        <f t="shared" si="73"/>
        <v>-63.972743999999999</v>
      </c>
    </row>
    <row r="449" spans="2:16" x14ac:dyDescent="0.25">
      <c r="B449">
        <v>16464444444.444</v>
      </c>
      <c r="C449">
        <v>-70.394737000000006</v>
      </c>
      <c r="D449">
        <v>-62.203197000000003</v>
      </c>
      <c r="F449" s="6">
        <f t="shared" si="74"/>
        <v>18.727111111111</v>
      </c>
      <c r="G449" s="6">
        <f t="shared" si="72"/>
        <v>-66.714920000000006</v>
      </c>
      <c r="J449">
        <v>16464444444.444</v>
      </c>
      <c r="K449">
        <v>-54.295082000000001</v>
      </c>
      <c r="L449">
        <v>-45.382266999999999</v>
      </c>
      <c r="N449" s="6">
        <f t="shared" si="75"/>
        <v>18.727111111111</v>
      </c>
      <c r="O449" s="6">
        <f t="shared" si="73"/>
        <v>-63.952964999999999</v>
      </c>
    </row>
    <row r="450" spans="2:16" x14ac:dyDescent="0.25">
      <c r="B450">
        <v>16818000000</v>
      </c>
      <c r="C450">
        <v>-76.825103999999996</v>
      </c>
      <c r="D450">
        <v>-68.428916999999998</v>
      </c>
      <c r="F450" s="6">
        <f t="shared" si="74"/>
        <v>18.886222222221999</v>
      </c>
      <c r="G450" s="6">
        <f t="shared" si="72"/>
        <v>-65.057495000000003</v>
      </c>
      <c r="J450">
        <v>16818000000</v>
      </c>
      <c r="K450">
        <v>-54.550953</v>
      </c>
      <c r="L450">
        <v>-45.525615999999999</v>
      </c>
      <c r="N450" s="6">
        <f t="shared" si="75"/>
        <v>18.886222222221999</v>
      </c>
      <c r="O450" s="6">
        <f t="shared" si="73"/>
        <v>-64.223183000000006</v>
      </c>
    </row>
    <row r="451" spans="2:16" x14ac:dyDescent="0.25">
      <c r="B451">
        <v>17171555555.556</v>
      </c>
      <c r="C451">
        <v>-80.356551999999994</v>
      </c>
      <c r="D451">
        <v>-71.655365000000003</v>
      </c>
      <c r="F451" s="6">
        <f t="shared" si="74"/>
        <v>19.045333333333001</v>
      </c>
      <c r="G451" s="6">
        <f t="shared" si="72"/>
        <v>-67.091003000000001</v>
      </c>
      <c r="J451">
        <v>17171555555.556</v>
      </c>
      <c r="K451">
        <v>-56.167361999999997</v>
      </c>
      <c r="L451">
        <v>-46.912211999999997</v>
      </c>
      <c r="N451" s="6">
        <f t="shared" si="75"/>
        <v>19.045333333333001</v>
      </c>
      <c r="O451" s="6">
        <f t="shared" si="73"/>
        <v>-66.087119999999999</v>
      </c>
    </row>
    <row r="452" spans="2:16" x14ac:dyDescent="0.25">
      <c r="B452">
        <v>17525111111.111</v>
      </c>
      <c r="C452">
        <v>-82.723586999999995</v>
      </c>
      <c r="D452">
        <v>-74.189468000000005</v>
      </c>
      <c r="F452" s="6">
        <f t="shared" si="74"/>
        <v>19.204444444444</v>
      </c>
      <c r="G452" s="6">
        <f t="shared" si="72"/>
        <v>-67.954864999999998</v>
      </c>
      <c r="J452">
        <v>17525111111.111</v>
      </c>
      <c r="K452">
        <v>-56.175384999999999</v>
      </c>
      <c r="L452">
        <v>-46.669342</v>
      </c>
      <c r="N452" s="6">
        <f t="shared" si="75"/>
        <v>19.204444444444</v>
      </c>
      <c r="O452" s="6">
        <f t="shared" si="73"/>
        <v>-64.321158999999994</v>
      </c>
    </row>
    <row r="453" spans="2:16" x14ac:dyDescent="0.25">
      <c r="B453">
        <v>17878666666.667</v>
      </c>
      <c r="C453">
        <v>-84.763846999999998</v>
      </c>
      <c r="D453">
        <v>-76.230628999999993</v>
      </c>
      <c r="F453" s="6">
        <f t="shared" si="74"/>
        <v>19.363555555556001</v>
      </c>
      <c r="G453" s="6">
        <f t="shared" si="72"/>
        <v>-67.086585999999997</v>
      </c>
      <c r="J453">
        <v>17878666666.667</v>
      </c>
      <c r="K453">
        <v>-56.194415999999997</v>
      </c>
      <c r="L453">
        <v>-46.196280999999999</v>
      </c>
      <c r="N453" s="6">
        <f t="shared" si="75"/>
        <v>19.363555555556001</v>
      </c>
      <c r="O453" s="6">
        <f t="shared" si="73"/>
        <v>-63.710479999999997</v>
      </c>
    </row>
    <row r="454" spans="2:16" x14ac:dyDescent="0.25">
      <c r="B454">
        <v>18232222222.222</v>
      </c>
      <c r="C454">
        <v>-74.834518000000003</v>
      </c>
      <c r="D454">
        <v>-66.647223999999994</v>
      </c>
      <c r="F454" s="6">
        <f t="shared" si="74"/>
        <v>19.522666666667</v>
      </c>
      <c r="G454" s="6">
        <f t="shared" si="72"/>
        <v>-65.164803000000006</v>
      </c>
      <c r="J454">
        <v>18232222222.222</v>
      </c>
      <c r="K454">
        <v>-57.098911000000001</v>
      </c>
      <c r="L454">
        <v>-47.313164</v>
      </c>
      <c r="N454" s="6">
        <f t="shared" si="75"/>
        <v>19.522666666667</v>
      </c>
      <c r="O454" s="6">
        <f t="shared" si="73"/>
        <v>-63.504192000000003</v>
      </c>
    </row>
    <row r="455" spans="2:16" x14ac:dyDescent="0.25">
      <c r="B455">
        <v>18585777777.778</v>
      </c>
      <c r="C455">
        <v>-72.249893</v>
      </c>
      <c r="D455">
        <v>-64.171074000000004</v>
      </c>
      <c r="F455" s="6">
        <f t="shared" si="74"/>
        <v>19.681777777777999</v>
      </c>
      <c r="G455" s="6">
        <f t="shared" si="72"/>
        <v>-66.339882000000003</v>
      </c>
      <c r="J455">
        <v>18585777777.778</v>
      </c>
      <c r="K455">
        <v>-63.571781000000001</v>
      </c>
      <c r="L455">
        <v>-54.084873000000002</v>
      </c>
      <c r="N455" s="6">
        <f t="shared" si="75"/>
        <v>19.681777777777999</v>
      </c>
      <c r="O455" s="6">
        <f t="shared" si="73"/>
        <v>-66.641350000000003</v>
      </c>
    </row>
    <row r="456" spans="2:16" x14ac:dyDescent="0.25">
      <c r="B456">
        <v>18939333333.333</v>
      </c>
      <c r="C456">
        <v>-71.121528999999995</v>
      </c>
      <c r="D456">
        <v>-62.546776000000001</v>
      </c>
      <c r="F456" s="6">
        <f t="shared" si="74"/>
        <v>19.840888888889001</v>
      </c>
      <c r="G456" s="6">
        <f t="shared" si="72"/>
        <v>-64.522575000000003</v>
      </c>
      <c r="J456">
        <v>18939333333.333</v>
      </c>
      <c r="K456">
        <v>-69.378951999999998</v>
      </c>
      <c r="L456">
        <v>-60.137698999999998</v>
      </c>
      <c r="N456" s="6">
        <f t="shared" si="75"/>
        <v>19.840888888889001</v>
      </c>
      <c r="O456" s="6">
        <f t="shared" si="73"/>
        <v>-62.798054</v>
      </c>
    </row>
    <row r="457" spans="2:16" x14ac:dyDescent="0.25">
      <c r="B457">
        <v>19292888888.889</v>
      </c>
      <c r="C457">
        <v>-71.955596999999997</v>
      </c>
      <c r="D457">
        <v>-62.720939999999999</v>
      </c>
      <c r="F457" s="6">
        <f t="shared" si="74"/>
        <v>20</v>
      </c>
      <c r="G457" s="6">
        <f t="shared" si="72"/>
        <v>-63.418171000000001</v>
      </c>
      <c r="J457">
        <v>19292888888.889</v>
      </c>
      <c r="K457">
        <v>-64.358917000000005</v>
      </c>
      <c r="L457">
        <v>-54.425812000000001</v>
      </c>
      <c r="N457" s="6">
        <f t="shared" si="75"/>
        <v>20</v>
      </c>
      <c r="O457" s="6">
        <f t="shared" si="73"/>
        <v>-59.954048</v>
      </c>
    </row>
    <row r="458" spans="2:16" x14ac:dyDescent="0.25">
      <c r="B458">
        <v>19646444444.444</v>
      </c>
      <c r="C458">
        <v>-73.739425999999995</v>
      </c>
      <c r="D458">
        <v>-63.383881000000002</v>
      </c>
      <c r="F458" s="6" t="s">
        <v>25</v>
      </c>
      <c r="J458">
        <v>19646444444.444</v>
      </c>
      <c r="K458">
        <v>-64.354088000000004</v>
      </c>
      <c r="L458">
        <v>-53.047707000000003</v>
      </c>
      <c r="N458" s="6" t="s">
        <v>25</v>
      </c>
    </row>
    <row r="459" spans="2:16" x14ac:dyDescent="0.25">
      <c r="B459">
        <v>20000000000</v>
      </c>
      <c r="C459">
        <v>-71.747253000000001</v>
      </c>
      <c r="D459">
        <v>-60.417957000000001</v>
      </c>
      <c r="J459">
        <v>20000000000</v>
      </c>
      <c r="K459">
        <v>-62.069374000000003</v>
      </c>
      <c r="L459">
        <v>-49.857498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3.5</v>
      </c>
      <c r="G463" s="6">
        <f t="shared" si="76"/>
        <v>-39.003447999999999</v>
      </c>
      <c r="H463" s="36">
        <f>ABS(AVERAGE(G463:G481)-(H462-1)*10)</f>
        <v>89.848125263157897</v>
      </c>
      <c r="J463" t="s">
        <v>66</v>
      </c>
      <c r="N463" s="6">
        <f t="shared" ref="N463:N481" si="79">J489/1000000000</f>
        <v>3.5</v>
      </c>
      <c r="O463" s="6">
        <f t="shared" si="77"/>
        <v>-31.618092000000001</v>
      </c>
      <c r="P463" s="36">
        <f>ABS(AVERAGE(O463:O481)-(P462-1)*10)</f>
        <v>91.943108263157882</v>
      </c>
    </row>
    <row r="464" spans="2:16" x14ac:dyDescent="0.25">
      <c r="B464" t="s">
        <v>23</v>
      </c>
      <c r="C464" t="s">
        <v>172</v>
      </c>
      <c r="D464" t="s">
        <v>95</v>
      </c>
      <c r="F464" s="6">
        <f t="shared" si="78"/>
        <v>4.3913888888888994</v>
      </c>
      <c r="G464" s="6">
        <f t="shared" si="76"/>
        <v>-41.861407999999997</v>
      </c>
      <c r="J464" t="s">
        <v>23</v>
      </c>
      <c r="K464" t="s">
        <v>172</v>
      </c>
      <c r="L464" t="s">
        <v>95</v>
      </c>
      <c r="N464" s="6">
        <f t="shared" si="79"/>
        <v>4.3913888888888994</v>
      </c>
      <c r="O464" s="6">
        <f t="shared" si="77"/>
        <v>-38.448833</v>
      </c>
    </row>
    <row r="465" spans="2:15" x14ac:dyDescent="0.25">
      <c r="B465">
        <v>17136000000</v>
      </c>
      <c r="C465">
        <v>-73.701057000000006</v>
      </c>
      <c r="D465">
        <v>-64.915192000000005</v>
      </c>
      <c r="F465" s="6">
        <f t="shared" si="78"/>
        <v>5.2827777777777998</v>
      </c>
      <c r="G465" s="6">
        <f t="shared" si="76"/>
        <v>-42.628418000000003</v>
      </c>
      <c r="J465">
        <v>17136000000</v>
      </c>
      <c r="K465">
        <v>-78.136734000000004</v>
      </c>
      <c r="L465">
        <v>-68.861214000000004</v>
      </c>
      <c r="N465" s="6">
        <f t="shared" si="79"/>
        <v>5.2827777777777998</v>
      </c>
      <c r="O465" s="6">
        <f t="shared" si="77"/>
        <v>-47.675415000000001</v>
      </c>
    </row>
    <row r="466" spans="2:15" x14ac:dyDescent="0.25">
      <c r="B466">
        <v>17295111111.111</v>
      </c>
      <c r="C466">
        <v>-74.627578999999997</v>
      </c>
      <c r="D466">
        <v>-66.863761999999994</v>
      </c>
      <c r="F466" s="6">
        <f t="shared" si="78"/>
        <v>6.1741666666667001</v>
      </c>
      <c r="G466" s="6">
        <f t="shared" si="76"/>
        <v>-42.248401999999999</v>
      </c>
      <c r="J466">
        <v>17295111111.111</v>
      </c>
      <c r="K466">
        <v>-83.180442999999997</v>
      </c>
      <c r="L466">
        <v>-75.430167999999995</v>
      </c>
      <c r="N466" s="6">
        <f t="shared" si="79"/>
        <v>6.1741666666667001</v>
      </c>
      <c r="O466" s="6">
        <f t="shared" si="77"/>
        <v>-47.017277</v>
      </c>
    </row>
    <row r="467" spans="2:15" x14ac:dyDescent="0.25">
      <c r="B467">
        <v>17454222222.222</v>
      </c>
      <c r="C467">
        <v>-74.029838999999996</v>
      </c>
      <c r="D467">
        <v>-66.875168000000002</v>
      </c>
      <c r="F467" s="6">
        <f t="shared" si="78"/>
        <v>7.0655555555556004</v>
      </c>
      <c r="G467" s="6">
        <f t="shared" si="76"/>
        <v>-44.583317000000001</v>
      </c>
      <c r="J467">
        <v>17454222222.222</v>
      </c>
      <c r="K467">
        <v>-78.389961</v>
      </c>
      <c r="L467">
        <v>-70.173721</v>
      </c>
      <c r="N467" s="6">
        <f t="shared" si="79"/>
        <v>7.0655555555556004</v>
      </c>
      <c r="O467" s="6">
        <f t="shared" si="77"/>
        <v>-49.740169999999999</v>
      </c>
    </row>
    <row r="468" spans="2:15" x14ac:dyDescent="0.25">
      <c r="B468">
        <v>17613333333.333</v>
      </c>
      <c r="C468">
        <v>-74.669891000000007</v>
      </c>
      <c r="D468">
        <v>-67.754752999999994</v>
      </c>
      <c r="F468" s="6">
        <f t="shared" si="78"/>
        <v>7.9569444444443995</v>
      </c>
      <c r="G468" s="6">
        <f t="shared" si="76"/>
        <v>-48.467312</v>
      </c>
      <c r="J468">
        <v>17613333333.333</v>
      </c>
      <c r="K468">
        <v>-80.087890999999999</v>
      </c>
      <c r="L468">
        <v>-71.474197000000004</v>
      </c>
      <c r="N468" s="6">
        <f t="shared" si="79"/>
        <v>7.9569444444443995</v>
      </c>
      <c r="O468" s="6">
        <f t="shared" si="77"/>
        <v>-51.451709999999999</v>
      </c>
    </row>
    <row r="469" spans="2:15" x14ac:dyDescent="0.25">
      <c r="B469">
        <v>17772444444.444</v>
      </c>
      <c r="C469">
        <v>-73.200248999999999</v>
      </c>
      <c r="D469">
        <v>-66.055449999999993</v>
      </c>
      <c r="F469" s="6">
        <f t="shared" si="78"/>
        <v>8.848333333333299</v>
      </c>
      <c r="G469" s="6">
        <f t="shared" si="76"/>
        <v>-49.035786000000002</v>
      </c>
      <c r="J469">
        <v>17772444444.444</v>
      </c>
      <c r="K469">
        <v>-78.407859999999999</v>
      </c>
      <c r="L469">
        <v>-69.450089000000006</v>
      </c>
      <c r="N469" s="6">
        <f t="shared" si="79"/>
        <v>8.848333333333299</v>
      </c>
      <c r="O469" s="6">
        <f t="shared" si="77"/>
        <v>-52.664154000000003</v>
      </c>
    </row>
    <row r="470" spans="2:15" x14ac:dyDescent="0.25">
      <c r="B470">
        <v>17931555555.556</v>
      </c>
      <c r="C470">
        <v>-72.611778000000001</v>
      </c>
      <c r="D470">
        <v>-64.894278999999997</v>
      </c>
      <c r="F470" s="6">
        <f t="shared" si="78"/>
        <v>9.7397222222222002</v>
      </c>
      <c r="G470" s="6">
        <f t="shared" si="76"/>
        <v>-50.242747999999999</v>
      </c>
      <c r="J470">
        <v>17931555555.556</v>
      </c>
      <c r="K470">
        <v>-76.271895999999998</v>
      </c>
      <c r="L470">
        <v>-66.841057000000006</v>
      </c>
      <c r="N470" s="6">
        <f t="shared" si="79"/>
        <v>9.7397222222222002</v>
      </c>
      <c r="O470" s="6">
        <f t="shared" si="77"/>
        <v>-57.404774000000003</v>
      </c>
    </row>
    <row r="471" spans="2:15" x14ac:dyDescent="0.25">
      <c r="B471">
        <v>18090666666.667</v>
      </c>
      <c r="C471">
        <v>-75.706978000000007</v>
      </c>
      <c r="D471">
        <v>-67.737342999999996</v>
      </c>
      <c r="F471" s="6">
        <f t="shared" si="78"/>
        <v>10.631111111111</v>
      </c>
      <c r="G471" s="6">
        <f t="shared" si="76"/>
        <v>-59.513877999999998</v>
      </c>
      <c r="J471">
        <v>18090666666.667</v>
      </c>
      <c r="K471">
        <v>-76.069137999999995</v>
      </c>
      <c r="L471">
        <v>-66.738372999999996</v>
      </c>
      <c r="N471" s="6">
        <f t="shared" si="79"/>
        <v>10.631111111111</v>
      </c>
      <c r="O471" s="6">
        <f t="shared" si="77"/>
        <v>-54.557887999999998</v>
      </c>
    </row>
    <row r="472" spans="2:15" x14ac:dyDescent="0.25">
      <c r="B472">
        <v>18249777777.778</v>
      </c>
      <c r="C472">
        <v>-74.285010999999997</v>
      </c>
      <c r="D472">
        <v>-66.138840000000002</v>
      </c>
      <c r="F472" s="6">
        <f t="shared" si="78"/>
        <v>11.522500000000001</v>
      </c>
      <c r="G472" s="6">
        <f t="shared" si="76"/>
        <v>-58.096713999999999</v>
      </c>
      <c r="J472">
        <v>18249777777.778</v>
      </c>
      <c r="K472">
        <v>-76.811035000000004</v>
      </c>
      <c r="L472">
        <v>-67.749663999999996</v>
      </c>
      <c r="N472" s="6">
        <f t="shared" si="79"/>
        <v>11.522500000000001</v>
      </c>
      <c r="O472" s="6">
        <f t="shared" si="77"/>
        <v>-57.626133000000003</v>
      </c>
    </row>
    <row r="473" spans="2:15" x14ac:dyDescent="0.25">
      <c r="B473">
        <v>18408888888.889</v>
      </c>
      <c r="C473">
        <v>-74.605491999999998</v>
      </c>
      <c r="D473">
        <v>-66.413955999999999</v>
      </c>
      <c r="F473" s="6">
        <f t="shared" si="78"/>
        <v>12.413888888889</v>
      </c>
      <c r="G473" s="6">
        <f t="shared" si="76"/>
        <v>-62.485996</v>
      </c>
      <c r="J473">
        <v>18408888888.889</v>
      </c>
      <c r="K473">
        <v>-75.397216999999998</v>
      </c>
      <c r="L473">
        <v>-66.484397999999999</v>
      </c>
      <c r="N473" s="6">
        <f t="shared" si="79"/>
        <v>12.413888888889</v>
      </c>
      <c r="O473" s="6">
        <f t="shared" si="77"/>
        <v>-53.224319000000001</v>
      </c>
    </row>
    <row r="474" spans="2:15" x14ac:dyDescent="0.25">
      <c r="B474">
        <v>18568000000</v>
      </c>
      <c r="C474">
        <v>-77.166588000000004</v>
      </c>
      <c r="D474">
        <v>-68.770401000000007</v>
      </c>
      <c r="F474" s="6">
        <f t="shared" si="78"/>
        <v>13.305277777778</v>
      </c>
      <c r="G474" s="6">
        <f t="shared" si="76"/>
        <v>-56.47963</v>
      </c>
      <c r="J474">
        <v>18568000000</v>
      </c>
      <c r="K474">
        <v>-72.998085000000003</v>
      </c>
      <c r="L474">
        <v>-63.972743999999999</v>
      </c>
      <c r="N474" s="6">
        <f t="shared" si="79"/>
        <v>13.305277777778</v>
      </c>
      <c r="O474" s="6">
        <f t="shared" si="77"/>
        <v>-57.467216000000001</v>
      </c>
    </row>
    <row r="475" spans="2:15" x14ac:dyDescent="0.25">
      <c r="B475">
        <v>18727111111.111</v>
      </c>
      <c r="C475">
        <v>-75.416106999999997</v>
      </c>
      <c r="D475">
        <v>-66.714920000000006</v>
      </c>
      <c r="F475" s="6">
        <f t="shared" si="78"/>
        <v>14.196666666666999</v>
      </c>
      <c r="G475" s="6">
        <f t="shared" si="76"/>
        <v>-61.926524999999998</v>
      </c>
      <c r="J475">
        <v>18727111111.111</v>
      </c>
      <c r="K475">
        <v>-73.208115000000006</v>
      </c>
      <c r="L475">
        <v>-63.952964999999999</v>
      </c>
      <c r="N475" s="6">
        <f t="shared" si="79"/>
        <v>14.196666666666999</v>
      </c>
      <c r="O475" s="6">
        <f t="shared" si="77"/>
        <v>-55.324665000000003</v>
      </c>
    </row>
    <row r="476" spans="2:15" x14ac:dyDescent="0.25">
      <c r="B476">
        <v>18886222222.222</v>
      </c>
      <c r="C476">
        <v>-73.591621000000004</v>
      </c>
      <c r="D476">
        <v>-65.057495000000003</v>
      </c>
      <c r="F476" s="6">
        <f t="shared" si="78"/>
        <v>15.088055555556</v>
      </c>
      <c r="G476" s="6">
        <f t="shared" si="76"/>
        <v>-52.266368999999997</v>
      </c>
      <c r="J476">
        <v>18886222222.222</v>
      </c>
      <c r="K476">
        <v>-73.729225</v>
      </c>
      <c r="L476">
        <v>-64.223183000000006</v>
      </c>
      <c r="N476" s="6">
        <f t="shared" si="79"/>
        <v>15.088055555556</v>
      </c>
      <c r="O476" s="6">
        <f t="shared" si="77"/>
        <v>-60.583908000000001</v>
      </c>
    </row>
    <row r="477" spans="2:15" x14ac:dyDescent="0.25">
      <c r="B477">
        <v>19045333333.333</v>
      </c>
      <c r="C477">
        <v>-75.624229</v>
      </c>
      <c r="D477">
        <v>-67.091003000000001</v>
      </c>
      <c r="F477" s="6">
        <f t="shared" si="78"/>
        <v>15.979444444444001</v>
      </c>
      <c r="G477" s="6">
        <f t="shared" si="76"/>
        <v>-52.559596999999997</v>
      </c>
      <c r="J477">
        <v>19045333333.333</v>
      </c>
      <c r="K477">
        <v>-76.085257999999996</v>
      </c>
      <c r="L477">
        <v>-66.087119999999999</v>
      </c>
      <c r="N477" s="6">
        <f t="shared" si="79"/>
        <v>15.979444444444001</v>
      </c>
      <c r="O477" s="6">
        <f t="shared" si="77"/>
        <v>-57.487006999999998</v>
      </c>
    </row>
    <row r="478" spans="2:15" x14ac:dyDescent="0.25">
      <c r="B478">
        <v>19204444444.444</v>
      </c>
      <c r="C478">
        <v>-76.142166000000003</v>
      </c>
      <c r="D478">
        <v>-67.954864999999998</v>
      </c>
      <c r="F478" s="6">
        <f t="shared" si="78"/>
        <v>16.870833333333</v>
      </c>
      <c r="G478" s="6">
        <f t="shared" si="76"/>
        <v>-49.004134999999998</v>
      </c>
      <c r="J478">
        <v>19204444444.444</v>
      </c>
      <c r="K478">
        <v>-74.106910999999997</v>
      </c>
      <c r="L478">
        <v>-64.321158999999994</v>
      </c>
      <c r="N478" s="6">
        <f t="shared" si="79"/>
        <v>16.870833333333</v>
      </c>
      <c r="O478" s="6">
        <f t="shared" si="77"/>
        <v>-53.684128000000001</v>
      </c>
    </row>
    <row r="479" spans="2:15" x14ac:dyDescent="0.25">
      <c r="B479">
        <v>19363555555.556</v>
      </c>
      <c r="C479">
        <v>-75.165405000000007</v>
      </c>
      <c r="D479">
        <v>-67.086585999999997</v>
      </c>
      <c r="F479" s="6">
        <f t="shared" si="78"/>
        <v>17.762222222222</v>
      </c>
      <c r="G479" s="6">
        <f t="shared" si="76"/>
        <v>-40.823115999999999</v>
      </c>
      <c r="J479">
        <v>19363555555.556</v>
      </c>
      <c r="K479">
        <v>-73.197388000000004</v>
      </c>
      <c r="L479">
        <v>-63.710479999999997</v>
      </c>
      <c r="N479" s="6">
        <f t="shared" si="79"/>
        <v>17.762222222222</v>
      </c>
      <c r="O479" s="6">
        <f t="shared" si="77"/>
        <v>-53.070847000000001</v>
      </c>
    </row>
    <row r="480" spans="2:15" x14ac:dyDescent="0.25">
      <c r="B480">
        <v>19522666666.667</v>
      </c>
      <c r="C480">
        <v>-73.739554999999996</v>
      </c>
      <c r="D480">
        <v>-65.164803000000006</v>
      </c>
      <c r="F480" s="6">
        <f t="shared" si="78"/>
        <v>18.653611111111001</v>
      </c>
      <c r="G480" s="6">
        <f t="shared" si="76"/>
        <v>-41.196278</v>
      </c>
      <c r="J480">
        <v>19522666666.667</v>
      </c>
      <c r="K480">
        <v>-72.745445000000004</v>
      </c>
      <c r="L480">
        <v>-63.504192000000003</v>
      </c>
      <c r="N480" s="6">
        <f t="shared" si="79"/>
        <v>18.653611111111001</v>
      </c>
      <c r="O480" s="6">
        <f t="shared" si="77"/>
        <v>-56.083069000000002</v>
      </c>
    </row>
    <row r="481" spans="2:16" x14ac:dyDescent="0.25">
      <c r="B481">
        <v>19681777777.778</v>
      </c>
      <c r="C481">
        <v>-75.574539000000001</v>
      </c>
      <c r="D481">
        <v>-66.339882000000003</v>
      </c>
      <c r="F481" s="6">
        <f t="shared" si="78"/>
        <v>19.545000000000002</v>
      </c>
      <c r="G481" s="6">
        <f t="shared" si="76"/>
        <v>-54.691302999999998</v>
      </c>
      <c r="J481">
        <v>19681777777.778</v>
      </c>
      <c r="K481">
        <v>-76.574455</v>
      </c>
      <c r="L481">
        <v>-66.641350000000003</v>
      </c>
      <c r="N481" s="6">
        <f t="shared" si="79"/>
        <v>19.545000000000002</v>
      </c>
      <c r="O481" s="6">
        <f t="shared" si="77"/>
        <v>-51.789451999999997</v>
      </c>
    </row>
    <row r="482" spans="2:16" x14ac:dyDescent="0.25">
      <c r="B482">
        <v>19840888888.889</v>
      </c>
      <c r="C482">
        <v>-74.878119999999996</v>
      </c>
      <c r="D482">
        <v>-64.522575000000003</v>
      </c>
      <c r="F482" s="6" t="s">
        <v>25</v>
      </c>
      <c r="J482">
        <v>19840888888.889</v>
      </c>
      <c r="K482">
        <v>-74.104431000000005</v>
      </c>
      <c r="L482">
        <v>-62.798054</v>
      </c>
      <c r="N482" s="6" t="s">
        <v>25</v>
      </c>
    </row>
    <row r="483" spans="2:16" x14ac:dyDescent="0.25">
      <c r="B483">
        <v>20000000000</v>
      </c>
      <c r="C483">
        <v>-74.747467</v>
      </c>
      <c r="D483">
        <v>-63.418171000000001</v>
      </c>
      <c r="J483">
        <v>20000000000</v>
      </c>
      <c r="K483">
        <v>-72.165924000000004</v>
      </c>
      <c r="L483">
        <v>-59.954048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6.5449999999999999</v>
      </c>
      <c r="G487" s="6">
        <f t="shared" si="80"/>
        <v>-47.193344000000003</v>
      </c>
      <c r="H487" s="36">
        <f>ABS(AVERAGE(G487:G505)-(H486-1)*10)</f>
        <v>93.423230000000018</v>
      </c>
      <c r="J487" t="s">
        <v>68</v>
      </c>
      <c r="N487" s="6">
        <f t="shared" ref="N487:N505" si="83">J513/1000000000</f>
        <v>6.5449999999999999</v>
      </c>
      <c r="O487" s="6">
        <f t="shared" si="81"/>
        <v>-53.007407999999998</v>
      </c>
      <c r="P487" s="36">
        <f>ABS(AVERAGE(O487:O505)-(P486-1)*10)</f>
        <v>105.05945942105264</v>
      </c>
    </row>
    <row r="488" spans="2:16" x14ac:dyDescent="0.25">
      <c r="B488" t="s">
        <v>23</v>
      </c>
      <c r="C488" t="s">
        <v>173</v>
      </c>
      <c r="D488" t="s">
        <v>96</v>
      </c>
      <c r="F488" s="6">
        <f t="shared" si="82"/>
        <v>7.2925000000000004</v>
      </c>
      <c r="G488" s="6">
        <f t="shared" si="80"/>
        <v>-47.552489999999999</v>
      </c>
      <c r="J488" t="s">
        <v>23</v>
      </c>
      <c r="K488" t="s">
        <v>173</v>
      </c>
      <c r="L488" t="s">
        <v>96</v>
      </c>
      <c r="N488" s="6">
        <f t="shared" si="83"/>
        <v>7.2925000000000004</v>
      </c>
      <c r="O488" s="6">
        <f t="shared" si="81"/>
        <v>-51.793697000000002</v>
      </c>
    </row>
    <row r="489" spans="2:16" x14ac:dyDescent="0.25">
      <c r="B489">
        <v>3500000000</v>
      </c>
      <c r="C489">
        <v>-47.789313999999997</v>
      </c>
      <c r="D489">
        <v>-39.003447999999999</v>
      </c>
      <c r="F489" s="6">
        <f t="shared" si="82"/>
        <v>8.0399999999999991</v>
      </c>
      <c r="G489" s="6">
        <f t="shared" si="80"/>
        <v>-49.743614000000001</v>
      </c>
      <c r="J489">
        <v>3500000000</v>
      </c>
      <c r="K489">
        <v>-40.893616000000002</v>
      </c>
      <c r="L489">
        <v>-31.618092000000001</v>
      </c>
      <c r="N489" s="6">
        <f t="shared" si="83"/>
        <v>8.0399999999999991</v>
      </c>
      <c r="O489" s="6">
        <f t="shared" si="81"/>
        <v>-50.438377000000003</v>
      </c>
    </row>
    <row r="490" spans="2:16" x14ac:dyDescent="0.25">
      <c r="B490">
        <v>4391388888.8888998</v>
      </c>
      <c r="C490">
        <v>-49.625221000000003</v>
      </c>
      <c r="D490">
        <v>-41.861407999999997</v>
      </c>
      <c r="F490" s="6">
        <f t="shared" si="82"/>
        <v>8.7874999999999996</v>
      </c>
      <c r="G490" s="6">
        <f t="shared" si="80"/>
        <v>-50.837184999999998</v>
      </c>
      <c r="J490">
        <v>4391388888.8888998</v>
      </c>
      <c r="K490">
        <v>-46.199108000000003</v>
      </c>
      <c r="L490">
        <v>-38.448833</v>
      </c>
      <c r="N490" s="6">
        <f t="shared" si="83"/>
        <v>8.7874999999999996</v>
      </c>
      <c r="O490" s="6">
        <f t="shared" si="81"/>
        <v>-50.950099999999999</v>
      </c>
    </row>
    <row r="491" spans="2:16" x14ac:dyDescent="0.25">
      <c r="B491">
        <v>5282777777.7777996</v>
      </c>
      <c r="C491">
        <v>-49.783081000000003</v>
      </c>
      <c r="D491">
        <v>-42.628418000000003</v>
      </c>
      <c r="F491" s="6">
        <f t="shared" si="82"/>
        <v>9.5350000000000001</v>
      </c>
      <c r="G491" s="6">
        <f t="shared" si="80"/>
        <v>-52.966042000000002</v>
      </c>
      <c r="J491">
        <v>5282777777.7777996</v>
      </c>
      <c r="K491">
        <v>-55.891655</v>
      </c>
      <c r="L491">
        <v>-47.675415000000001</v>
      </c>
      <c r="N491" s="6">
        <f t="shared" si="83"/>
        <v>9.5350000000000001</v>
      </c>
      <c r="O491" s="6">
        <f t="shared" si="81"/>
        <v>-54.844994</v>
      </c>
    </row>
    <row r="492" spans="2:16" x14ac:dyDescent="0.25">
      <c r="B492">
        <v>6174166666.6667004</v>
      </c>
      <c r="C492">
        <v>-49.163539999999998</v>
      </c>
      <c r="D492">
        <v>-42.248401999999999</v>
      </c>
      <c r="F492" s="6">
        <f t="shared" si="82"/>
        <v>10.282500000000001</v>
      </c>
      <c r="G492" s="6">
        <f t="shared" si="80"/>
        <v>-52.669395000000002</v>
      </c>
      <c r="J492">
        <v>6174166666.6667004</v>
      </c>
      <c r="K492">
        <v>-55.630966000000001</v>
      </c>
      <c r="L492">
        <v>-47.017277</v>
      </c>
      <c r="N492" s="6">
        <f t="shared" si="83"/>
        <v>10.282500000000001</v>
      </c>
      <c r="O492" s="6">
        <f t="shared" si="81"/>
        <v>-59.395538000000002</v>
      </c>
    </row>
    <row r="493" spans="2:16" x14ac:dyDescent="0.25">
      <c r="B493">
        <v>7065555555.5556002</v>
      </c>
      <c r="C493">
        <v>-51.728115000000003</v>
      </c>
      <c r="D493">
        <v>-44.583317000000001</v>
      </c>
      <c r="F493" s="6">
        <f t="shared" si="82"/>
        <v>11.03</v>
      </c>
      <c r="G493" s="6">
        <f t="shared" si="80"/>
        <v>-51.547694999999997</v>
      </c>
      <c r="J493">
        <v>7065555555.5556002</v>
      </c>
      <c r="K493">
        <v>-58.697932999999999</v>
      </c>
      <c r="L493">
        <v>-49.740169999999999</v>
      </c>
      <c r="N493" s="6">
        <f t="shared" si="83"/>
        <v>11.03</v>
      </c>
      <c r="O493" s="6">
        <f t="shared" si="81"/>
        <v>-64.795501999999999</v>
      </c>
    </row>
    <row r="494" spans="2:16" x14ac:dyDescent="0.25">
      <c r="B494">
        <v>7956944444.4443998</v>
      </c>
      <c r="C494">
        <v>-56.184806999999999</v>
      </c>
      <c r="D494">
        <v>-48.467312</v>
      </c>
      <c r="F494" s="6">
        <f t="shared" si="82"/>
        <v>11.7775</v>
      </c>
      <c r="G494" s="6">
        <f t="shared" si="80"/>
        <v>-54.255904999999998</v>
      </c>
      <c r="J494">
        <v>7956944444.4443998</v>
      </c>
      <c r="K494">
        <v>-60.882553000000001</v>
      </c>
      <c r="L494">
        <v>-51.451709999999999</v>
      </c>
      <c r="N494" s="6">
        <f t="shared" si="83"/>
        <v>11.7775</v>
      </c>
      <c r="O494" s="6">
        <f t="shared" si="81"/>
        <v>-70.071190000000001</v>
      </c>
    </row>
    <row r="495" spans="2:16" x14ac:dyDescent="0.25">
      <c r="B495">
        <v>8848333333.3332996</v>
      </c>
      <c r="C495">
        <v>-57.005420999999998</v>
      </c>
      <c r="D495">
        <v>-49.035786000000002</v>
      </c>
      <c r="F495" s="6">
        <f t="shared" si="82"/>
        <v>12.525</v>
      </c>
      <c r="G495" s="6">
        <f t="shared" si="80"/>
        <v>-55.826233000000002</v>
      </c>
      <c r="J495">
        <v>8848333333.3332996</v>
      </c>
      <c r="K495">
        <v>-61.994914999999999</v>
      </c>
      <c r="L495">
        <v>-52.664154000000003</v>
      </c>
      <c r="N495" s="6">
        <f t="shared" si="83"/>
        <v>12.525</v>
      </c>
      <c r="O495" s="6">
        <f t="shared" si="81"/>
        <v>-72.682449000000005</v>
      </c>
    </row>
    <row r="496" spans="2:16" x14ac:dyDescent="0.25">
      <c r="B496">
        <v>9739722222.2222004</v>
      </c>
      <c r="C496">
        <v>-58.388924000000003</v>
      </c>
      <c r="D496">
        <v>-50.242747999999999</v>
      </c>
      <c r="F496" s="6">
        <f t="shared" si="82"/>
        <v>13.272500000000001</v>
      </c>
      <c r="G496" s="6">
        <f t="shared" si="80"/>
        <v>-53.151192000000002</v>
      </c>
      <c r="J496">
        <v>9739722222.2222004</v>
      </c>
      <c r="K496">
        <v>-66.466148000000004</v>
      </c>
      <c r="L496">
        <v>-57.404774000000003</v>
      </c>
      <c r="N496" s="6">
        <f t="shared" si="83"/>
        <v>13.272500000000001</v>
      </c>
      <c r="O496" s="6">
        <f t="shared" si="81"/>
        <v>-71.15052</v>
      </c>
    </row>
    <row r="497" spans="2:16" x14ac:dyDescent="0.25">
      <c r="B497">
        <v>10631111111.111</v>
      </c>
      <c r="C497">
        <v>-67.705414000000005</v>
      </c>
      <c r="D497">
        <v>-59.513877999999998</v>
      </c>
      <c r="F497" s="6">
        <f t="shared" si="82"/>
        <v>14.02</v>
      </c>
      <c r="G497" s="6">
        <f t="shared" si="80"/>
        <v>-53.893776000000003</v>
      </c>
      <c r="J497">
        <v>10631111111.111</v>
      </c>
      <c r="K497">
        <v>-63.470703</v>
      </c>
      <c r="L497">
        <v>-54.557887999999998</v>
      </c>
      <c r="N497" s="6">
        <f t="shared" si="83"/>
        <v>14.02</v>
      </c>
      <c r="O497" s="6">
        <f t="shared" si="81"/>
        <v>-69.172600000000003</v>
      </c>
    </row>
    <row r="498" spans="2:16" x14ac:dyDescent="0.25">
      <c r="B498">
        <v>11522500000</v>
      </c>
      <c r="C498">
        <v>-66.492896999999999</v>
      </c>
      <c r="D498">
        <v>-58.096713999999999</v>
      </c>
      <c r="F498" s="6">
        <f t="shared" si="82"/>
        <v>14.7675</v>
      </c>
      <c r="G498" s="6">
        <f t="shared" si="80"/>
        <v>-53.969954999999999</v>
      </c>
      <c r="J498">
        <v>11522500000</v>
      </c>
      <c r="K498">
        <v>-66.651465999999999</v>
      </c>
      <c r="L498">
        <v>-57.626133000000003</v>
      </c>
      <c r="N498" s="6">
        <f t="shared" si="83"/>
        <v>14.7675</v>
      </c>
      <c r="O498" s="6">
        <f t="shared" si="81"/>
        <v>-63.725796000000003</v>
      </c>
    </row>
    <row r="499" spans="2:16" x14ac:dyDescent="0.25">
      <c r="B499">
        <v>12413888888.889</v>
      </c>
      <c r="C499">
        <v>-71.187195000000003</v>
      </c>
      <c r="D499">
        <v>-62.485996</v>
      </c>
      <c r="F499" s="6">
        <f t="shared" si="82"/>
        <v>15.515000000000001</v>
      </c>
      <c r="G499" s="6">
        <f t="shared" si="80"/>
        <v>-59.316509000000003</v>
      </c>
      <c r="J499">
        <v>12413888888.889</v>
      </c>
      <c r="K499">
        <v>-62.479469000000002</v>
      </c>
      <c r="L499">
        <v>-53.224319000000001</v>
      </c>
      <c r="N499" s="6">
        <f t="shared" si="83"/>
        <v>15.515000000000001</v>
      </c>
      <c r="O499" s="6">
        <f t="shared" si="81"/>
        <v>-59.744686000000002</v>
      </c>
    </row>
    <row r="500" spans="2:16" x14ac:dyDescent="0.25">
      <c r="B500">
        <v>13305277777.778</v>
      </c>
      <c r="C500">
        <v>-65.013748000000007</v>
      </c>
      <c r="D500">
        <v>-56.47963</v>
      </c>
      <c r="F500" s="6">
        <f t="shared" si="82"/>
        <v>16.262499999999999</v>
      </c>
      <c r="G500" s="6">
        <f t="shared" si="80"/>
        <v>-60.360931000000001</v>
      </c>
      <c r="J500">
        <v>13305277777.778</v>
      </c>
      <c r="K500">
        <v>-66.973258999999999</v>
      </c>
      <c r="L500">
        <v>-57.467216000000001</v>
      </c>
      <c r="N500" s="6">
        <f t="shared" si="83"/>
        <v>16.262499999999999</v>
      </c>
      <c r="O500" s="6">
        <f t="shared" si="81"/>
        <v>-67.173873999999998</v>
      </c>
    </row>
    <row r="501" spans="2:16" x14ac:dyDescent="0.25">
      <c r="B501">
        <v>14196666666.667</v>
      </c>
      <c r="C501">
        <v>-70.459746999999993</v>
      </c>
      <c r="D501">
        <v>-61.926524999999998</v>
      </c>
      <c r="F501" s="6">
        <f t="shared" si="82"/>
        <v>17.010000000000002</v>
      </c>
      <c r="G501" s="6">
        <f t="shared" si="80"/>
        <v>-53.925156000000001</v>
      </c>
      <c r="J501">
        <v>14196666666.667</v>
      </c>
      <c r="K501">
        <v>-65.322800000000001</v>
      </c>
      <c r="L501">
        <v>-55.324665000000003</v>
      </c>
      <c r="N501" s="6">
        <f t="shared" si="83"/>
        <v>17.010000000000002</v>
      </c>
      <c r="O501" s="6">
        <f t="shared" si="81"/>
        <v>-73.274681000000001</v>
      </c>
    </row>
    <row r="502" spans="2:16" x14ac:dyDescent="0.25">
      <c r="B502">
        <v>15088055555.556</v>
      </c>
      <c r="C502">
        <v>-60.453671</v>
      </c>
      <c r="D502">
        <v>-52.266368999999997</v>
      </c>
      <c r="F502" s="6">
        <f t="shared" si="82"/>
        <v>17.7575</v>
      </c>
      <c r="G502" s="6">
        <f t="shared" si="80"/>
        <v>-52.339432000000002</v>
      </c>
      <c r="J502">
        <v>15088055555.556</v>
      </c>
      <c r="K502">
        <v>-70.369652000000002</v>
      </c>
      <c r="L502">
        <v>-60.583908000000001</v>
      </c>
      <c r="N502" s="6">
        <f t="shared" si="83"/>
        <v>17.7575</v>
      </c>
      <c r="O502" s="6">
        <f t="shared" si="81"/>
        <v>-72.281966999999995</v>
      </c>
    </row>
    <row r="503" spans="2:16" x14ac:dyDescent="0.25">
      <c r="B503">
        <v>15979444444.444</v>
      </c>
      <c r="C503">
        <v>-60.638415999999999</v>
      </c>
      <c r="D503">
        <v>-52.559596999999997</v>
      </c>
      <c r="F503" s="6">
        <f t="shared" si="82"/>
        <v>18.504999999999999</v>
      </c>
      <c r="G503" s="6">
        <f t="shared" si="80"/>
        <v>-52.869880999999999</v>
      </c>
      <c r="J503">
        <v>15979444444.444</v>
      </c>
      <c r="K503">
        <v>-66.973915000000005</v>
      </c>
      <c r="L503">
        <v>-57.487006999999998</v>
      </c>
      <c r="N503" s="6">
        <f t="shared" si="83"/>
        <v>18.504999999999999</v>
      </c>
      <c r="O503" s="6">
        <f t="shared" si="81"/>
        <v>-71.231728000000004</v>
      </c>
    </row>
    <row r="504" spans="2:16" x14ac:dyDescent="0.25">
      <c r="B504">
        <v>16870833333.333</v>
      </c>
      <c r="C504">
        <v>-57.578892000000003</v>
      </c>
      <c r="D504">
        <v>-49.004134999999998</v>
      </c>
      <c r="F504" s="6">
        <f t="shared" si="82"/>
        <v>19.252500000000001</v>
      </c>
      <c r="G504" s="6">
        <f t="shared" si="80"/>
        <v>-55.329334000000003</v>
      </c>
      <c r="J504">
        <v>16870833333.333</v>
      </c>
      <c r="K504">
        <v>-62.925384999999999</v>
      </c>
      <c r="L504">
        <v>-53.684128000000001</v>
      </c>
      <c r="N504" s="6">
        <f t="shared" si="83"/>
        <v>19.252500000000001</v>
      </c>
      <c r="O504" s="6">
        <f t="shared" si="81"/>
        <v>-74.524055000000004</v>
      </c>
    </row>
    <row r="505" spans="2:16" x14ac:dyDescent="0.25">
      <c r="B505">
        <v>17762222222.222</v>
      </c>
      <c r="C505">
        <v>-50.057777000000002</v>
      </c>
      <c r="D505">
        <v>-40.823115999999999</v>
      </c>
      <c r="F505" s="6">
        <f t="shared" si="82"/>
        <v>20</v>
      </c>
      <c r="G505" s="6">
        <f t="shared" si="80"/>
        <v>-57.293301</v>
      </c>
      <c r="J505">
        <v>17762222222.222</v>
      </c>
      <c r="K505">
        <v>-63.003951999999998</v>
      </c>
      <c r="L505">
        <v>-53.070847000000001</v>
      </c>
      <c r="N505" s="6">
        <f t="shared" si="83"/>
        <v>20</v>
      </c>
      <c r="O505" s="6">
        <f t="shared" si="81"/>
        <v>-85.870566999999994</v>
      </c>
    </row>
    <row r="506" spans="2:16" x14ac:dyDescent="0.25">
      <c r="B506">
        <v>18653611111.111</v>
      </c>
      <c r="C506">
        <v>-51.551830000000002</v>
      </c>
      <c r="D506">
        <v>-41.196278</v>
      </c>
      <c r="F506" s="6" t="s">
        <v>25</v>
      </c>
      <c r="J506">
        <v>18653611111.111</v>
      </c>
      <c r="K506">
        <v>-67.389449999999997</v>
      </c>
      <c r="L506">
        <v>-56.083069000000002</v>
      </c>
      <c r="N506" s="6" t="s">
        <v>25</v>
      </c>
    </row>
    <row r="507" spans="2:16" x14ac:dyDescent="0.25">
      <c r="B507">
        <v>19545000000</v>
      </c>
      <c r="C507">
        <v>-66.020599000000004</v>
      </c>
      <c r="D507">
        <v>-54.691302999999998</v>
      </c>
      <c r="J507">
        <v>19545000000</v>
      </c>
      <c r="K507">
        <v>-64.001328000000001</v>
      </c>
      <c r="L507">
        <v>-51.789451999999997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10.045</v>
      </c>
      <c r="G511" s="6">
        <f t="shared" si="84"/>
        <v>-34.607475000000001</v>
      </c>
      <c r="H511" s="36">
        <f>ABS(AVERAGE(G511:G529)-(H510-1)*10)</f>
        <v>86.391460157894727</v>
      </c>
      <c r="J511" t="s">
        <v>69</v>
      </c>
      <c r="N511" s="6">
        <f t="shared" ref="N511:N529" si="87">J537/1000000000</f>
        <v>10.045</v>
      </c>
      <c r="O511" s="6">
        <f t="shared" si="85"/>
        <v>-30.338242999999999</v>
      </c>
      <c r="P511" s="36">
        <f>ABS(AVERAGE(O511:O529)-(P510-1)*10)</f>
        <v>80.937980631578938</v>
      </c>
    </row>
    <row r="512" spans="2:16" x14ac:dyDescent="0.25">
      <c r="B512" t="s">
        <v>23</v>
      </c>
      <c r="C512" t="s">
        <v>174</v>
      </c>
      <c r="D512" t="s">
        <v>97</v>
      </c>
      <c r="F512" s="6">
        <f t="shared" si="86"/>
        <v>10.598055555556</v>
      </c>
      <c r="G512" s="6">
        <f t="shared" si="84"/>
        <v>-36.422783000000003</v>
      </c>
      <c r="J512" t="s">
        <v>23</v>
      </c>
      <c r="K512" t="s">
        <v>174</v>
      </c>
      <c r="L512" t="s">
        <v>97</v>
      </c>
      <c r="N512" s="6">
        <f t="shared" si="87"/>
        <v>10.598055555556</v>
      </c>
      <c r="O512" s="6">
        <f t="shared" si="85"/>
        <v>-32.886569999999999</v>
      </c>
    </row>
    <row r="513" spans="2:15" x14ac:dyDescent="0.25">
      <c r="B513">
        <v>6545000000</v>
      </c>
      <c r="C513">
        <v>-55.979210000000002</v>
      </c>
      <c r="D513">
        <v>-47.193344000000003</v>
      </c>
      <c r="F513" s="6">
        <f t="shared" si="86"/>
        <v>11.151111111111</v>
      </c>
      <c r="G513" s="6">
        <f t="shared" si="84"/>
        <v>-39.957656999999998</v>
      </c>
      <c r="J513">
        <v>6545000000</v>
      </c>
      <c r="K513">
        <v>-62.282932000000002</v>
      </c>
      <c r="L513">
        <v>-53.007407999999998</v>
      </c>
      <c r="N513" s="6">
        <f t="shared" si="87"/>
        <v>11.151111111111</v>
      </c>
      <c r="O513" s="6">
        <f t="shared" si="85"/>
        <v>-34.796970000000002</v>
      </c>
    </row>
    <row r="514" spans="2:15" x14ac:dyDescent="0.25">
      <c r="B514">
        <v>7292500000</v>
      </c>
      <c r="C514">
        <v>-55.316302999999998</v>
      </c>
      <c r="D514">
        <v>-47.552489999999999</v>
      </c>
      <c r="F514" s="6">
        <f t="shared" si="86"/>
        <v>11.704166666667</v>
      </c>
      <c r="G514" s="6">
        <f t="shared" si="84"/>
        <v>-43.587764999999997</v>
      </c>
      <c r="J514">
        <v>7292500000</v>
      </c>
      <c r="K514">
        <v>-59.543968</v>
      </c>
      <c r="L514">
        <v>-51.793697000000002</v>
      </c>
      <c r="N514" s="6">
        <f t="shared" si="87"/>
        <v>11.704166666667</v>
      </c>
      <c r="O514" s="6">
        <f t="shared" si="85"/>
        <v>-35.830199999999998</v>
      </c>
    </row>
    <row r="515" spans="2:15" x14ac:dyDescent="0.25">
      <c r="B515">
        <v>8040000000</v>
      </c>
      <c r="C515">
        <v>-56.898280999999997</v>
      </c>
      <c r="D515">
        <v>-49.743614000000001</v>
      </c>
      <c r="F515" s="6">
        <f t="shared" si="86"/>
        <v>12.257222222222</v>
      </c>
      <c r="G515" s="6">
        <f t="shared" si="84"/>
        <v>-44.015281999999999</v>
      </c>
      <c r="J515">
        <v>8040000000</v>
      </c>
      <c r="K515">
        <v>-58.654612999999998</v>
      </c>
      <c r="L515">
        <v>-50.438377000000003</v>
      </c>
      <c r="N515" s="6">
        <f t="shared" si="87"/>
        <v>12.257222222222</v>
      </c>
      <c r="O515" s="6">
        <f t="shared" si="85"/>
        <v>-40.576599000000002</v>
      </c>
    </row>
    <row r="516" spans="2:15" x14ac:dyDescent="0.25">
      <c r="B516">
        <v>8787500000</v>
      </c>
      <c r="C516">
        <v>-57.752322999999997</v>
      </c>
      <c r="D516">
        <v>-50.837184999999998</v>
      </c>
      <c r="F516" s="6">
        <f t="shared" si="86"/>
        <v>12.810277777777999</v>
      </c>
      <c r="G516" s="6">
        <f t="shared" si="84"/>
        <v>-42.527465999999997</v>
      </c>
      <c r="J516">
        <v>8787500000</v>
      </c>
      <c r="K516">
        <v>-59.563789</v>
      </c>
      <c r="L516">
        <v>-50.950099999999999</v>
      </c>
      <c r="N516" s="6">
        <f t="shared" si="87"/>
        <v>12.810277777777999</v>
      </c>
      <c r="O516" s="6">
        <f t="shared" si="85"/>
        <v>-40.119616999999998</v>
      </c>
    </row>
    <row r="517" spans="2:15" x14ac:dyDescent="0.25">
      <c r="B517">
        <v>9535000000</v>
      </c>
      <c r="C517">
        <v>-60.110840000000003</v>
      </c>
      <c r="D517">
        <v>-52.966042000000002</v>
      </c>
      <c r="F517" s="6">
        <f t="shared" si="86"/>
        <v>13.363333333332999</v>
      </c>
      <c r="G517" s="6">
        <f t="shared" si="84"/>
        <v>-43.593722999999997</v>
      </c>
      <c r="J517">
        <v>9535000000</v>
      </c>
      <c r="K517">
        <v>-63.802757</v>
      </c>
      <c r="L517">
        <v>-54.844994</v>
      </c>
      <c r="N517" s="6">
        <f t="shared" si="87"/>
        <v>13.363333333332999</v>
      </c>
      <c r="O517" s="6">
        <f t="shared" si="85"/>
        <v>-45.895397000000003</v>
      </c>
    </row>
    <row r="518" spans="2:15" x14ac:dyDescent="0.25">
      <c r="B518">
        <v>10282500000</v>
      </c>
      <c r="C518">
        <v>-60.386893999999998</v>
      </c>
      <c r="D518">
        <v>-52.669395000000002</v>
      </c>
      <c r="F518" s="6">
        <f t="shared" si="86"/>
        <v>13.916388888888999</v>
      </c>
      <c r="G518" s="6">
        <f t="shared" si="84"/>
        <v>-42.578167000000001</v>
      </c>
      <c r="J518">
        <v>10282500000</v>
      </c>
      <c r="K518">
        <v>-68.826385000000002</v>
      </c>
      <c r="L518">
        <v>-59.395538000000002</v>
      </c>
      <c r="N518" s="6">
        <f t="shared" si="87"/>
        <v>13.916388888888999</v>
      </c>
      <c r="O518" s="6">
        <f t="shared" si="85"/>
        <v>-50.224884000000003</v>
      </c>
    </row>
    <row r="519" spans="2:15" x14ac:dyDescent="0.25">
      <c r="B519">
        <v>11030000000</v>
      </c>
      <c r="C519">
        <v>-59.517330000000001</v>
      </c>
      <c r="D519">
        <v>-51.547694999999997</v>
      </c>
      <c r="F519" s="6">
        <f t="shared" si="86"/>
        <v>14.469444444444001</v>
      </c>
      <c r="G519" s="6">
        <f t="shared" si="84"/>
        <v>-43.814590000000003</v>
      </c>
      <c r="J519">
        <v>11030000000</v>
      </c>
      <c r="K519">
        <v>-74.126266000000001</v>
      </c>
      <c r="L519">
        <v>-64.795501999999999</v>
      </c>
      <c r="N519" s="6">
        <f t="shared" si="87"/>
        <v>14.469444444444001</v>
      </c>
      <c r="O519" s="6">
        <f t="shared" si="85"/>
        <v>-52.963371000000002</v>
      </c>
    </row>
    <row r="520" spans="2:15" x14ac:dyDescent="0.25">
      <c r="B520">
        <v>11777500000</v>
      </c>
      <c r="C520">
        <v>-62.402076999999998</v>
      </c>
      <c r="D520">
        <v>-54.255904999999998</v>
      </c>
      <c r="F520" s="6">
        <f t="shared" si="86"/>
        <v>15.022500000000001</v>
      </c>
      <c r="G520" s="6">
        <f t="shared" si="84"/>
        <v>-42.852908999999997</v>
      </c>
      <c r="J520">
        <v>11777500000</v>
      </c>
      <c r="K520">
        <v>-79.132560999999995</v>
      </c>
      <c r="L520">
        <v>-70.071190000000001</v>
      </c>
      <c r="N520" s="6">
        <f t="shared" si="87"/>
        <v>15.022500000000001</v>
      </c>
      <c r="O520" s="6">
        <f t="shared" si="85"/>
        <v>-46.318085000000004</v>
      </c>
    </row>
    <row r="521" spans="2:15" x14ac:dyDescent="0.25">
      <c r="B521">
        <v>12525000000</v>
      </c>
      <c r="C521">
        <v>-64.017769000000001</v>
      </c>
      <c r="D521">
        <v>-55.826233000000002</v>
      </c>
      <c r="F521" s="6">
        <f t="shared" si="86"/>
        <v>15.575555555555999</v>
      </c>
      <c r="G521" s="6">
        <f t="shared" si="84"/>
        <v>-43.881073000000001</v>
      </c>
      <c r="J521">
        <v>12525000000</v>
      </c>
      <c r="K521">
        <v>-81.595268000000004</v>
      </c>
      <c r="L521">
        <v>-72.682449000000005</v>
      </c>
      <c r="N521" s="6">
        <f t="shared" si="87"/>
        <v>15.575555555555999</v>
      </c>
      <c r="O521" s="6">
        <f t="shared" si="85"/>
        <v>-42.714984999999999</v>
      </c>
    </row>
    <row r="522" spans="2:15" x14ac:dyDescent="0.25">
      <c r="B522">
        <v>13272500000</v>
      </c>
      <c r="C522">
        <v>-61.547375000000002</v>
      </c>
      <c r="D522">
        <v>-53.151192000000002</v>
      </c>
      <c r="F522" s="6">
        <f t="shared" si="86"/>
        <v>16.128611111110999</v>
      </c>
      <c r="G522" s="6">
        <f t="shared" si="84"/>
        <v>-44.445934000000001</v>
      </c>
      <c r="J522">
        <v>13272500000</v>
      </c>
      <c r="K522">
        <v>-80.175858000000005</v>
      </c>
      <c r="L522">
        <v>-71.15052</v>
      </c>
      <c r="N522" s="6">
        <f t="shared" si="87"/>
        <v>16.128611111110999</v>
      </c>
      <c r="O522" s="6">
        <f t="shared" si="85"/>
        <v>-41.780940999999999</v>
      </c>
    </row>
    <row r="523" spans="2:15" x14ac:dyDescent="0.25">
      <c r="B523">
        <v>14020000000</v>
      </c>
      <c r="C523">
        <v>-62.594971000000001</v>
      </c>
      <c r="D523">
        <v>-53.893776000000003</v>
      </c>
      <c r="F523" s="6">
        <f t="shared" si="86"/>
        <v>16.681666666666999</v>
      </c>
      <c r="G523" s="6">
        <f t="shared" si="84"/>
        <v>-47.747180999999998</v>
      </c>
      <c r="J523">
        <v>14020000000</v>
      </c>
      <c r="K523">
        <v>-78.427750000000003</v>
      </c>
      <c r="L523">
        <v>-69.172600000000003</v>
      </c>
      <c r="N523" s="6">
        <f t="shared" si="87"/>
        <v>16.681666666666999</v>
      </c>
      <c r="O523" s="6">
        <f t="shared" si="85"/>
        <v>-37.236511</v>
      </c>
    </row>
    <row r="524" spans="2:15" x14ac:dyDescent="0.25">
      <c r="B524">
        <v>14767500000</v>
      </c>
      <c r="C524">
        <v>-62.504074000000003</v>
      </c>
      <c r="D524">
        <v>-53.969954999999999</v>
      </c>
      <c r="F524" s="6">
        <f t="shared" si="86"/>
        <v>17.234722222222</v>
      </c>
      <c r="G524" s="6">
        <f t="shared" si="84"/>
        <v>-54.448588999999998</v>
      </c>
      <c r="J524">
        <v>14767500000</v>
      </c>
      <c r="K524">
        <v>-73.231834000000006</v>
      </c>
      <c r="L524">
        <v>-63.725796000000003</v>
      </c>
      <c r="N524" s="6">
        <f t="shared" si="87"/>
        <v>17.234722222222</v>
      </c>
      <c r="O524" s="6">
        <f t="shared" si="85"/>
        <v>-38.789482</v>
      </c>
    </row>
    <row r="525" spans="2:15" x14ac:dyDescent="0.25">
      <c r="B525">
        <v>15515000000</v>
      </c>
      <c r="C525">
        <v>-67.849731000000006</v>
      </c>
      <c r="D525">
        <v>-59.316509000000003</v>
      </c>
      <c r="F525" s="6">
        <f t="shared" si="86"/>
        <v>17.787777777778</v>
      </c>
      <c r="G525" s="6">
        <f t="shared" si="84"/>
        <v>-53.513584000000002</v>
      </c>
      <c r="J525">
        <v>15515000000</v>
      </c>
      <c r="K525">
        <v>-69.742821000000006</v>
      </c>
      <c r="L525">
        <v>-59.744686000000002</v>
      </c>
      <c r="N525" s="6">
        <f t="shared" si="87"/>
        <v>17.787777777778</v>
      </c>
      <c r="O525" s="6">
        <f t="shared" si="85"/>
        <v>-39.870528999999998</v>
      </c>
    </row>
    <row r="526" spans="2:15" x14ac:dyDescent="0.25">
      <c r="B526">
        <v>16262500000</v>
      </c>
      <c r="C526">
        <v>-68.548225000000002</v>
      </c>
      <c r="D526">
        <v>-60.360931000000001</v>
      </c>
      <c r="F526" s="6">
        <f t="shared" si="86"/>
        <v>18.340833333332998</v>
      </c>
      <c r="G526" s="6">
        <f t="shared" si="84"/>
        <v>-58.643729999999998</v>
      </c>
      <c r="J526">
        <v>16262500000</v>
      </c>
      <c r="K526">
        <v>-76.959618000000006</v>
      </c>
      <c r="L526">
        <v>-67.173873999999998</v>
      </c>
      <c r="N526" s="6">
        <f t="shared" si="87"/>
        <v>18.340833333332998</v>
      </c>
      <c r="O526" s="6">
        <f t="shared" si="85"/>
        <v>-41.075169000000002</v>
      </c>
    </row>
    <row r="527" spans="2:15" x14ac:dyDescent="0.25">
      <c r="B527">
        <v>17010000000</v>
      </c>
      <c r="C527">
        <v>-62.003974999999997</v>
      </c>
      <c r="D527">
        <v>-53.925156000000001</v>
      </c>
      <c r="F527" s="6">
        <f t="shared" si="86"/>
        <v>18.893888888888998</v>
      </c>
      <c r="G527" s="6">
        <f t="shared" si="84"/>
        <v>-54.213261000000003</v>
      </c>
      <c r="J527">
        <v>17010000000</v>
      </c>
      <c r="K527">
        <v>-82.761589000000001</v>
      </c>
      <c r="L527">
        <v>-73.274681000000001</v>
      </c>
      <c r="N527" s="6">
        <f t="shared" si="87"/>
        <v>18.893888888888998</v>
      </c>
      <c r="O527" s="6">
        <f t="shared" si="85"/>
        <v>-41.816119999999998</v>
      </c>
    </row>
    <row r="528" spans="2:15" x14ac:dyDescent="0.25">
      <c r="B528">
        <v>17757500000</v>
      </c>
      <c r="C528">
        <v>-60.914188000000003</v>
      </c>
      <c r="D528">
        <v>-52.339432000000002</v>
      </c>
      <c r="F528" s="6">
        <f t="shared" si="86"/>
        <v>19.446944444444</v>
      </c>
      <c r="G528" s="6">
        <f t="shared" si="84"/>
        <v>-56.401446999999997</v>
      </c>
      <c r="J528">
        <v>17757500000</v>
      </c>
      <c r="K528">
        <v>-81.523216000000005</v>
      </c>
      <c r="L528">
        <v>-72.281966999999995</v>
      </c>
      <c r="N528" s="6">
        <f t="shared" si="87"/>
        <v>19.446944444444</v>
      </c>
      <c r="O528" s="6">
        <f t="shared" si="85"/>
        <v>-41.445735999999997</v>
      </c>
    </row>
    <row r="529" spans="2:16" x14ac:dyDescent="0.25">
      <c r="B529">
        <v>18505000000</v>
      </c>
      <c r="C529">
        <v>-62.104537999999998</v>
      </c>
      <c r="D529">
        <v>-52.869880999999999</v>
      </c>
      <c r="F529" s="6">
        <f t="shared" si="86"/>
        <v>20</v>
      </c>
      <c r="G529" s="6">
        <f t="shared" si="84"/>
        <v>-54.185127000000001</v>
      </c>
      <c r="J529">
        <v>18505000000</v>
      </c>
      <c r="K529">
        <v>-81.164833000000002</v>
      </c>
      <c r="L529">
        <v>-71.231728000000004</v>
      </c>
      <c r="N529" s="6">
        <f t="shared" si="87"/>
        <v>20</v>
      </c>
      <c r="O529" s="6">
        <f t="shared" si="85"/>
        <v>-43.142223000000001</v>
      </c>
    </row>
    <row r="530" spans="2:16" x14ac:dyDescent="0.25">
      <c r="B530">
        <v>19252500000</v>
      </c>
      <c r="C530">
        <v>-65.684882999999999</v>
      </c>
      <c r="D530">
        <v>-55.329334000000003</v>
      </c>
      <c r="F530" s="6" t="s">
        <v>25</v>
      </c>
      <c r="J530">
        <v>19252500000</v>
      </c>
      <c r="K530">
        <v>-85.830437000000003</v>
      </c>
      <c r="L530">
        <v>-74.524055000000004</v>
      </c>
      <c r="N530" s="6" t="s">
        <v>25</v>
      </c>
    </row>
    <row r="531" spans="2:16" x14ac:dyDescent="0.25">
      <c r="B531">
        <v>20000000000</v>
      </c>
      <c r="C531">
        <v>-68.622596999999999</v>
      </c>
      <c r="D531">
        <v>-57.293301</v>
      </c>
      <c r="J531">
        <v>20000000000</v>
      </c>
      <c r="K531">
        <v>-98.082442999999998</v>
      </c>
      <c r="L531">
        <v>-85.870566999999994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13.545</v>
      </c>
      <c r="G535" s="6">
        <f t="shared" si="88"/>
        <v>-52.935768000000003</v>
      </c>
      <c r="H535" s="36">
        <f>ABS(AVERAGE(G535:G553)-(H534-1)*10)</f>
        <v>94.162358263157898</v>
      </c>
      <c r="J535" t="s">
        <v>71</v>
      </c>
      <c r="N535" s="6">
        <f t="shared" ref="N535:N553" si="91">J561/1000000000</f>
        <v>13.545</v>
      </c>
      <c r="O535" s="6">
        <f t="shared" si="89"/>
        <v>-70.887337000000002</v>
      </c>
      <c r="P535" s="36">
        <f>ABS(AVERAGE(O535:O553)-(P534-1)*10)</f>
        <v>105.86323268421054</v>
      </c>
    </row>
    <row r="536" spans="2:16" x14ac:dyDescent="0.25">
      <c r="B536" t="s">
        <v>23</v>
      </c>
      <c r="C536" t="s">
        <v>175</v>
      </c>
      <c r="D536" t="s">
        <v>98</v>
      </c>
      <c r="F536" s="6">
        <f t="shared" si="90"/>
        <v>13.903611111110999</v>
      </c>
      <c r="G536" s="6">
        <f t="shared" si="88"/>
        <v>-52.262870999999997</v>
      </c>
      <c r="J536" t="s">
        <v>23</v>
      </c>
      <c r="K536" t="s">
        <v>175</v>
      </c>
      <c r="L536" t="s">
        <v>98</v>
      </c>
      <c r="N536" s="6">
        <f t="shared" si="91"/>
        <v>13.903611111110999</v>
      </c>
      <c r="O536" s="6">
        <f t="shared" si="89"/>
        <v>-79.013183999999995</v>
      </c>
    </row>
    <row r="537" spans="2:16" x14ac:dyDescent="0.25">
      <c r="B537">
        <v>10045000000</v>
      </c>
      <c r="C537">
        <v>-43.393340999999999</v>
      </c>
      <c r="D537">
        <v>-34.607475000000001</v>
      </c>
      <c r="F537" s="6">
        <f t="shared" si="90"/>
        <v>14.262222222222</v>
      </c>
      <c r="G537" s="6">
        <f t="shared" si="88"/>
        <v>-52.558487</v>
      </c>
      <c r="J537">
        <v>10045000000</v>
      </c>
      <c r="K537">
        <v>-39.613765999999998</v>
      </c>
      <c r="L537">
        <v>-30.338242999999999</v>
      </c>
      <c r="N537" s="6">
        <f t="shared" si="91"/>
        <v>14.262222222222</v>
      </c>
      <c r="O537" s="6">
        <f t="shared" si="89"/>
        <v>-76.913573999999997</v>
      </c>
    </row>
    <row r="538" spans="2:16" x14ac:dyDescent="0.25">
      <c r="B538">
        <v>10598055555.556</v>
      </c>
      <c r="C538">
        <v>-44.186591999999997</v>
      </c>
      <c r="D538">
        <v>-36.422783000000003</v>
      </c>
      <c r="F538" s="6">
        <f t="shared" si="90"/>
        <v>14.620833333333</v>
      </c>
      <c r="G538" s="6">
        <f t="shared" si="88"/>
        <v>-53.667712999999999</v>
      </c>
      <c r="J538">
        <v>10598055555.556</v>
      </c>
      <c r="K538">
        <v>-40.636840999999997</v>
      </c>
      <c r="L538">
        <v>-32.886569999999999</v>
      </c>
      <c r="N538" s="6">
        <f t="shared" si="91"/>
        <v>14.620833333333</v>
      </c>
      <c r="O538" s="6">
        <f t="shared" si="89"/>
        <v>-81.123383000000004</v>
      </c>
    </row>
    <row r="539" spans="2:16" x14ac:dyDescent="0.25">
      <c r="B539">
        <v>11151111111.111</v>
      </c>
      <c r="C539">
        <v>-47.112324000000001</v>
      </c>
      <c r="D539">
        <v>-39.957656999999998</v>
      </c>
      <c r="F539" s="6">
        <f t="shared" si="90"/>
        <v>14.979444444444001</v>
      </c>
      <c r="G539" s="6">
        <f t="shared" si="88"/>
        <v>-53.765064000000002</v>
      </c>
      <c r="J539">
        <v>11151111111.111</v>
      </c>
      <c r="K539">
        <v>-43.013210000000001</v>
      </c>
      <c r="L539">
        <v>-34.796970000000002</v>
      </c>
      <c r="N539" s="6">
        <f t="shared" si="91"/>
        <v>14.979444444444001</v>
      </c>
      <c r="O539" s="6">
        <f t="shared" si="89"/>
        <v>-67.879112000000006</v>
      </c>
    </row>
    <row r="540" spans="2:16" x14ac:dyDescent="0.25">
      <c r="B540">
        <v>11704166666.667</v>
      </c>
      <c r="C540">
        <v>-50.502903000000003</v>
      </c>
      <c r="D540">
        <v>-43.587764999999997</v>
      </c>
      <c r="F540" s="6">
        <f t="shared" si="90"/>
        <v>15.338055555556</v>
      </c>
      <c r="G540" s="6">
        <f t="shared" si="88"/>
        <v>-53.198546999999998</v>
      </c>
      <c r="J540">
        <v>11704166666.667</v>
      </c>
      <c r="K540">
        <v>-44.443890000000003</v>
      </c>
      <c r="L540">
        <v>-35.830199999999998</v>
      </c>
      <c r="N540" s="6">
        <f t="shared" si="91"/>
        <v>15.338055555556</v>
      </c>
      <c r="O540" s="6">
        <f t="shared" si="89"/>
        <v>-65.171897999999999</v>
      </c>
    </row>
    <row r="541" spans="2:16" x14ac:dyDescent="0.25">
      <c r="B541">
        <v>12257222222.222</v>
      </c>
      <c r="C541">
        <v>-51.160080000000001</v>
      </c>
      <c r="D541">
        <v>-44.015281999999999</v>
      </c>
      <c r="F541" s="6">
        <f t="shared" si="90"/>
        <v>15.696666666666999</v>
      </c>
      <c r="G541" s="6">
        <f t="shared" si="88"/>
        <v>-54.126010999999998</v>
      </c>
      <c r="J541">
        <v>12257222222.222</v>
      </c>
      <c r="K541">
        <v>-49.534362999999999</v>
      </c>
      <c r="L541">
        <v>-40.576599000000002</v>
      </c>
      <c r="N541" s="6">
        <f t="shared" si="91"/>
        <v>15.696666666666999</v>
      </c>
      <c r="O541" s="6">
        <f t="shared" si="89"/>
        <v>-64.951995999999994</v>
      </c>
    </row>
    <row r="542" spans="2:16" x14ac:dyDescent="0.25">
      <c r="B542">
        <v>12810277777.778</v>
      </c>
      <c r="C542">
        <v>-50.244965000000001</v>
      </c>
      <c r="D542">
        <v>-42.527465999999997</v>
      </c>
      <c r="F542" s="6">
        <f t="shared" si="90"/>
        <v>16.055277777777999</v>
      </c>
      <c r="G542" s="6">
        <f t="shared" si="88"/>
        <v>-56.380161000000001</v>
      </c>
      <c r="J542">
        <v>12810277777.778</v>
      </c>
      <c r="K542">
        <v>-49.550460999999999</v>
      </c>
      <c r="L542">
        <v>-40.119616999999998</v>
      </c>
      <c r="N542" s="6">
        <f t="shared" si="91"/>
        <v>16.055277777777999</v>
      </c>
      <c r="O542" s="6">
        <f t="shared" si="89"/>
        <v>-66.299576000000002</v>
      </c>
    </row>
    <row r="543" spans="2:16" x14ac:dyDescent="0.25">
      <c r="B543">
        <v>13363333333.333</v>
      </c>
      <c r="C543">
        <v>-51.563358000000001</v>
      </c>
      <c r="D543">
        <v>-43.593722999999997</v>
      </c>
      <c r="F543" s="6">
        <f t="shared" si="90"/>
        <v>16.413888888889002</v>
      </c>
      <c r="G543" s="6">
        <f t="shared" si="88"/>
        <v>-55.243586999999998</v>
      </c>
      <c r="J543">
        <v>13363333333.333</v>
      </c>
      <c r="K543">
        <v>-55.226157999999998</v>
      </c>
      <c r="L543">
        <v>-45.895397000000003</v>
      </c>
      <c r="N543" s="6">
        <f t="shared" si="91"/>
        <v>16.413888888889002</v>
      </c>
      <c r="O543" s="6">
        <f t="shared" si="89"/>
        <v>-60.222256000000002</v>
      </c>
    </row>
    <row r="544" spans="2:16" x14ac:dyDescent="0.25">
      <c r="B544">
        <v>13916388888.889</v>
      </c>
      <c r="C544">
        <v>-50.724342</v>
      </c>
      <c r="D544">
        <v>-42.578167000000001</v>
      </c>
      <c r="F544" s="6">
        <f t="shared" si="90"/>
        <v>16.772500000000001</v>
      </c>
      <c r="G544" s="6">
        <f t="shared" si="88"/>
        <v>-53.560333</v>
      </c>
      <c r="J544">
        <v>13916388888.889</v>
      </c>
      <c r="K544">
        <v>-59.286259000000001</v>
      </c>
      <c r="L544">
        <v>-50.224884000000003</v>
      </c>
      <c r="N544" s="6">
        <f t="shared" si="91"/>
        <v>16.772500000000001</v>
      </c>
      <c r="O544" s="6">
        <f t="shared" si="89"/>
        <v>-60.545734000000003</v>
      </c>
    </row>
    <row r="545" spans="2:16" x14ac:dyDescent="0.25">
      <c r="B545">
        <v>14469444444.444</v>
      </c>
      <c r="C545">
        <v>-52.006126000000002</v>
      </c>
      <c r="D545">
        <v>-43.814590000000003</v>
      </c>
      <c r="F545" s="6">
        <f t="shared" si="90"/>
        <v>17.131111111111</v>
      </c>
      <c r="G545" s="6">
        <f t="shared" si="88"/>
        <v>-53.801169999999999</v>
      </c>
      <c r="J545">
        <v>14469444444.444</v>
      </c>
      <c r="K545">
        <v>-61.876185999999997</v>
      </c>
      <c r="L545">
        <v>-52.963371000000002</v>
      </c>
      <c r="N545" s="6">
        <f t="shared" si="91"/>
        <v>17.131111111111</v>
      </c>
      <c r="O545" s="6">
        <f t="shared" si="89"/>
        <v>-60.973255000000002</v>
      </c>
    </row>
    <row r="546" spans="2:16" x14ac:dyDescent="0.25">
      <c r="B546">
        <v>15022500000</v>
      </c>
      <c r="C546">
        <v>-51.249091999999997</v>
      </c>
      <c r="D546">
        <v>-42.852908999999997</v>
      </c>
      <c r="F546" s="6">
        <f t="shared" si="90"/>
        <v>17.489722222221999</v>
      </c>
      <c r="G546" s="6">
        <f t="shared" si="88"/>
        <v>-53.099899000000001</v>
      </c>
      <c r="J546">
        <v>15022500000</v>
      </c>
      <c r="K546">
        <v>-55.343421999999997</v>
      </c>
      <c r="L546">
        <v>-46.318085000000004</v>
      </c>
      <c r="N546" s="6">
        <f t="shared" si="91"/>
        <v>17.489722222221999</v>
      </c>
      <c r="O546" s="6">
        <f t="shared" si="89"/>
        <v>-61.749557000000003</v>
      </c>
    </row>
    <row r="547" spans="2:16" x14ac:dyDescent="0.25">
      <c r="B547">
        <v>15575555555.556</v>
      </c>
      <c r="C547">
        <v>-52.582267999999999</v>
      </c>
      <c r="D547">
        <v>-43.881073000000001</v>
      </c>
      <c r="F547" s="6">
        <f t="shared" si="90"/>
        <v>17.848333333332999</v>
      </c>
      <c r="G547" s="6">
        <f t="shared" si="88"/>
        <v>-53.351315</v>
      </c>
      <c r="J547">
        <v>15575555555.556</v>
      </c>
      <c r="K547">
        <v>-51.970134999999999</v>
      </c>
      <c r="L547">
        <v>-42.714984999999999</v>
      </c>
      <c r="N547" s="6">
        <f t="shared" si="91"/>
        <v>17.848333333332999</v>
      </c>
      <c r="O547" s="6">
        <f t="shared" si="89"/>
        <v>-61.432777000000002</v>
      </c>
    </row>
    <row r="548" spans="2:16" x14ac:dyDescent="0.25">
      <c r="B548">
        <v>16128611111.111</v>
      </c>
      <c r="C548">
        <v>-52.980057000000002</v>
      </c>
      <c r="D548">
        <v>-44.445934000000001</v>
      </c>
      <c r="F548" s="6">
        <f t="shared" si="90"/>
        <v>18.206944444444002</v>
      </c>
      <c r="G548" s="6">
        <f t="shared" si="88"/>
        <v>-56.489277000000001</v>
      </c>
      <c r="J548">
        <v>16128611111.111</v>
      </c>
      <c r="K548">
        <v>-51.286982999999999</v>
      </c>
      <c r="L548">
        <v>-41.780940999999999</v>
      </c>
      <c r="N548" s="6">
        <f t="shared" si="91"/>
        <v>18.206944444444002</v>
      </c>
      <c r="O548" s="6">
        <f t="shared" si="89"/>
        <v>-61.030662999999997</v>
      </c>
    </row>
    <row r="549" spans="2:16" x14ac:dyDescent="0.25">
      <c r="B549">
        <v>16681666666.667</v>
      </c>
      <c r="C549">
        <v>-56.280403</v>
      </c>
      <c r="D549">
        <v>-47.747180999999998</v>
      </c>
      <c r="F549" s="6">
        <f t="shared" si="90"/>
        <v>18.565555555555999</v>
      </c>
      <c r="G549" s="6">
        <f t="shared" si="88"/>
        <v>-56.568854999999999</v>
      </c>
      <c r="J549">
        <v>16681666666.667</v>
      </c>
      <c r="K549">
        <v>-47.234645999999998</v>
      </c>
      <c r="L549">
        <v>-37.236511</v>
      </c>
      <c r="N549" s="6">
        <f t="shared" si="91"/>
        <v>18.565555555555999</v>
      </c>
      <c r="O549" s="6">
        <f t="shared" si="89"/>
        <v>-60.985970000000002</v>
      </c>
    </row>
    <row r="550" spans="2:16" x14ac:dyDescent="0.25">
      <c r="B550">
        <v>17234722222.222</v>
      </c>
      <c r="C550">
        <v>-62.635886999999997</v>
      </c>
      <c r="D550">
        <v>-54.448588999999998</v>
      </c>
      <c r="F550" s="6">
        <f t="shared" si="90"/>
        <v>18.924166666666999</v>
      </c>
      <c r="G550" s="6">
        <f t="shared" si="88"/>
        <v>-56.501491999999999</v>
      </c>
      <c r="J550">
        <v>17234722222.222</v>
      </c>
      <c r="K550">
        <v>-48.575229999999998</v>
      </c>
      <c r="L550">
        <v>-38.789482</v>
      </c>
      <c r="N550" s="6">
        <f t="shared" si="91"/>
        <v>18.924166666666999</v>
      </c>
      <c r="O550" s="6">
        <f t="shared" si="89"/>
        <v>-62.021102999999997</v>
      </c>
    </row>
    <row r="551" spans="2:16" x14ac:dyDescent="0.25">
      <c r="B551">
        <v>17787777777.778</v>
      </c>
      <c r="C551">
        <v>-61.592402999999997</v>
      </c>
      <c r="D551">
        <v>-53.513584000000002</v>
      </c>
      <c r="F551" s="6">
        <f t="shared" si="90"/>
        <v>19.282777777778001</v>
      </c>
      <c r="G551" s="6">
        <f t="shared" si="88"/>
        <v>-56.244377</v>
      </c>
      <c r="J551">
        <v>17787777777.778</v>
      </c>
      <c r="K551">
        <v>-49.357436999999997</v>
      </c>
      <c r="L551">
        <v>-39.870528999999998</v>
      </c>
      <c r="N551" s="6">
        <f t="shared" si="91"/>
        <v>19.282777777778001</v>
      </c>
      <c r="O551" s="6">
        <f t="shared" si="89"/>
        <v>-62.472580000000001</v>
      </c>
    </row>
    <row r="552" spans="2:16" x14ac:dyDescent="0.25">
      <c r="B552">
        <v>18340833333.333</v>
      </c>
      <c r="C552">
        <v>-67.218491</v>
      </c>
      <c r="D552">
        <v>-58.643729999999998</v>
      </c>
      <c r="F552" s="6">
        <f t="shared" si="90"/>
        <v>19.641388888889001</v>
      </c>
      <c r="G552" s="6">
        <f t="shared" si="88"/>
        <v>-52.882069000000001</v>
      </c>
      <c r="J552">
        <v>18340833333.333</v>
      </c>
      <c r="K552">
        <v>-50.316425000000002</v>
      </c>
      <c r="L552">
        <v>-41.075169000000002</v>
      </c>
      <c r="N552" s="6">
        <f t="shared" si="91"/>
        <v>19.641388888889001</v>
      </c>
      <c r="O552" s="6">
        <f t="shared" si="89"/>
        <v>-62.902293999999998</v>
      </c>
    </row>
    <row r="553" spans="2:16" x14ac:dyDescent="0.25">
      <c r="B553">
        <v>18893888888.889</v>
      </c>
      <c r="C553">
        <v>-63.447921999999998</v>
      </c>
      <c r="D553">
        <v>-54.213261000000003</v>
      </c>
      <c r="F553" s="6">
        <f t="shared" si="90"/>
        <v>20</v>
      </c>
      <c r="G553" s="6">
        <f t="shared" si="88"/>
        <v>-52.447811000000002</v>
      </c>
      <c r="J553">
        <v>18893888888.889</v>
      </c>
      <c r="K553">
        <v>-51.749226</v>
      </c>
      <c r="L553">
        <v>-41.816119999999998</v>
      </c>
      <c r="N553" s="6">
        <f t="shared" si="91"/>
        <v>20</v>
      </c>
      <c r="O553" s="6">
        <f t="shared" si="89"/>
        <v>-64.825171999999995</v>
      </c>
    </row>
    <row r="554" spans="2:16" x14ac:dyDescent="0.25">
      <c r="B554">
        <v>19446944444.444</v>
      </c>
      <c r="C554">
        <v>-66.756996000000001</v>
      </c>
      <c r="D554">
        <v>-56.401446999999997</v>
      </c>
      <c r="F554" s="6" t="s">
        <v>25</v>
      </c>
      <c r="J554">
        <v>19446944444.444</v>
      </c>
      <c r="K554">
        <v>-52.752116999999998</v>
      </c>
      <c r="L554">
        <v>-41.445735999999997</v>
      </c>
      <c r="N554" s="6" t="s">
        <v>25</v>
      </c>
    </row>
    <row r="555" spans="2:16" x14ac:dyDescent="0.25">
      <c r="B555">
        <v>20000000000</v>
      </c>
      <c r="C555">
        <v>-65.514426999999998</v>
      </c>
      <c r="D555">
        <v>-54.185127000000001</v>
      </c>
      <c r="J555">
        <v>20000000000</v>
      </c>
      <c r="K555">
        <v>-55.354095000000001</v>
      </c>
      <c r="L555">
        <v>-43.142223000000001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17.045000000000002</v>
      </c>
      <c r="G559" s="6">
        <f t="shared" si="92"/>
        <v>-43.551074999999997</v>
      </c>
      <c r="H559" s="36">
        <f>ABS(AVERAGE(G559:G577)-(H558-1)*10)</f>
        <v>85.990207421052617</v>
      </c>
      <c r="J559" t="s">
        <v>73</v>
      </c>
      <c r="N559" s="6">
        <f t="shared" ref="N559:N577" si="95">J585/1000000000</f>
        <v>17.045000000000002</v>
      </c>
      <c r="O559" s="6">
        <f t="shared" si="93"/>
        <v>-49.974369000000003</v>
      </c>
      <c r="P559" s="36">
        <f>ABS(AVERAGE(O559:O577)-(P558-1)*10)</f>
        <v>92.565921421052622</v>
      </c>
    </row>
    <row r="560" spans="2:16" x14ac:dyDescent="0.25">
      <c r="B560" t="s">
        <v>23</v>
      </c>
      <c r="C560" t="s">
        <v>176</v>
      </c>
      <c r="D560" t="s">
        <v>99</v>
      </c>
      <c r="F560" s="6">
        <f t="shared" si="94"/>
        <v>17.209166666666999</v>
      </c>
      <c r="G560" s="6">
        <f t="shared" si="92"/>
        <v>-45.054844000000003</v>
      </c>
      <c r="J560" t="s">
        <v>23</v>
      </c>
      <c r="K560" t="s">
        <v>176</v>
      </c>
      <c r="L560" t="s">
        <v>99</v>
      </c>
      <c r="N560" s="6">
        <f t="shared" si="95"/>
        <v>17.209166666666999</v>
      </c>
      <c r="O560" s="6">
        <f t="shared" si="93"/>
        <v>-53.569229</v>
      </c>
    </row>
    <row r="561" spans="2:15" x14ac:dyDescent="0.25">
      <c r="B561">
        <v>13545000000</v>
      </c>
      <c r="C561">
        <v>-61.721634000000002</v>
      </c>
      <c r="D561">
        <v>-52.935768000000003</v>
      </c>
      <c r="F561" s="6">
        <f t="shared" si="94"/>
        <v>17.373333333333001</v>
      </c>
      <c r="G561" s="6">
        <f t="shared" si="92"/>
        <v>-46.036346000000002</v>
      </c>
      <c r="J561">
        <v>13545000000</v>
      </c>
      <c r="K561">
        <v>-80.162857000000002</v>
      </c>
      <c r="L561">
        <v>-70.887337000000002</v>
      </c>
      <c r="N561" s="6">
        <f t="shared" si="95"/>
        <v>17.373333333333001</v>
      </c>
      <c r="O561" s="6">
        <f t="shared" si="93"/>
        <v>-54.984828999999998</v>
      </c>
    </row>
    <row r="562" spans="2:15" x14ac:dyDescent="0.25">
      <c r="B562">
        <v>13903611111.111</v>
      </c>
      <c r="C562">
        <v>-60.026679999999999</v>
      </c>
      <c r="D562">
        <v>-52.262870999999997</v>
      </c>
      <c r="F562" s="6">
        <f t="shared" si="94"/>
        <v>17.537500000000001</v>
      </c>
      <c r="G562" s="6">
        <f t="shared" si="92"/>
        <v>-48.751162999999998</v>
      </c>
      <c r="J562">
        <v>13903611111.111</v>
      </c>
      <c r="K562">
        <v>-86.763458</v>
      </c>
      <c r="L562">
        <v>-79.013183999999995</v>
      </c>
      <c r="N562" s="6">
        <f t="shared" si="95"/>
        <v>17.537500000000001</v>
      </c>
      <c r="O562" s="6">
        <f t="shared" si="93"/>
        <v>-59.121642999999999</v>
      </c>
    </row>
    <row r="563" spans="2:15" x14ac:dyDescent="0.25">
      <c r="B563">
        <v>14262222222.222</v>
      </c>
      <c r="C563">
        <v>-59.713154000000003</v>
      </c>
      <c r="D563">
        <v>-52.558487</v>
      </c>
      <c r="F563" s="6">
        <f t="shared" si="94"/>
        <v>17.701666666666998</v>
      </c>
      <c r="G563" s="6">
        <f t="shared" si="92"/>
        <v>-49.683689000000001</v>
      </c>
      <c r="J563">
        <v>14262222222.222</v>
      </c>
      <c r="K563">
        <v>-85.129813999999996</v>
      </c>
      <c r="L563">
        <v>-76.913573999999997</v>
      </c>
      <c r="N563" s="6">
        <f t="shared" si="95"/>
        <v>17.701666666666998</v>
      </c>
      <c r="O563" s="6">
        <f t="shared" si="93"/>
        <v>-87.238585999999998</v>
      </c>
    </row>
    <row r="564" spans="2:15" x14ac:dyDescent="0.25">
      <c r="B564">
        <v>14620833333.333</v>
      </c>
      <c r="C564">
        <v>-60.582847999999998</v>
      </c>
      <c r="D564">
        <v>-53.667712999999999</v>
      </c>
      <c r="F564" s="6">
        <f t="shared" si="94"/>
        <v>17.865833333333001</v>
      </c>
      <c r="G564" s="6">
        <f t="shared" si="92"/>
        <v>-47.811176000000003</v>
      </c>
      <c r="J564">
        <v>14620833333.333</v>
      </c>
      <c r="K564">
        <v>-89.737067999999994</v>
      </c>
      <c r="L564">
        <v>-81.123383000000004</v>
      </c>
      <c r="N564" s="6">
        <f t="shared" si="95"/>
        <v>17.865833333333001</v>
      </c>
      <c r="O564" s="6">
        <f t="shared" si="93"/>
        <v>-57.499412999999997</v>
      </c>
    </row>
    <row r="565" spans="2:15" x14ac:dyDescent="0.25">
      <c r="B565">
        <v>14979444444.444</v>
      </c>
      <c r="C565">
        <v>-60.909863000000001</v>
      </c>
      <c r="D565">
        <v>-53.765064000000002</v>
      </c>
      <c r="F565" s="6">
        <f t="shared" si="94"/>
        <v>18.03</v>
      </c>
      <c r="G565" s="6">
        <f t="shared" si="92"/>
        <v>-45.36871</v>
      </c>
      <c r="J565">
        <v>14979444444.444</v>
      </c>
      <c r="K565">
        <v>-76.836876000000004</v>
      </c>
      <c r="L565">
        <v>-67.879112000000006</v>
      </c>
      <c r="N565" s="6">
        <f t="shared" si="95"/>
        <v>18.03</v>
      </c>
      <c r="O565" s="6">
        <f t="shared" si="93"/>
        <v>-58.217407000000001</v>
      </c>
    </row>
    <row r="566" spans="2:15" x14ac:dyDescent="0.25">
      <c r="B566">
        <v>15338055555.556</v>
      </c>
      <c r="C566">
        <v>-60.916046000000001</v>
      </c>
      <c r="D566">
        <v>-53.198546999999998</v>
      </c>
      <c r="F566" s="6">
        <f t="shared" si="94"/>
        <v>18.194166666666998</v>
      </c>
      <c r="G566" s="6">
        <f t="shared" si="92"/>
        <v>-45.516993999999997</v>
      </c>
      <c r="J566">
        <v>15338055555.556</v>
      </c>
      <c r="K566">
        <v>-74.602737000000005</v>
      </c>
      <c r="L566">
        <v>-65.171897999999999</v>
      </c>
      <c r="N566" s="6">
        <f t="shared" si="95"/>
        <v>18.194166666666998</v>
      </c>
      <c r="O566" s="6">
        <f t="shared" si="93"/>
        <v>-52.925499000000002</v>
      </c>
    </row>
    <row r="567" spans="2:15" x14ac:dyDescent="0.25">
      <c r="B567">
        <v>15696666666.667</v>
      </c>
      <c r="C567">
        <v>-62.095646000000002</v>
      </c>
      <c r="D567">
        <v>-54.126010999999998</v>
      </c>
      <c r="F567" s="6">
        <f t="shared" si="94"/>
        <v>18.358333333333</v>
      </c>
      <c r="G567" s="6">
        <f t="shared" si="92"/>
        <v>-45.967770000000002</v>
      </c>
      <c r="J567">
        <v>15696666666.667</v>
      </c>
      <c r="K567">
        <v>-74.282760999999994</v>
      </c>
      <c r="L567">
        <v>-64.951995999999994</v>
      </c>
      <c r="N567" s="6">
        <f t="shared" si="95"/>
        <v>18.358333333333</v>
      </c>
      <c r="O567" s="6">
        <f t="shared" si="93"/>
        <v>-50.460388000000002</v>
      </c>
    </row>
    <row r="568" spans="2:15" x14ac:dyDescent="0.25">
      <c r="B568">
        <v>16055277777.778</v>
      </c>
      <c r="C568">
        <v>-64.526336999999998</v>
      </c>
      <c r="D568">
        <v>-56.380161000000001</v>
      </c>
      <c r="F568" s="6">
        <f t="shared" si="94"/>
        <v>18.522500000000001</v>
      </c>
      <c r="G568" s="6">
        <f t="shared" si="92"/>
        <v>-46.641834000000003</v>
      </c>
      <c r="J568">
        <v>16055277777.778</v>
      </c>
      <c r="K568">
        <v>-75.360954000000007</v>
      </c>
      <c r="L568">
        <v>-66.299576000000002</v>
      </c>
      <c r="N568" s="6">
        <f t="shared" si="95"/>
        <v>18.522500000000001</v>
      </c>
      <c r="O568" s="6">
        <f t="shared" si="93"/>
        <v>-50.597026999999997</v>
      </c>
    </row>
    <row r="569" spans="2:15" x14ac:dyDescent="0.25">
      <c r="B569">
        <v>16413888888.889</v>
      </c>
      <c r="C569">
        <v>-63.435122999999997</v>
      </c>
      <c r="D569">
        <v>-55.243586999999998</v>
      </c>
      <c r="F569" s="6">
        <f t="shared" si="94"/>
        <v>18.686666666667001</v>
      </c>
      <c r="G569" s="6">
        <f t="shared" si="92"/>
        <v>-47.178092999999997</v>
      </c>
      <c r="J569">
        <v>16413888888.889</v>
      </c>
      <c r="K569">
        <v>-69.135070999999996</v>
      </c>
      <c r="L569">
        <v>-60.222256000000002</v>
      </c>
      <c r="N569" s="6">
        <f t="shared" si="95"/>
        <v>18.686666666667001</v>
      </c>
      <c r="O569" s="6">
        <f t="shared" si="93"/>
        <v>-49.905372999999997</v>
      </c>
    </row>
    <row r="570" spans="2:15" x14ac:dyDescent="0.25">
      <c r="B570">
        <v>16772500000</v>
      </c>
      <c r="C570">
        <v>-61.956516000000001</v>
      </c>
      <c r="D570">
        <v>-53.560333</v>
      </c>
      <c r="F570" s="6">
        <f t="shared" si="94"/>
        <v>18.850833333333</v>
      </c>
      <c r="G570" s="6">
        <f t="shared" si="92"/>
        <v>-46.055484999999997</v>
      </c>
      <c r="J570">
        <v>16772500000</v>
      </c>
      <c r="K570">
        <v>-69.571067999999997</v>
      </c>
      <c r="L570">
        <v>-60.545734000000003</v>
      </c>
      <c r="N570" s="6">
        <f t="shared" si="95"/>
        <v>18.850833333333</v>
      </c>
      <c r="O570" s="6">
        <f t="shared" si="93"/>
        <v>-49.614486999999997</v>
      </c>
    </row>
    <row r="571" spans="2:15" x14ac:dyDescent="0.25">
      <c r="B571">
        <v>17131111111.111</v>
      </c>
      <c r="C571">
        <v>-62.502361000000001</v>
      </c>
      <c r="D571">
        <v>-53.801169999999999</v>
      </c>
      <c r="F571" s="6">
        <f t="shared" si="94"/>
        <v>19.015000000000001</v>
      </c>
      <c r="G571" s="6">
        <f t="shared" si="92"/>
        <v>-44.393737999999999</v>
      </c>
      <c r="J571">
        <v>17131111111.111</v>
      </c>
      <c r="K571">
        <v>-70.228401000000005</v>
      </c>
      <c r="L571">
        <v>-60.973255000000002</v>
      </c>
      <c r="N571" s="6">
        <f t="shared" si="95"/>
        <v>19.015000000000001</v>
      </c>
      <c r="O571" s="6">
        <f t="shared" si="93"/>
        <v>-47.729793999999998</v>
      </c>
    </row>
    <row r="572" spans="2:15" x14ac:dyDescent="0.25">
      <c r="B572">
        <v>17489722222.222</v>
      </c>
      <c r="C572">
        <v>-61.634017999999998</v>
      </c>
      <c r="D572">
        <v>-53.099899000000001</v>
      </c>
      <c r="F572" s="6">
        <f t="shared" si="94"/>
        <v>19.179166666667001</v>
      </c>
      <c r="G572" s="6">
        <f t="shared" si="92"/>
        <v>-47.021034</v>
      </c>
      <c r="J572">
        <v>17489722222.222</v>
      </c>
      <c r="K572">
        <v>-71.255600000000001</v>
      </c>
      <c r="L572">
        <v>-61.749557000000003</v>
      </c>
      <c r="N572" s="6">
        <f t="shared" si="95"/>
        <v>19.179166666667001</v>
      </c>
      <c r="O572" s="6">
        <f t="shared" si="93"/>
        <v>-46.083419999999997</v>
      </c>
    </row>
    <row r="573" spans="2:15" x14ac:dyDescent="0.25">
      <c r="B573">
        <v>17848333333.333</v>
      </c>
      <c r="C573">
        <v>-61.884537000000002</v>
      </c>
      <c r="D573">
        <v>-53.351315</v>
      </c>
      <c r="F573" s="6">
        <f t="shared" si="94"/>
        <v>19.343333333333</v>
      </c>
      <c r="G573" s="6">
        <f t="shared" si="92"/>
        <v>-45.931140999999997</v>
      </c>
      <c r="J573">
        <v>17848333333.333</v>
      </c>
      <c r="K573">
        <v>-71.430915999999996</v>
      </c>
      <c r="L573">
        <v>-61.432777000000002</v>
      </c>
      <c r="N573" s="6">
        <f t="shared" si="95"/>
        <v>19.343333333333</v>
      </c>
      <c r="O573" s="6">
        <f t="shared" si="93"/>
        <v>-46.969849000000004</v>
      </c>
    </row>
    <row r="574" spans="2:15" x14ac:dyDescent="0.25">
      <c r="B574">
        <v>18206944444.444</v>
      </c>
      <c r="C574">
        <v>-64.676575</v>
      </c>
      <c r="D574">
        <v>-56.489277000000001</v>
      </c>
      <c r="F574" s="6">
        <f t="shared" si="94"/>
        <v>19.5075</v>
      </c>
      <c r="G574" s="6">
        <f t="shared" si="92"/>
        <v>-45.746056000000003</v>
      </c>
      <c r="J574">
        <v>18206944444.444</v>
      </c>
      <c r="K574">
        <v>-70.816406000000001</v>
      </c>
      <c r="L574">
        <v>-61.030662999999997</v>
      </c>
      <c r="N574" s="6">
        <f t="shared" si="95"/>
        <v>19.5075</v>
      </c>
      <c r="O574" s="6">
        <f t="shared" si="93"/>
        <v>-47.515106000000003</v>
      </c>
    </row>
    <row r="575" spans="2:15" x14ac:dyDescent="0.25">
      <c r="B575">
        <v>18565555555.556</v>
      </c>
      <c r="C575">
        <v>-64.647675000000007</v>
      </c>
      <c r="D575">
        <v>-56.568854999999999</v>
      </c>
      <c r="F575" s="6">
        <f t="shared" si="94"/>
        <v>19.671666666667001</v>
      </c>
      <c r="G575" s="6">
        <f t="shared" si="92"/>
        <v>-46.932589999999998</v>
      </c>
      <c r="J575">
        <v>18565555555.556</v>
      </c>
      <c r="K575">
        <v>-70.472877999999994</v>
      </c>
      <c r="L575">
        <v>-60.985970000000002</v>
      </c>
      <c r="N575" s="6">
        <f t="shared" si="95"/>
        <v>19.671666666667001</v>
      </c>
      <c r="O575" s="6">
        <f t="shared" si="93"/>
        <v>-47.098365999999999</v>
      </c>
    </row>
    <row r="576" spans="2:15" x14ac:dyDescent="0.25">
      <c r="B576">
        <v>18924166666.667</v>
      </c>
      <c r="C576">
        <v>-65.076248000000007</v>
      </c>
      <c r="D576">
        <v>-56.501491999999999</v>
      </c>
      <c r="F576" s="6">
        <f t="shared" si="94"/>
        <v>19.835833333332999</v>
      </c>
      <c r="G576" s="6">
        <f t="shared" si="92"/>
        <v>-43.381210000000003</v>
      </c>
      <c r="J576">
        <v>18924166666.667</v>
      </c>
      <c r="K576">
        <v>-71.262360000000001</v>
      </c>
      <c r="L576">
        <v>-62.021102999999997</v>
      </c>
      <c r="N576" s="6">
        <f t="shared" si="95"/>
        <v>19.835833333332999</v>
      </c>
      <c r="O576" s="6">
        <f t="shared" si="93"/>
        <v>-45.320461000000002</v>
      </c>
    </row>
    <row r="577" spans="2:15" x14ac:dyDescent="0.25">
      <c r="B577">
        <v>19282777777.778</v>
      </c>
      <c r="C577">
        <v>-65.479033999999999</v>
      </c>
      <c r="D577">
        <v>-56.244377</v>
      </c>
      <c r="F577" s="6">
        <f t="shared" si="94"/>
        <v>20</v>
      </c>
      <c r="G577" s="6">
        <f t="shared" si="92"/>
        <v>-42.790993</v>
      </c>
      <c r="J577">
        <v>19282777777.778</v>
      </c>
      <c r="K577">
        <v>-72.405685000000005</v>
      </c>
      <c r="L577">
        <v>-62.472580000000001</v>
      </c>
      <c r="N577" s="6">
        <f t="shared" si="95"/>
        <v>20</v>
      </c>
      <c r="O577" s="6">
        <f t="shared" si="93"/>
        <v>-43.927261000000001</v>
      </c>
    </row>
    <row r="578" spans="2:15" x14ac:dyDescent="0.25">
      <c r="B578">
        <v>19641388888.889</v>
      </c>
      <c r="C578">
        <v>-63.237620999999997</v>
      </c>
      <c r="D578">
        <v>-52.882069000000001</v>
      </c>
      <c r="F578" s="6" t="s">
        <v>25</v>
      </c>
      <c r="J578">
        <v>19641388888.889</v>
      </c>
      <c r="K578">
        <v>-74.208679000000004</v>
      </c>
      <c r="L578">
        <v>-62.902293999999998</v>
      </c>
      <c r="N578" s="6" t="s">
        <v>25</v>
      </c>
    </row>
    <row r="579" spans="2:15" x14ac:dyDescent="0.25">
      <c r="B579">
        <v>20000000000</v>
      </c>
      <c r="C579">
        <v>-63.777107000000001</v>
      </c>
      <c r="D579">
        <v>-52.447811000000002</v>
      </c>
      <c r="J579">
        <v>20000000000</v>
      </c>
      <c r="K579">
        <v>-77.037047999999999</v>
      </c>
      <c r="L579">
        <v>-64.825171999999995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177</v>
      </c>
      <c r="D584" t="s">
        <v>100</v>
      </c>
      <c r="J584" t="s">
        <v>23</v>
      </c>
      <c r="K584" t="s">
        <v>177</v>
      </c>
      <c r="L584" t="s">
        <v>100</v>
      </c>
    </row>
    <row r="585" spans="2:15" x14ac:dyDescent="0.25">
      <c r="B585">
        <v>17045000000</v>
      </c>
      <c r="C585">
        <v>-52.336941000000003</v>
      </c>
      <c r="D585">
        <v>-43.551074999999997</v>
      </c>
      <c r="J585">
        <v>17045000000</v>
      </c>
      <c r="K585">
        <v>-59.249893</v>
      </c>
      <c r="L585">
        <v>-49.974369000000003</v>
      </c>
    </row>
    <row r="586" spans="2:15" x14ac:dyDescent="0.25">
      <c r="B586">
        <v>17209166666.667</v>
      </c>
      <c r="C586">
        <v>-52.818652999999998</v>
      </c>
      <c r="D586">
        <v>-45.054844000000003</v>
      </c>
      <c r="J586">
        <v>17209166666.667</v>
      </c>
      <c r="K586">
        <v>-61.319499999999998</v>
      </c>
      <c r="L586">
        <v>-53.569229</v>
      </c>
    </row>
    <row r="587" spans="2:15" x14ac:dyDescent="0.25">
      <c r="B587">
        <v>17373333333.333</v>
      </c>
      <c r="C587">
        <v>-53.191012999999998</v>
      </c>
      <c r="D587">
        <v>-46.036346000000002</v>
      </c>
      <c r="J587">
        <v>17373333333.333</v>
      </c>
      <c r="K587">
        <v>-63.201068999999997</v>
      </c>
      <c r="L587">
        <v>-54.984828999999998</v>
      </c>
    </row>
    <row r="588" spans="2:15" x14ac:dyDescent="0.25">
      <c r="B588">
        <v>17537500000</v>
      </c>
      <c r="C588">
        <v>-55.666302000000002</v>
      </c>
      <c r="D588">
        <v>-48.751162999999998</v>
      </c>
      <c r="J588">
        <v>17537500000</v>
      </c>
      <c r="K588">
        <v>-67.735328999999993</v>
      </c>
      <c r="L588">
        <v>-59.121642999999999</v>
      </c>
    </row>
    <row r="589" spans="2:15" x14ac:dyDescent="0.25">
      <c r="B589">
        <v>17701666666.667</v>
      </c>
      <c r="C589">
        <v>-56.828491</v>
      </c>
      <c r="D589">
        <v>-49.683689000000001</v>
      </c>
      <c r="J589">
        <v>17701666666.667</v>
      </c>
      <c r="K589">
        <v>-96.196349999999995</v>
      </c>
      <c r="L589">
        <v>-87.238585999999998</v>
      </c>
    </row>
    <row r="590" spans="2:15" x14ac:dyDescent="0.25">
      <c r="B590">
        <v>17865833333.333</v>
      </c>
      <c r="C590">
        <v>-55.528675</v>
      </c>
      <c r="D590">
        <v>-47.811176000000003</v>
      </c>
      <c r="J590">
        <v>17865833333.333</v>
      </c>
      <c r="K590">
        <v>-66.930251999999996</v>
      </c>
      <c r="L590">
        <v>-57.499412999999997</v>
      </c>
    </row>
    <row r="591" spans="2:15" x14ac:dyDescent="0.25">
      <c r="B591">
        <v>18030000000</v>
      </c>
      <c r="C591">
        <v>-53.338344999999997</v>
      </c>
      <c r="D591">
        <v>-45.36871</v>
      </c>
      <c r="J591">
        <v>18030000000</v>
      </c>
      <c r="K591">
        <v>-67.548171999999994</v>
      </c>
      <c r="L591">
        <v>-58.217407000000001</v>
      </c>
    </row>
    <row r="592" spans="2:15" x14ac:dyDescent="0.25">
      <c r="B592">
        <v>18194166666.667</v>
      </c>
      <c r="C592">
        <v>-53.663170000000001</v>
      </c>
      <c r="D592">
        <v>-45.516993999999997</v>
      </c>
      <c r="J592">
        <v>18194166666.667</v>
      </c>
      <c r="K592">
        <v>-61.986874</v>
      </c>
      <c r="L592">
        <v>-52.925499000000002</v>
      </c>
    </row>
    <row r="593" spans="2:12" x14ac:dyDescent="0.25">
      <c r="B593">
        <v>18358333333.333</v>
      </c>
      <c r="C593">
        <v>-54.159306000000001</v>
      </c>
      <c r="D593">
        <v>-45.967770000000002</v>
      </c>
      <c r="J593">
        <v>18358333333.333</v>
      </c>
      <c r="K593">
        <v>-59.373202999999997</v>
      </c>
      <c r="L593">
        <v>-50.460388000000002</v>
      </c>
    </row>
    <row r="594" spans="2:12" x14ac:dyDescent="0.25">
      <c r="B594">
        <v>18522500000</v>
      </c>
      <c r="C594">
        <v>-55.038017000000004</v>
      </c>
      <c r="D594">
        <v>-46.641834000000003</v>
      </c>
      <c r="J594">
        <v>18522500000</v>
      </c>
      <c r="K594">
        <v>-59.622363999999997</v>
      </c>
      <c r="L594">
        <v>-50.597026999999997</v>
      </c>
    </row>
    <row r="595" spans="2:12" x14ac:dyDescent="0.25">
      <c r="B595">
        <v>18686666666.667</v>
      </c>
      <c r="C595">
        <v>-55.879288000000003</v>
      </c>
      <c r="D595">
        <v>-47.178092999999997</v>
      </c>
      <c r="J595">
        <v>18686666666.667</v>
      </c>
      <c r="K595">
        <v>-59.160522</v>
      </c>
      <c r="L595">
        <v>-49.905372999999997</v>
      </c>
    </row>
    <row r="596" spans="2:12" x14ac:dyDescent="0.25">
      <c r="B596">
        <v>18850833333.333</v>
      </c>
      <c r="C596">
        <v>-54.589602999999997</v>
      </c>
      <c r="D596">
        <v>-46.055484999999997</v>
      </c>
      <c r="J596">
        <v>18850833333.333</v>
      </c>
      <c r="K596">
        <v>-59.120525000000001</v>
      </c>
      <c r="L596">
        <v>-49.614486999999997</v>
      </c>
    </row>
    <row r="597" spans="2:12" x14ac:dyDescent="0.25">
      <c r="B597">
        <v>19015000000</v>
      </c>
      <c r="C597">
        <v>-52.926960000000001</v>
      </c>
      <c r="D597">
        <v>-44.393737999999999</v>
      </c>
      <c r="J597">
        <v>19015000000</v>
      </c>
      <c r="K597">
        <v>-57.727932000000003</v>
      </c>
      <c r="L597">
        <v>-47.729793999999998</v>
      </c>
    </row>
    <row r="598" spans="2:12" x14ac:dyDescent="0.25">
      <c r="B598">
        <v>19179166666.667</v>
      </c>
      <c r="C598">
        <v>-55.208331999999999</v>
      </c>
      <c r="D598">
        <v>-47.021034</v>
      </c>
      <c r="J598">
        <v>19179166666.667</v>
      </c>
      <c r="K598">
        <v>-55.869166999999997</v>
      </c>
      <c r="L598">
        <v>-46.083419999999997</v>
      </c>
    </row>
    <row r="599" spans="2:12" x14ac:dyDescent="0.25">
      <c r="B599">
        <v>19343333333.333</v>
      </c>
      <c r="C599">
        <v>-54.00996</v>
      </c>
      <c r="D599">
        <v>-45.931140999999997</v>
      </c>
      <c r="J599">
        <v>19343333333.333</v>
      </c>
      <c r="K599">
        <v>-56.456757000000003</v>
      </c>
      <c r="L599">
        <v>-46.969849000000004</v>
      </c>
    </row>
    <row r="600" spans="2:12" x14ac:dyDescent="0.25">
      <c r="B600">
        <v>19507500000</v>
      </c>
      <c r="C600">
        <v>-54.320811999999997</v>
      </c>
      <c r="D600">
        <v>-45.746056000000003</v>
      </c>
      <c r="J600">
        <v>19507500000</v>
      </c>
      <c r="K600">
        <v>-56.756363</v>
      </c>
      <c r="L600">
        <v>-47.515106000000003</v>
      </c>
    </row>
    <row r="601" spans="2:12" x14ac:dyDescent="0.25">
      <c r="B601">
        <v>19671666666.667</v>
      </c>
      <c r="C601">
        <v>-56.167248000000001</v>
      </c>
      <c r="D601">
        <v>-46.932589999999998</v>
      </c>
      <c r="J601">
        <v>19671666666.667</v>
      </c>
      <c r="K601">
        <v>-57.031471000000003</v>
      </c>
      <c r="L601">
        <v>-47.098365999999999</v>
      </c>
    </row>
    <row r="602" spans="2:12" x14ac:dyDescent="0.25">
      <c r="B602">
        <v>19835833333.333</v>
      </c>
      <c r="C602">
        <v>-53.736758999999999</v>
      </c>
      <c r="D602">
        <v>-43.381210000000003</v>
      </c>
      <c r="J602">
        <v>19835833333.333</v>
      </c>
      <c r="K602">
        <v>-56.626842000000003</v>
      </c>
      <c r="L602">
        <v>-45.320461000000002</v>
      </c>
    </row>
    <row r="603" spans="2:12" x14ac:dyDescent="0.25">
      <c r="B603">
        <v>20000000000</v>
      </c>
      <c r="C603">
        <v>-54.120289</v>
      </c>
      <c r="D603">
        <v>-42.790993</v>
      </c>
      <c r="J603">
        <v>20000000000</v>
      </c>
      <c r="K603">
        <v>-56.139133000000001</v>
      </c>
      <c r="L603">
        <v>-43.927261000000001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5CA1-796B-4D74-B763-45DE5BC844D4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371</v>
      </c>
    </row>
    <row r="3" spans="1:29" x14ac:dyDescent="0.25">
      <c r="A3" t="s">
        <v>330</v>
      </c>
    </row>
    <row r="4" spans="1:29" x14ac:dyDescent="0.25">
      <c r="A4" t="s">
        <v>331</v>
      </c>
    </row>
    <row r="5" spans="1:29" x14ac:dyDescent="0.25">
      <c r="A5" t="s">
        <v>332</v>
      </c>
    </row>
    <row r="8" spans="1:29" x14ac:dyDescent="0.25">
      <c r="A8" s="89" t="s">
        <v>333</v>
      </c>
      <c r="K8" s="89" t="s">
        <v>334</v>
      </c>
      <c r="U8" s="89" t="s">
        <v>335</v>
      </c>
    </row>
    <row r="9" spans="1:29" x14ac:dyDescent="0.25">
      <c r="A9" s="89" t="s">
        <v>336</v>
      </c>
      <c r="B9">
        <v>2</v>
      </c>
      <c r="K9" s="89" t="s">
        <v>336</v>
      </c>
      <c r="L9">
        <v>2</v>
      </c>
      <c r="U9" s="89" t="s">
        <v>336</v>
      </c>
      <c r="V9">
        <v>2</v>
      </c>
    </row>
    <row r="10" spans="1:29" x14ac:dyDescent="0.25">
      <c r="A10" s="89" t="s">
        <v>337</v>
      </c>
      <c r="B10" s="89" t="s">
        <v>338</v>
      </c>
      <c r="C10" s="89" t="s">
        <v>339</v>
      </c>
      <c r="D10" s="89" t="s">
        <v>340</v>
      </c>
      <c r="E10" s="89" t="s">
        <v>341</v>
      </c>
      <c r="F10" s="89" t="s">
        <v>338</v>
      </c>
      <c r="G10" s="89" t="s">
        <v>342</v>
      </c>
      <c r="H10" s="89" t="s">
        <v>340</v>
      </c>
      <c r="I10" s="89" t="s">
        <v>341</v>
      </c>
      <c r="K10" s="89" t="s">
        <v>337</v>
      </c>
      <c r="L10" s="89" t="s">
        <v>338</v>
      </c>
      <c r="M10" s="89" t="s">
        <v>339</v>
      </c>
      <c r="N10" s="89" t="s">
        <v>340</v>
      </c>
      <c r="O10" s="89" t="s">
        <v>341</v>
      </c>
      <c r="P10" s="89" t="s">
        <v>338</v>
      </c>
      <c r="Q10" s="89" t="s">
        <v>342</v>
      </c>
      <c r="R10" s="89" t="s">
        <v>340</v>
      </c>
      <c r="S10" s="89" t="s">
        <v>341</v>
      </c>
      <c r="U10" s="89" t="s">
        <v>337</v>
      </c>
      <c r="V10" s="89" t="s">
        <v>338</v>
      </c>
      <c r="W10" s="89" t="s">
        <v>339</v>
      </c>
      <c r="X10" s="89" t="s">
        <v>340</v>
      </c>
      <c r="Y10" s="89" t="s">
        <v>341</v>
      </c>
      <c r="Z10" s="89" t="s">
        <v>338</v>
      </c>
      <c r="AA10" s="89" t="s">
        <v>342</v>
      </c>
      <c r="AB10" s="89" t="s">
        <v>340</v>
      </c>
      <c r="AC10" s="89" t="s">
        <v>341</v>
      </c>
    </row>
    <row r="11" spans="1:29" x14ac:dyDescent="0.25">
      <c r="A11" t="s">
        <v>343</v>
      </c>
      <c r="B11" t="s">
        <v>344</v>
      </c>
      <c r="C11" t="s">
        <v>345</v>
      </c>
      <c r="D11">
        <v>4</v>
      </c>
      <c r="E11">
        <v>204</v>
      </c>
      <c r="F11" t="s">
        <v>344</v>
      </c>
      <c r="G11" t="s">
        <v>346</v>
      </c>
      <c r="H11">
        <v>4</v>
      </c>
      <c r="I11">
        <v>204</v>
      </c>
      <c r="K11" t="s">
        <v>343</v>
      </c>
      <c r="L11" t="s">
        <v>347</v>
      </c>
      <c r="M11" t="s">
        <v>364</v>
      </c>
      <c r="N11">
        <v>5</v>
      </c>
      <c r="O11">
        <v>103</v>
      </c>
      <c r="P11" t="s">
        <v>347</v>
      </c>
      <c r="Q11" t="s">
        <v>365</v>
      </c>
      <c r="R11">
        <v>5</v>
      </c>
      <c r="S11">
        <v>103</v>
      </c>
      <c r="U11" t="s">
        <v>343</v>
      </c>
      <c r="V11" t="s">
        <v>349</v>
      </c>
      <c r="W11" t="s">
        <v>350</v>
      </c>
      <c r="X11">
        <v>5</v>
      </c>
      <c r="Y11">
        <v>205</v>
      </c>
      <c r="Z11" t="s">
        <v>349</v>
      </c>
      <c r="AA11" t="s">
        <v>351</v>
      </c>
      <c r="AB11">
        <v>5</v>
      </c>
      <c r="AC11">
        <v>205</v>
      </c>
    </row>
    <row r="12" spans="1:29" x14ac:dyDescent="0.25">
      <c r="A12" t="s">
        <v>352</v>
      </c>
      <c r="B12" t="s">
        <v>344</v>
      </c>
      <c r="C12" t="s">
        <v>345</v>
      </c>
      <c r="D12">
        <v>4</v>
      </c>
      <c r="E12">
        <v>204</v>
      </c>
      <c r="F12" t="s">
        <v>344</v>
      </c>
      <c r="G12" t="s">
        <v>353</v>
      </c>
      <c r="H12">
        <v>4</v>
      </c>
      <c r="I12">
        <v>204</v>
      </c>
      <c r="K12" t="s">
        <v>352</v>
      </c>
      <c r="L12" t="s">
        <v>347</v>
      </c>
      <c r="M12" t="s">
        <v>366</v>
      </c>
      <c r="N12">
        <v>5</v>
      </c>
      <c r="O12">
        <v>103</v>
      </c>
      <c r="P12" t="s">
        <v>347</v>
      </c>
      <c r="Q12" t="s">
        <v>367</v>
      </c>
      <c r="R12">
        <v>5</v>
      </c>
      <c r="S12">
        <v>103</v>
      </c>
      <c r="U12" t="s">
        <v>352</v>
      </c>
      <c r="V12" t="s">
        <v>349</v>
      </c>
      <c r="W12" t="s">
        <v>350</v>
      </c>
      <c r="X12">
        <v>5</v>
      </c>
      <c r="Y12">
        <v>205</v>
      </c>
      <c r="Z12" t="s">
        <v>349</v>
      </c>
      <c r="AA12" t="s">
        <v>354</v>
      </c>
      <c r="AB12">
        <v>5</v>
      </c>
      <c r="AC12">
        <v>205</v>
      </c>
    </row>
    <row r="18" spans="1:29" x14ac:dyDescent="0.25">
      <c r="A18" s="89" t="s">
        <v>355</v>
      </c>
      <c r="K18" s="89" t="s">
        <v>356</v>
      </c>
      <c r="U18" s="89" t="s">
        <v>357</v>
      </c>
    </row>
    <row r="19" spans="1:29" x14ac:dyDescent="0.25">
      <c r="A19" s="89" t="s">
        <v>336</v>
      </c>
      <c r="B19">
        <v>2</v>
      </c>
      <c r="K19" s="89" t="s">
        <v>336</v>
      </c>
      <c r="L19">
        <v>2</v>
      </c>
      <c r="U19" s="89" t="s">
        <v>336</v>
      </c>
      <c r="V19">
        <v>2</v>
      </c>
    </row>
    <row r="20" spans="1:29" x14ac:dyDescent="0.25">
      <c r="A20" s="89" t="s">
        <v>337</v>
      </c>
      <c r="B20" s="89" t="s">
        <v>338</v>
      </c>
      <c r="C20" s="89" t="s">
        <v>339</v>
      </c>
      <c r="D20" s="89" t="s">
        <v>340</v>
      </c>
      <c r="E20" s="89" t="s">
        <v>341</v>
      </c>
      <c r="F20" s="89" t="s">
        <v>338</v>
      </c>
      <c r="G20" s="89" t="s">
        <v>342</v>
      </c>
      <c r="H20" s="89" t="s">
        <v>340</v>
      </c>
      <c r="I20" s="89" t="s">
        <v>341</v>
      </c>
      <c r="K20" s="89" t="s">
        <v>337</v>
      </c>
      <c r="L20" s="89" t="s">
        <v>338</v>
      </c>
      <c r="M20" s="89" t="s">
        <v>339</v>
      </c>
      <c r="N20" s="89" t="s">
        <v>340</v>
      </c>
      <c r="O20" s="89" t="s">
        <v>341</v>
      </c>
      <c r="P20" s="89" t="s">
        <v>338</v>
      </c>
      <c r="Q20" s="89" t="s">
        <v>342</v>
      </c>
      <c r="R20" s="89" t="s">
        <v>340</v>
      </c>
      <c r="S20" s="89" t="s">
        <v>341</v>
      </c>
      <c r="U20" s="89" t="s">
        <v>337</v>
      </c>
      <c r="V20" s="89" t="s">
        <v>338</v>
      </c>
      <c r="W20" s="89" t="s">
        <v>339</v>
      </c>
      <c r="X20" s="89" t="s">
        <v>340</v>
      </c>
      <c r="Y20" s="89" t="s">
        <v>341</v>
      </c>
      <c r="Z20" s="89" t="s">
        <v>338</v>
      </c>
      <c r="AA20" s="89" t="s">
        <v>342</v>
      </c>
      <c r="AB20" s="89" t="s">
        <v>340</v>
      </c>
      <c r="AC20" s="89" t="s">
        <v>341</v>
      </c>
    </row>
    <row r="21" spans="1:29" x14ac:dyDescent="0.25">
      <c r="A21" t="s">
        <v>343</v>
      </c>
      <c r="B21" t="s">
        <v>349</v>
      </c>
      <c r="C21" t="s">
        <v>350</v>
      </c>
      <c r="D21">
        <v>5</v>
      </c>
      <c r="E21">
        <v>205</v>
      </c>
      <c r="F21" t="s">
        <v>349</v>
      </c>
      <c r="G21" t="s">
        <v>345</v>
      </c>
      <c r="H21">
        <v>5</v>
      </c>
      <c r="I21">
        <v>205</v>
      </c>
      <c r="K21" t="s">
        <v>343</v>
      </c>
      <c r="L21" t="s">
        <v>349</v>
      </c>
      <c r="M21" t="s">
        <v>350</v>
      </c>
      <c r="N21">
        <v>5</v>
      </c>
      <c r="O21">
        <v>205</v>
      </c>
      <c r="P21" t="s">
        <v>349</v>
      </c>
      <c r="Q21" t="s">
        <v>358</v>
      </c>
      <c r="R21">
        <v>5</v>
      </c>
      <c r="S21">
        <v>205</v>
      </c>
      <c r="U21" t="s">
        <v>343</v>
      </c>
      <c r="V21" t="s">
        <v>357</v>
      </c>
      <c r="W21" t="s">
        <v>350</v>
      </c>
      <c r="X21">
        <v>3</v>
      </c>
      <c r="Y21">
        <v>103</v>
      </c>
      <c r="Z21" t="s">
        <v>357</v>
      </c>
      <c r="AA21" t="s">
        <v>359</v>
      </c>
      <c r="AB21">
        <v>3</v>
      </c>
      <c r="AC21">
        <v>103</v>
      </c>
    </row>
    <row r="22" spans="1:29" x14ac:dyDescent="0.25">
      <c r="A22" t="s">
        <v>352</v>
      </c>
      <c r="B22" t="s">
        <v>349</v>
      </c>
      <c r="C22" t="s">
        <v>350</v>
      </c>
      <c r="D22">
        <v>5</v>
      </c>
      <c r="E22">
        <v>205</v>
      </c>
      <c r="F22" t="s">
        <v>349</v>
      </c>
      <c r="G22" t="s">
        <v>358</v>
      </c>
      <c r="H22">
        <v>5</v>
      </c>
      <c r="I22">
        <v>205</v>
      </c>
      <c r="K22" t="s">
        <v>352</v>
      </c>
      <c r="L22" t="s">
        <v>349</v>
      </c>
      <c r="M22" t="s">
        <v>350</v>
      </c>
      <c r="N22">
        <v>5</v>
      </c>
      <c r="O22">
        <v>205</v>
      </c>
      <c r="P22" t="s">
        <v>349</v>
      </c>
      <c r="Q22" t="s">
        <v>345</v>
      </c>
      <c r="R22">
        <v>5</v>
      </c>
      <c r="S22">
        <v>205</v>
      </c>
      <c r="U22" t="s">
        <v>352</v>
      </c>
      <c r="V22" t="s">
        <v>357</v>
      </c>
      <c r="W22" t="s">
        <v>350</v>
      </c>
      <c r="X22">
        <v>3</v>
      </c>
      <c r="Y22">
        <v>103</v>
      </c>
      <c r="Z22" t="s">
        <v>357</v>
      </c>
      <c r="AA22" t="s">
        <v>360</v>
      </c>
      <c r="AB22">
        <v>3</v>
      </c>
      <c r="AC22">
        <v>103</v>
      </c>
    </row>
    <row r="28" spans="1:29" ht="15.75" thickBot="1" x14ac:dyDescent="0.3">
      <c r="A28" s="89" t="s">
        <v>361</v>
      </c>
      <c r="K28" s="89" t="s">
        <v>362</v>
      </c>
      <c r="U28" s="90"/>
      <c r="V28" s="90"/>
      <c r="W28" s="90"/>
      <c r="X28" s="91" t="s">
        <v>192</v>
      </c>
      <c r="Y28" s="90"/>
      <c r="Z28" s="90"/>
      <c r="AA28" s="90"/>
    </row>
    <row r="29" spans="1:29" ht="25.5" thickTop="1" thickBot="1" x14ac:dyDescent="0.3">
      <c r="A29" s="89" t="s">
        <v>336</v>
      </c>
      <c r="B29">
        <v>3</v>
      </c>
      <c r="K29" s="89" t="s">
        <v>336</v>
      </c>
      <c r="L29">
        <v>3</v>
      </c>
      <c r="U29" s="92" t="s">
        <v>179</v>
      </c>
      <c r="V29" s="93" t="s">
        <v>180</v>
      </c>
      <c r="W29" s="93" t="s">
        <v>181</v>
      </c>
      <c r="X29" s="93" t="s">
        <v>182</v>
      </c>
      <c r="Y29" s="93" t="s">
        <v>183</v>
      </c>
      <c r="Z29" s="93" t="s">
        <v>184</v>
      </c>
      <c r="AA29" s="94" t="s">
        <v>185</v>
      </c>
    </row>
    <row r="30" spans="1:29" ht="16.5" thickTop="1" thickBot="1" x14ac:dyDescent="0.3">
      <c r="A30" s="89" t="s">
        <v>337</v>
      </c>
      <c r="B30" s="89" t="s">
        <v>338</v>
      </c>
      <c r="C30" s="89" t="s">
        <v>339</v>
      </c>
      <c r="D30" s="89" t="s">
        <v>340</v>
      </c>
      <c r="E30" s="89" t="s">
        <v>341</v>
      </c>
      <c r="F30" s="89" t="s">
        <v>338</v>
      </c>
      <c r="G30" s="89" t="s">
        <v>342</v>
      </c>
      <c r="H30" s="89" t="s">
        <v>340</v>
      </c>
      <c r="I30" s="89" t="s">
        <v>341</v>
      </c>
      <c r="K30" s="89" t="s">
        <v>337</v>
      </c>
      <c r="L30" s="89" t="s">
        <v>338</v>
      </c>
      <c r="M30" s="89" t="s">
        <v>339</v>
      </c>
      <c r="N30" s="89" t="s">
        <v>340</v>
      </c>
      <c r="O30" s="89" t="s">
        <v>341</v>
      </c>
      <c r="P30" s="89" t="s">
        <v>338</v>
      </c>
      <c r="Q30" s="89" t="s">
        <v>342</v>
      </c>
      <c r="R30" s="89" t="s">
        <v>340</v>
      </c>
      <c r="S30" s="89" t="s">
        <v>341</v>
      </c>
      <c r="U30" s="95" t="s">
        <v>186</v>
      </c>
      <c r="V30" s="96">
        <f>'5Rx0L'!H7</f>
        <v>22.007006736842104</v>
      </c>
      <c r="W30" s="96" t="s">
        <v>187</v>
      </c>
      <c r="X30" s="96">
        <f>'5Rx5L'!H7</f>
        <v>20.486792421052627</v>
      </c>
      <c r="Y30" s="96">
        <f>'5Rx5L'!H31</f>
        <v>12.296928657894737</v>
      </c>
      <c r="Z30" s="96">
        <f>'5Rx5L'!H55</f>
        <v>37.424851368421052</v>
      </c>
      <c r="AA30" s="97">
        <f>'5Rx5L'!H79</f>
        <v>30.35402710526316</v>
      </c>
    </row>
    <row r="31" spans="1:29" ht="15.75" thickBot="1" x14ac:dyDescent="0.3">
      <c r="A31" s="98" t="s">
        <v>271</v>
      </c>
      <c r="B31" t="s">
        <v>363</v>
      </c>
      <c r="C31" t="s">
        <v>359</v>
      </c>
      <c r="D31">
        <v>5</v>
      </c>
      <c r="E31">
        <v>205</v>
      </c>
      <c r="F31" t="s">
        <v>363</v>
      </c>
      <c r="G31" t="s">
        <v>346</v>
      </c>
      <c r="H31">
        <v>5</v>
      </c>
      <c r="I31">
        <v>205</v>
      </c>
      <c r="K31" s="98" t="s">
        <v>271</v>
      </c>
      <c r="L31" t="s">
        <v>347</v>
      </c>
      <c r="M31" t="s">
        <v>358</v>
      </c>
      <c r="N31">
        <v>5</v>
      </c>
      <c r="O31">
        <v>103</v>
      </c>
      <c r="P31" t="s">
        <v>347</v>
      </c>
      <c r="Q31" t="s">
        <v>353</v>
      </c>
      <c r="R31">
        <v>5</v>
      </c>
      <c r="S31">
        <v>103</v>
      </c>
      <c r="U31" s="95" t="s">
        <v>188</v>
      </c>
      <c r="V31" s="96">
        <f>'5Rx0L'!H31</f>
        <v>67.237368368421045</v>
      </c>
      <c r="W31" s="96">
        <f>'5Rx5L'!H103</f>
        <v>44.930285736842102</v>
      </c>
      <c r="X31" s="96">
        <f>'5Rx5L'!H127</f>
        <v>59.247222473684204</v>
      </c>
      <c r="Y31" s="96">
        <f>'5Rx5L'!H151</f>
        <v>55.696375157894728</v>
      </c>
      <c r="Z31" s="96">
        <f>'5Rx5L'!H175</f>
        <v>65.028155105263153</v>
      </c>
      <c r="AA31" s="97">
        <f>'5Rx5L'!H199</f>
        <v>61.524724578947357</v>
      </c>
    </row>
    <row r="32" spans="1:29" ht="15.75" thickBot="1" x14ac:dyDescent="0.3">
      <c r="A32" s="98" t="s">
        <v>272</v>
      </c>
      <c r="B32" t="s">
        <v>363</v>
      </c>
      <c r="C32" t="s">
        <v>359</v>
      </c>
      <c r="D32">
        <v>5</v>
      </c>
      <c r="E32">
        <v>205</v>
      </c>
      <c r="F32" t="s">
        <v>363</v>
      </c>
      <c r="G32" t="s">
        <v>348</v>
      </c>
      <c r="H32">
        <v>5</v>
      </c>
      <c r="I32">
        <v>205</v>
      </c>
      <c r="K32" s="98" t="s">
        <v>272</v>
      </c>
      <c r="L32" t="s">
        <v>347</v>
      </c>
      <c r="M32" t="s">
        <v>364</v>
      </c>
      <c r="N32">
        <v>5</v>
      </c>
      <c r="O32">
        <v>103</v>
      </c>
      <c r="P32" t="s">
        <v>347</v>
      </c>
      <c r="Q32" t="s">
        <v>365</v>
      </c>
      <c r="R32">
        <v>5</v>
      </c>
      <c r="S32">
        <v>103</v>
      </c>
      <c r="U32" s="95" t="s">
        <v>189</v>
      </c>
      <c r="V32" s="96">
        <f>'5Rx0L'!H55</f>
        <v>80.700417368421043</v>
      </c>
      <c r="W32" s="96">
        <f>'5Rx5L'!H223</f>
        <v>40.417632684210531</v>
      </c>
      <c r="X32" s="96">
        <f>'5Rx5L'!H247</f>
        <v>56.907730842105273</v>
      </c>
      <c r="Y32" s="96">
        <f>'5Rx5L'!H271</f>
        <v>48.559557368421054</v>
      </c>
      <c r="Z32" s="96">
        <f>'5Rx5L'!H295</f>
        <v>59.66250852631579</v>
      </c>
      <c r="AA32" s="97">
        <f>'5Rx5L'!H319</f>
        <v>51.347036052631573</v>
      </c>
    </row>
    <row r="33" spans="1:27" ht="15.75" thickBot="1" x14ac:dyDescent="0.3">
      <c r="A33" s="98" t="s">
        <v>273</v>
      </c>
      <c r="B33" t="s">
        <v>363</v>
      </c>
      <c r="C33" t="s">
        <v>359</v>
      </c>
      <c r="D33">
        <v>5</v>
      </c>
      <c r="E33">
        <v>205</v>
      </c>
      <c r="F33" t="s">
        <v>363</v>
      </c>
      <c r="G33" t="s">
        <v>368</v>
      </c>
      <c r="H33">
        <v>5</v>
      </c>
      <c r="I33">
        <v>205</v>
      </c>
      <c r="K33" s="98" t="s">
        <v>273</v>
      </c>
      <c r="L33" t="s">
        <v>347</v>
      </c>
      <c r="M33" t="s">
        <v>370</v>
      </c>
      <c r="N33">
        <v>5</v>
      </c>
      <c r="O33">
        <v>103</v>
      </c>
      <c r="P33" t="s">
        <v>347</v>
      </c>
      <c r="Q33" t="s">
        <v>369</v>
      </c>
      <c r="R33">
        <v>5</v>
      </c>
      <c r="S33">
        <v>103</v>
      </c>
      <c r="U33" s="95" t="s">
        <v>190</v>
      </c>
      <c r="V33" s="96">
        <f>'5Rx0L'!H79</f>
        <v>104.72697410526314</v>
      </c>
      <c r="W33" s="96">
        <f>'5Rx5L'!H343</f>
        <v>76.591964000000004</v>
      </c>
      <c r="X33" s="96">
        <f>'5Rx5L'!H367</f>
        <v>90.254745421052633</v>
      </c>
      <c r="Y33" s="96">
        <f>'5Rx5L'!H391</f>
        <v>87.407956631578941</v>
      </c>
      <c r="Z33" s="96">
        <f>'5Rx5L'!H415</f>
        <v>96.15850557894737</v>
      </c>
      <c r="AA33" s="97">
        <f>'5Rx5L'!H439</f>
        <v>93.84449489473684</v>
      </c>
    </row>
    <row r="34" spans="1:27" ht="15.75" thickBot="1" x14ac:dyDescent="0.3">
      <c r="A34" s="98"/>
      <c r="U34" s="99" t="s">
        <v>191</v>
      </c>
      <c r="V34" s="100">
        <f>'5Rx0L'!H103</f>
        <v>127.60864726315788</v>
      </c>
      <c r="W34" s="100">
        <f>'5Rx5L'!H463</f>
        <v>82.943760105263152</v>
      </c>
      <c r="X34" s="100">
        <f>'5Rx5L'!H487</f>
        <v>85.962847052631588</v>
      </c>
      <c r="Y34" s="100">
        <f>'5Rx5L'!H511</f>
        <v>83.358501263157905</v>
      </c>
      <c r="Z34" s="100">
        <f>'5Rx5L'!H535</f>
        <v>94.934753315789465</v>
      </c>
      <c r="AA34" s="101">
        <f>'5Rx5L'!H559</f>
        <v>89.34235115789474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0"/>
  <sheetViews>
    <sheetView zoomScaleNormal="100" workbookViewId="0">
      <selection activeCell="J5" sqref="J5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114</v>
      </c>
      <c r="B2" t="s">
        <v>102</v>
      </c>
      <c r="C2" t="s">
        <v>103</v>
      </c>
      <c r="F2" s="72" t="s">
        <v>269</v>
      </c>
      <c r="G2" s="72" t="s">
        <v>249</v>
      </c>
      <c r="H2" s="72" t="s">
        <v>270</v>
      </c>
      <c r="I2" s="72" t="s">
        <v>271</v>
      </c>
      <c r="J2" s="72" t="s">
        <v>272</v>
      </c>
      <c r="K2" s="72" t="s">
        <v>273</v>
      </c>
      <c r="L2" s="39" t="s">
        <v>115</v>
      </c>
      <c r="M2" t="s">
        <v>102</v>
      </c>
      <c r="N2" t="s">
        <v>103</v>
      </c>
      <c r="Q2" s="72" t="s">
        <v>269</v>
      </c>
      <c r="R2" s="72" t="s">
        <v>249</v>
      </c>
      <c r="S2" s="72" t="s">
        <v>270</v>
      </c>
      <c r="T2" s="72" t="s">
        <v>271</v>
      </c>
      <c r="U2" s="72" t="s">
        <v>272</v>
      </c>
      <c r="V2" s="72" t="s">
        <v>273</v>
      </c>
    </row>
    <row r="3" spans="1:23" x14ac:dyDescent="0.25">
      <c r="B3" t="s">
        <v>221</v>
      </c>
      <c r="F3" s="44" t="str">
        <f>C8</f>
        <v>+15dBm CL Log Mag(dB)</v>
      </c>
      <c r="G3" s="44" t="str">
        <f>C214</f>
        <v>+13 dBm LO Log Mag(dB)</v>
      </c>
      <c r="H3" s="44" t="str">
        <f>C420</f>
        <v>+11 dBm LO Log Mag(dB)</v>
      </c>
      <c r="I3" s="44" t="str">
        <f>C626</f>
        <v>+9 dBm LO Log Mag(dB)</v>
      </c>
      <c r="J3" s="44" t="str">
        <f>C832</f>
        <v>+7dBm LO Log Mag(dB)</v>
      </c>
      <c r="K3" s="44" t="str">
        <f>C1038</f>
        <v>+5dBm LO Log Mag(dB)</v>
      </c>
      <c r="M3" t="s">
        <v>221</v>
      </c>
      <c r="Q3" s="44" t="str">
        <f>N8</f>
        <v>+15dBm CL Log Mag(dB)</v>
      </c>
      <c r="R3" s="44" t="str">
        <f>N214</f>
        <v>+13 dBm LO Log Mag(dB)</v>
      </c>
      <c r="S3" s="44" t="str">
        <f>N420</f>
        <v>+11 dBm LO Log Mag(dB)</v>
      </c>
      <c r="T3" s="44" t="str">
        <f>N626</f>
        <v>+9 dBm LO Log Mag(dB)</v>
      </c>
      <c r="U3" s="44" t="str">
        <f>N832</f>
        <v>+7dBm LO Log Mag(dB)</v>
      </c>
      <c r="V3" s="44" t="str">
        <f>N1038</f>
        <v>+5dBm LO Log Mag(dB)</v>
      </c>
    </row>
    <row r="4" spans="1:23" x14ac:dyDescent="0.25">
      <c r="B4" t="s">
        <v>105</v>
      </c>
      <c r="C4" t="s">
        <v>308</v>
      </c>
      <c r="H4" s="6"/>
      <c r="J4" s="6"/>
      <c r="M4" t="s">
        <v>105</v>
      </c>
      <c r="N4" t="s">
        <v>308</v>
      </c>
      <c r="S4" s="6"/>
      <c r="U4" s="6"/>
    </row>
    <row r="5" spans="1:23" x14ac:dyDescent="0.25">
      <c r="B5" t="s">
        <v>106</v>
      </c>
      <c r="D5" s="20"/>
      <c r="E5" s="6">
        <f t="shared" ref="E5:E68" si="0">B9/1000000000</f>
        <v>2</v>
      </c>
      <c r="F5" s="6">
        <f t="shared" ref="F5:F68" si="1">C9</f>
        <v>-10.236319</v>
      </c>
      <c r="G5" s="44">
        <f t="shared" ref="G5:G68" si="2">C215</f>
        <v>-10.430467</v>
      </c>
      <c r="H5" s="44">
        <f t="shared" ref="H5:H68" si="3">C421</f>
        <v>-10.78224</v>
      </c>
      <c r="I5" s="44">
        <f t="shared" ref="I5:I68" si="4">C627</f>
        <v>-11.419646999999999</v>
      </c>
      <c r="J5" s="44">
        <f t="shared" ref="J5:J68" si="5">C833</f>
        <v>-12.881624</v>
      </c>
      <c r="K5" s="44">
        <f t="shared" ref="K5:K68" si="6">C1039</f>
        <v>-15.172978000000001</v>
      </c>
      <c r="M5" t="s">
        <v>106</v>
      </c>
      <c r="O5" s="20"/>
      <c r="P5" s="6">
        <f>M9/1000000000</f>
        <v>2</v>
      </c>
      <c r="Q5" s="6">
        <f>N9</f>
        <v>-15.377961000000001</v>
      </c>
      <c r="R5" s="44">
        <f>N215</f>
        <v>-15.443327</v>
      </c>
      <c r="S5" s="44">
        <f>N421</f>
        <v>-15.579568</v>
      </c>
      <c r="T5" s="44">
        <f>N627</f>
        <v>-15.77942</v>
      </c>
      <c r="U5" s="44">
        <f>N833</f>
        <v>-16.208448000000001</v>
      </c>
      <c r="V5" s="44">
        <f>N1039</f>
        <v>-16.598806</v>
      </c>
      <c r="W5" s="20"/>
    </row>
    <row r="6" spans="1:23" x14ac:dyDescent="0.25">
      <c r="D6" s="20"/>
      <c r="E6" s="6">
        <f t="shared" si="0"/>
        <v>2.11</v>
      </c>
      <c r="F6" s="6">
        <f t="shared" si="1"/>
        <v>-10.133168</v>
      </c>
      <c r="G6" s="44">
        <f t="shared" si="2"/>
        <v>-10.330197999999999</v>
      </c>
      <c r="H6" s="44">
        <f t="shared" si="3"/>
        <v>-10.684378000000001</v>
      </c>
      <c r="I6" s="44">
        <f t="shared" si="4"/>
        <v>-11.307912</v>
      </c>
      <c r="J6" s="44">
        <f t="shared" si="5"/>
        <v>-12.316179999999999</v>
      </c>
      <c r="K6" s="44">
        <f t="shared" si="6"/>
        <v>-14.796457</v>
      </c>
      <c r="O6" s="20"/>
      <c r="P6" s="6">
        <f t="shared" ref="P6:P69" si="7">M10/1000000000</f>
        <v>2.11</v>
      </c>
      <c r="Q6" s="6">
        <f t="shared" ref="Q6:Q69" si="8">N10</f>
        <v>-15.168469999999999</v>
      </c>
      <c r="R6" s="44">
        <f t="shared" ref="R6:R69" si="9">N216</f>
        <v>-15.235462</v>
      </c>
      <c r="S6" s="44">
        <f t="shared" ref="S6:S69" si="10">N422</f>
        <v>-15.364167</v>
      </c>
      <c r="T6" s="44">
        <f t="shared" ref="T6:T69" si="11">N628</f>
        <v>-15.558514000000001</v>
      </c>
      <c r="U6" s="44">
        <f t="shared" ref="U6:U69" si="12">N834</f>
        <v>-15.781779</v>
      </c>
      <c r="V6" s="44">
        <f t="shared" ref="V6:V69" si="13">N1040</f>
        <v>-16.545465</v>
      </c>
      <c r="W6" s="20"/>
    </row>
    <row r="7" spans="1:23" x14ac:dyDescent="0.25">
      <c r="B7" t="s">
        <v>107</v>
      </c>
      <c r="D7" s="20"/>
      <c r="E7" s="6">
        <f t="shared" si="0"/>
        <v>2.2200000000000002</v>
      </c>
      <c r="F7" s="6">
        <f t="shared" si="1"/>
        <v>-9.9696511999999995</v>
      </c>
      <c r="G7" s="44">
        <f t="shared" si="2"/>
        <v>-10.160697000000001</v>
      </c>
      <c r="H7" s="44">
        <f t="shared" si="3"/>
        <v>-10.495922999999999</v>
      </c>
      <c r="I7" s="44">
        <f t="shared" si="4"/>
        <v>-11.074509000000001</v>
      </c>
      <c r="J7" s="44">
        <f t="shared" si="5"/>
        <v>-12.20514</v>
      </c>
      <c r="K7" s="44">
        <f t="shared" si="6"/>
        <v>-14.276547000000001</v>
      </c>
      <c r="M7" t="s">
        <v>107</v>
      </c>
      <c r="O7" s="20"/>
      <c r="P7" s="6">
        <f t="shared" si="7"/>
        <v>2.2200000000000002</v>
      </c>
      <c r="Q7" s="6">
        <f t="shared" si="8"/>
        <v>-14.850363</v>
      </c>
      <c r="R7" s="44">
        <f t="shared" si="9"/>
        <v>-14.919192000000001</v>
      </c>
      <c r="S7" s="44">
        <f t="shared" si="10"/>
        <v>-15.047326999999999</v>
      </c>
      <c r="T7" s="44">
        <f t="shared" si="11"/>
        <v>-15.239872</v>
      </c>
      <c r="U7" s="44">
        <f t="shared" si="12"/>
        <v>-15.949991000000001</v>
      </c>
      <c r="V7" s="44">
        <f t="shared" si="13"/>
        <v>-16.159797999999999</v>
      </c>
      <c r="W7" s="20"/>
    </row>
    <row r="8" spans="1:23" x14ac:dyDescent="0.25">
      <c r="B8" t="s">
        <v>23</v>
      </c>
      <c r="C8" t="s">
        <v>265</v>
      </c>
      <c r="D8" s="20"/>
      <c r="E8" s="6">
        <f t="shared" si="0"/>
        <v>2.33</v>
      </c>
      <c r="F8" s="6">
        <f t="shared" si="1"/>
        <v>-9.8248157999999997</v>
      </c>
      <c r="G8" s="44">
        <f t="shared" si="2"/>
        <v>-10.032112</v>
      </c>
      <c r="H8" s="44">
        <f t="shared" si="3"/>
        <v>-10.384781</v>
      </c>
      <c r="I8" s="44">
        <f t="shared" si="4"/>
        <v>-10.967438</v>
      </c>
      <c r="J8" s="44">
        <f t="shared" si="5"/>
        <v>-12.014900000000001</v>
      </c>
      <c r="K8" s="44">
        <f t="shared" si="6"/>
        <v>-13.643826000000001</v>
      </c>
      <c r="M8" t="s">
        <v>23</v>
      </c>
      <c r="N8" t="s">
        <v>265</v>
      </c>
      <c r="O8" s="20"/>
      <c r="P8" s="6">
        <f t="shared" si="7"/>
        <v>2.33</v>
      </c>
      <c r="Q8" s="6">
        <f t="shared" si="8"/>
        <v>-14.444224999999999</v>
      </c>
      <c r="R8" s="44">
        <f t="shared" si="9"/>
        <v>-14.523738</v>
      </c>
      <c r="S8" s="44">
        <f t="shared" si="10"/>
        <v>-14.665618</v>
      </c>
      <c r="T8" s="44">
        <f t="shared" si="11"/>
        <v>-14.876303</v>
      </c>
      <c r="U8" s="44">
        <f t="shared" si="12"/>
        <v>-15.105639</v>
      </c>
      <c r="V8" s="44">
        <f t="shared" si="13"/>
        <v>-15.78119</v>
      </c>
      <c r="W8" s="20"/>
    </row>
    <row r="9" spans="1:23" x14ac:dyDescent="0.25">
      <c r="B9">
        <v>2000000000</v>
      </c>
      <c r="C9">
        <v>-10.236319</v>
      </c>
      <c r="D9" s="20"/>
      <c r="E9" s="6">
        <f t="shared" si="0"/>
        <v>2.44</v>
      </c>
      <c r="F9" s="6">
        <f t="shared" si="1"/>
        <v>-9.6863194000000004</v>
      </c>
      <c r="G9" s="44">
        <f t="shared" si="2"/>
        <v>-9.9008988999999996</v>
      </c>
      <c r="H9" s="44">
        <f t="shared" si="3"/>
        <v>-10.263429</v>
      </c>
      <c r="I9" s="44">
        <f t="shared" si="4"/>
        <v>-10.838132999999999</v>
      </c>
      <c r="J9" s="44">
        <f t="shared" si="5"/>
        <v>-11.206996</v>
      </c>
      <c r="K9" s="44">
        <f t="shared" si="6"/>
        <v>-13.415201</v>
      </c>
      <c r="M9">
        <v>2000000000</v>
      </c>
      <c r="N9">
        <v>-15.377961000000001</v>
      </c>
      <c r="O9" s="20"/>
      <c r="P9" s="6">
        <f t="shared" si="7"/>
        <v>2.44</v>
      </c>
      <c r="Q9" s="6">
        <f t="shared" si="8"/>
        <v>-13.980653999999999</v>
      </c>
      <c r="R9" s="44">
        <f t="shared" si="9"/>
        <v>-14.060819</v>
      </c>
      <c r="S9" s="44">
        <f t="shared" si="10"/>
        <v>-14.208121</v>
      </c>
      <c r="T9" s="44">
        <f t="shared" si="11"/>
        <v>-14.421457999999999</v>
      </c>
      <c r="U9" s="44">
        <f t="shared" si="12"/>
        <v>-14.659176</v>
      </c>
      <c r="V9" s="44">
        <f t="shared" si="13"/>
        <v>-15.368945</v>
      </c>
      <c r="W9" s="20"/>
    </row>
    <row r="10" spans="1:23" x14ac:dyDescent="0.25">
      <c r="B10">
        <v>2110000000</v>
      </c>
      <c r="C10">
        <v>-10.133168</v>
      </c>
      <c r="D10" s="20"/>
      <c r="E10" s="6">
        <f t="shared" si="0"/>
        <v>2.5499999999999998</v>
      </c>
      <c r="F10" s="6">
        <f t="shared" si="1"/>
        <v>-9.5182742999999999</v>
      </c>
      <c r="G10" s="44">
        <f t="shared" si="2"/>
        <v>-9.7279996999999998</v>
      </c>
      <c r="H10" s="44">
        <f t="shared" si="3"/>
        <v>-10.076739999999999</v>
      </c>
      <c r="I10" s="44">
        <f t="shared" si="4"/>
        <v>-10.61112</v>
      </c>
      <c r="J10" s="44">
        <f t="shared" si="5"/>
        <v>-12.000469000000001</v>
      </c>
      <c r="K10" s="44">
        <f t="shared" si="6"/>
        <v>-13.030772000000001</v>
      </c>
      <c r="M10">
        <v>2110000000</v>
      </c>
      <c r="N10">
        <v>-15.168469999999999</v>
      </c>
      <c r="O10" s="20"/>
      <c r="P10" s="6">
        <f t="shared" si="7"/>
        <v>2.5499999999999998</v>
      </c>
      <c r="Q10" s="6">
        <f t="shared" si="8"/>
        <v>-13.473398</v>
      </c>
      <c r="R10" s="44">
        <f t="shared" si="9"/>
        <v>-13.553393</v>
      </c>
      <c r="S10" s="44">
        <f t="shared" si="10"/>
        <v>-13.692027</v>
      </c>
      <c r="T10" s="44">
        <f t="shared" si="11"/>
        <v>-13.899315</v>
      </c>
      <c r="U10" s="44">
        <f t="shared" si="12"/>
        <v>-14.555365</v>
      </c>
      <c r="V10" s="44">
        <f t="shared" si="13"/>
        <v>-14.886424</v>
      </c>
      <c r="W10" s="20"/>
    </row>
    <row r="11" spans="1:23" x14ac:dyDescent="0.25">
      <c r="B11">
        <v>2220000000</v>
      </c>
      <c r="C11">
        <v>-9.9696511999999995</v>
      </c>
      <c r="D11" s="20"/>
      <c r="E11" s="6">
        <f t="shared" si="0"/>
        <v>2.66</v>
      </c>
      <c r="F11" s="6">
        <f t="shared" si="1"/>
        <v>-9.3705444</v>
      </c>
      <c r="G11" s="44">
        <f t="shared" si="2"/>
        <v>-9.5858325999999998</v>
      </c>
      <c r="H11" s="44">
        <f t="shared" si="3"/>
        <v>-9.9291458000000006</v>
      </c>
      <c r="I11" s="44">
        <f t="shared" si="4"/>
        <v>-10.437961</v>
      </c>
      <c r="J11" s="44">
        <f t="shared" si="5"/>
        <v>-11.334375</v>
      </c>
      <c r="K11" s="44">
        <f t="shared" si="6"/>
        <v>-12.730487999999999</v>
      </c>
      <c r="M11">
        <v>2220000000</v>
      </c>
      <c r="N11">
        <v>-14.850363</v>
      </c>
      <c r="O11" s="20"/>
      <c r="P11" s="6">
        <f t="shared" si="7"/>
        <v>2.66</v>
      </c>
      <c r="Q11" s="6">
        <f t="shared" si="8"/>
        <v>-12.941675999999999</v>
      </c>
      <c r="R11" s="44">
        <f t="shared" si="9"/>
        <v>-13.022789</v>
      </c>
      <c r="S11" s="44">
        <f t="shared" si="10"/>
        <v>-13.167374000000001</v>
      </c>
      <c r="T11" s="44">
        <f t="shared" si="11"/>
        <v>-13.387066000000001</v>
      </c>
      <c r="U11" s="44">
        <f t="shared" si="12"/>
        <v>-13.576010999999999</v>
      </c>
      <c r="V11" s="44">
        <f t="shared" si="13"/>
        <v>-14.484211999999999</v>
      </c>
      <c r="W11" s="20"/>
    </row>
    <row r="12" spans="1:23" x14ac:dyDescent="0.25">
      <c r="B12">
        <v>2330000000</v>
      </c>
      <c r="C12">
        <v>-9.8248157999999997</v>
      </c>
      <c r="D12" s="20"/>
      <c r="E12" s="6">
        <f t="shared" si="0"/>
        <v>2.77</v>
      </c>
      <c r="F12" s="6">
        <f t="shared" si="1"/>
        <v>-9.1992501999999998</v>
      </c>
      <c r="G12" s="44">
        <f t="shared" si="2"/>
        <v>-9.4165211000000006</v>
      </c>
      <c r="H12" s="44">
        <f t="shared" si="3"/>
        <v>-9.7637043000000006</v>
      </c>
      <c r="I12" s="44">
        <f t="shared" si="4"/>
        <v>-10.262499</v>
      </c>
      <c r="J12" s="44">
        <f t="shared" si="5"/>
        <v>-10.646100000000001</v>
      </c>
      <c r="K12" s="44">
        <f t="shared" si="6"/>
        <v>-12.170349</v>
      </c>
      <c r="M12">
        <v>2330000000</v>
      </c>
      <c r="N12">
        <v>-14.444224999999999</v>
      </c>
      <c r="O12" s="20"/>
      <c r="P12" s="6">
        <f t="shared" si="7"/>
        <v>2.77</v>
      </c>
      <c r="Q12" s="6">
        <f t="shared" si="8"/>
        <v>-12.418386</v>
      </c>
      <c r="R12" s="44">
        <f t="shared" si="9"/>
        <v>-12.489906</v>
      </c>
      <c r="S12" s="44">
        <f t="shared" si="10"/>
        <v>-12.624898</v>
      </c>
      <c r="T12" s="44">
        <f t="shared" si="11"/>
        <v>-12.839387</v>
      </c>
      <c r="U12" s="44">
        <f t="shared" si="12"/>
        <v>-13.329382000000001</v>
      </c>
      <c r="V12" s="44">
        <f t="shared" si="13"/>
        <v>-13.800973000000001</v>
      </c>
      <c r="W12" s="20"/>
    </row>
    <row r="13" spans="1:23" x14ac:dyDescent="0.25">
      <c r="B13">
        <v>2440000000</v>
      </c>
      <c r="C13">
        <v>-9.6863194000000004</v>
      </c>
      <c r="D13" s="20"/>
      <c r="E13" s="6">
        <f t="shared" si="0"/>
        <v>2.88</v>
      </c>
      <c r="F13" s="6">
        <f t="shared" si="1"/>
        <v>-8.9519262000000008</v>
      </c>
      <c r="G13" s="44">
        <f t="shared" si="2"/>
        <v>-9.137454</v>
      </c>
      <c r="H13" s="44">
        <f t="shared" si="3"/>
        <v>-9.4275894000000005</v>
      </c>
      <c r="I13" s="44">
        <f t="shared" si="4"/>
        <v>-9.8807573000000009</v>
      </c>
      <c r="J13" s="44">
        <f t="shared" si="5"/>
        <v>-10.806117</v>
      </c>
      <c r="K13" s="44">
        <f t="shared" si="6"/>
        <v>-11.687357</v>
      </c>
      <c r="M13">
        <v>2440000000</v>
      </c>
      <c r="N13">
        <v>-13.980653999999999</v>
      </c>
      <c r="O13" s="20"/>
      <c r="P13" s="6">
        <f t="shared" si="7"/>
        <v>2.88</v>
      </c>
      <c r="Q13" s="6">
        <f t="shared" si="8"/>
        <v>-11.803781000000001</v>
      </c>
      <c r="R13" s="44">
        <f t="shared" si="9"/>
        <v>-11.900714000000001</v>
      </c>
      <c r="S13" s="44">
        <f t="shared" si="10"/>
        <v>-12.048178999999999</v>
      </c>
      <c r="T13" s="44">
        <f t="shared" si="11"/>
        <v>-12.259947</v>
      </c>
      <c r="U13" s="44">
        <f t="shared" si="12"/>
        <v>-12.633281</v>
      </c>
      <c r="V13" s="44">
        <f t="shared" si="13"/>
        <v>-13.195779</v>
      </c>
      <c r="W13" s="20"/>
    </row>
    <row r="14" spans="1:23" x14ac:dyDescent="0.25">
      <c r="B14">
        <v>2550000000</v>
      </c>
      <c r="C14">
        <v>-9.5182742999999999</v>
      </c>
      <c r="D14" s="20"/>
      <c r="E14" s="6">
        <f t="shared" si="0"/>
        <v>2.99</v>
      </c>
      <c r="F14" s="6">
        <f t="shared" si="1"/>
        <v>-8.7122927000000008</v>
      </c>
      <c r="G14" s="44">
        <f t="shared" si="2"/>
        <v>-8.8759011999999995</v>
      </c>
      <c r="H14" s="44">
        <f t="shared" si="3"/>
        <v>-9.1339129999999997</v>
      </c>
      <c r="I14" s="44">
        <f t="shared" si="4"/>
        <v>-9.5421514999999992</v>
      </c>
      <c r="J14" s="44">
        <f t="shared" si="5"/>
        <v>-10.136858999999999</v>
      </c>
      <c r="K14" s="44">
        <f t="shared" si="6"/>
        <v>-11.178611999999999</v>
      </c>
      <c r="M14">
        <v>2550000000</v>
      </c>
      <c r="N14">
        <v>-13.473398</v>
      </c>
      <c r="O14" s="20"/>
      <c r="P14" s="6">
        <f t="shared" si="7"/>
        <v>2.99</v>
      </c>
      <c r="Q14" s="6">
        <f t="shared" si="8"/>
        <v>-11.315187</v>
      </c>
      <c r="R14" s="44">
        <f t="shared" si="9"/>
        <v>-11.402960999999999</v>
      </c>
      <c r="S14" s="44">
        <f t="shared" si="10"/>
        <v>-11.541853</v>
      </c>
      <c r="T14" s="44">
        <f t="shared" si="11"/>
        <v>-11.752345</v>
      </c>
      <c r="U14" s="44">
        <f t="shared" si="12"/>
        <v>-11.845045000000001</v>
      </c>
      <c r="V14" s="44">
        <f t="shared" si="13"/>
        <v>-12.610079000000001</v>
      </c>
      <c r="W14" s="20"/>
    </row>
    <row r="15" spans="1:23" x14ac:dyDescent="0.25">
      <c r="B15">
        <v>2660000000</v>
      </c>
      <c r="C15">
        <v>-9.3705444</v>
      </c>
      <c r="D15" s="20"/>
      <c r="E15" s="6">
        <f t="shared" si="0"/>
        <v>3.1</v>
      </c>
      <c r="F15" s="6">
        <f t="shared" si="1"/>
        <v>-8.5081100000000003</v>
      </c>
      <c r="G15" s="44">
        <f t="shared" si="2"/>
        <v>-8.6617412999999992</v>
      </c>
      <c r="H15" s="44">
        <f t="shared" si="3"/>
        <v>-8.9006194999999995</v>
      </c>
      <c r="I15" s="44">
        <f t="shared" si="4"/>
        <v>-9.2792873</v>
      </c>
      <c r="J15" s="44">
        <f t="shared" si="5"/>
        <v>-9.5794028999999998</v>
      </c>
      <c r="K15" s="44">
        <f t="shared" si="6"/>
        <v>-10.574121</v>
      </c>
      <c r="M15">
        <v>2660000000</v>
      </c>
      <c r="N15">
        <v>-12.941675999999999</v>
      </c>
      <c r="O15" s="20"/>
      <c r="P15" s="6">
        <f t="shared" si="7"/>
        <v>3.1</v>
      </c>
      <c r="Q15" s="6">
        <f t="shared" si="8"/>
        <v>-10.838561</v>
      </c>
      <c r="R15" s="44">
        <f t="shared" si="9"/>
        <v>-10.9099</v>
      </c>
      <c r="S15" s="44">
        <f t="shared" si="10"/>
        <v>-11.026084000000001</v>
      </c>
      <c r="T15" s="44">
        <f t="shared" si="11"/>
        <v>-11.208641</v>
      </c>
      <c r="U15" s="44">
        <f t="shared" si="12"/>
        <v>-11.625425999999999</v>
      </c>
      <c r="V15" s="44">
        <f t="shared" si="13"/>
        <v>-12.032672</v>
      </c>
      <c r="W15" s="20"/>
    </row>
    <row r="16" spans="1:23" x14ac:dyDescent="0.25">
      <c r="B16">
        <v>2770000000</v>
      </c>
      <c r="C16">
        <v>-9.1992501999999998</v>
      </c>
      <c r="D16" s="20"/>
      <c r="E16" s="6">
        <f t="shared" si="0"/>
        <v>3.21</v>
      </c>
      <c r="F16" s="6">
        <f t="shared" si="1"/>
        <v>-8.2519360000000006</v>
      </c>
      <c r="G16" s="44">
        <f t="shared" si="2"/>
        <v>-8.3795958000000006</v>
      </c>
      <c r="H16" s="44">
        <f t="shared" si="3"/>
        <v>-8.5814790999999992</v>
      </c>
      <c r="I16" s="44">
        <f t="shared" si="4"/>
        <v>-8.9178762000000003</v>
      </c>
      <c r="J16" s="44">
        <f t="shared" si="5"/>
        <v>-9.3098545000000001</v>
      </c>
      <c r="K16" s="44">
        <f t="shared" si="6"/>
        <v>-10.098732999999999</v>
      </c>
      <c r="M16">
        <v>2770000000</v>
      </c>
      <c r="N16">
        <v>-12.418386</v>
      </c>
      <c r="O16" s="20"/>
      <c r="P16" s="6">
        <f t="shared" si="7"/>
        <v>3.21</v>
      </c>
      <c r="Q16" s="6">
        <f t="shared" si="8"/>
        <v>-10.382973</v>
      </c>
      <c r="R16" s="44">
        <f t="shared" si="9"/>
        <v>-10.437912000000001</v>
      </c>
      <c r="S16" s="44">
        <f t="shared" si="10"/>
        <v>-10.537675999999999</v>
      </c>
      <c r="T16" s="44">
        <f t="shared" si="11"/>
        <v>-10.692285</v>
      </c>
      <c r="U16" s="44">
        <f t="shared" si="12"/>
        <v>-11.014022000000001</v>
      </c>
      <c r="V16" s="44">
        <f t="shared" si="13"/>
        <v>-11.546556000000001</v>
      </c>
      <c r="W16" s="20"/>
    </row>
    <row r="17" spans="2:23" x14ac:dyDescent="0.25">
      <c r="B17">
        <v>2880000000</v>
      </c>
      <c r="C17">
        <v>-8.9519262000000008</v>
      </c>
      <c r="D17" s="20"/>
      <c r="E17" s="6">
        <f t="shared" si="0"/>
        <v>3.32</v>
      </c>
      <c r="F17" s="6">
        <f t="shared" si="1"/>
        <v>-8.0639277000000007</v>
      </c>
      <c r="G17" s="44">
        <f t="shared" si="2"/>
        <v>-8.1808166999999994</v>
      </c>
      <c r="H17" s="44">
        <f t="shared" si="3"/>
        <v>-8.3650541</v>
      </c>
      <c r="I17" s="44">
        <f t="shared" si="4"/>
        <v>-8.6799011000000004</v>
      </c>
      <c r="J17" s="44">
        <f t="shared" si="5"/>
        <v>-9.0934553000000005</v>
      </c>
      <c r="K17" s="44">
        <f t="shared" si="6"/>
        <v>-9.7754297000000001</v>
      </c>
      <c r="M17">
        <v>2880000000</v>
      </c>
      <c r="N17">
        <v>-11.803781000000001</v>
      </c>
      <c r="O17" s="20"/>
      <c r="P17" s="6">
        <f t="shared" si="7"/>
        <v>3.32</v>
      </c>
      <c r="Q17" s="6">
        <f t="shared" si="8"/>
        <v>-9.9522771999999993</v>
      </c>
      <c r="R17" s="44">
        <f t="shared" si="9"/>
        <v>-9.9976053</v>
      </c>
      <c r="S17" s="44">
        <f t="shared" si="10"/>
        <v>-10.088989</v>
      </c>
      <c r="T17" s="44">
        <f t="shared" si="11"/>
        <v>-10.22465</v>
      </c>
      <c r="U17" s="44">
        <f t="shared" si="12"/>
        <v>-10.437678999999999</v>
      </c>
      <c r="V17" s="44">
        <f t="shared" si="13"/>
        <v>-10.884338</v>
      </c>
      <c r="W17" s="20"/>
    </row>
    <row r="18" spans="2:23" x14ac:dyDescent="0.25">
      <c r="B18">
        <v>2990000000</v>
      </c>
      <c r="C18">
        <v>-8.7122927000000008</v>
      </c>
      <c r="D18" s="20"/>
      <c r="E18" s="6">
        <f t="shared" si="0"/>
        <v>3.43</v>
      </c>
      <c r="F18" s="6">
        <f t="shared" si="1"/>
        <v>-7.9224892000000002</v>
      </c>
      <c r="G18" s="44">
        <f t="shared" si="2"/>
        <v>-8.0378779999999992</v>
      </c>
      <c r="H18" s="44">
        <f t="shared" si="3"/>
        <v>-8.2265090999999995</v>
      </c>
      <c r="I18" s="44">
        <f t="shared" si="4"/>
        <v>-8.5037421999999996</v>
      </c>
      <c r="J18" s="44">
        <f t="shared" si="5"/>
        <v>-8.7444372000000001</v>
      </c>
      <c r="K18" s="44">
        <f t="shared" si="6"/>
        <v>-9.5643244000000003</v>
      </c>
      <c r="M18">
        <v>2990000000</v>
      </c>
      <c r="N18">
        <v>-11.315187</v>
      </c>
      <c r="O18" s="20"/>
      <c r="P18" s="6">
        <f t="shared" si="7"/>
        <v>3.43</v>
      </c>
      <c r="Q18" s="6">
        <f t="shared" si="8"/>
        <v>-9.6356421000000001</v>
      </c>
      <c r="R18" s="44">
        <f t="shared" si="9"/>
        <v>-9.6336440999999997</v>
      </c>
      <c r="S18" s="44">
        <f t="shared" si="10"/>
        <v>-9.6776037000000006</v>
      </c>
      <c r="T18" s="44">
        <f t="shared" si="11"/>
        <v>-9.771452</v>
      </c>
      <c r="U18" s="44">
        <f t="shared" si="12"/>
        <v>-9.8742722999999994</v>
      </c>
      <c r="V18" s="44">
        <f t="shared" si="13"/>
        <v>-10.264037</v>
      </c>
      <c r="W18" s="20"/>
    </row>
    <row r="19" spans="2:23" x14ac:dyDescent="0.25">
      <c r="B19">
        <v>3100000000</v>
      </c>
      <c r="C19">
        <v>-8.5081100000000003</v>
      </c>
      <c r="D19" s="20"/>
      <c r="E19" s="6">
        <f t="shared" si="0"/>
        <v>3.54</v>
      </c>
      <c r="F19" s="6">
        <f t="shared" si="1"/>
        <v>-7.7804593999999998</v>
      </c>
      <c r="G19" s="44">
        <f t="shared" si="2"/>
        <v>-7.8879476000000004</v>
      </c>
      <c r="H19" s="44">
        <f t="shared" si="3"/>
        <v>-8.0629377000000009</v>
      </c>
      <c r="I19" s="44">
        <f t="shared" si="4"/>
        <v>-8.3176336000000006</v>
      </c>
      <c r="J19" s="44">
        <f t="shared" si="5"/>
        <v>-8.7954320999999993</v>
      </c>
      <c r="K19" s="44">
        <f t="shared" si="6"/>
        <v>-9.3498678000000002</v>
      </c>
      <c r="M19">
        <v>3100000000</v>
      </c>
      <c r="N19">
        <v>-10.838561</v>
      </c>
      <c r="O19" s="20"/>
      <c r="P19" s="6">
        <f t="shared" si="7"/>
        <v>3.54</v>
      </c>
      <c r="Q19" s="6">
        <f t="shared" si="8"/>
        <v>-9.2509622999999994</v>
      </c>
      <c r="R19" s="44">
        <f t="shared" si="9"/>
        <v>-9.2494192000000002</v>
      </c>
      <c r="S19" s="44">
        <f t="shared" si="10"/>
        <v>-9.2830466999999999</v>
      </c>
      <c r="T19" s="44">
        <f t="shared" si="11"/>
        <v>-9.3626003000000004</v>
      </c>
      <c r="U19" s="44">
        <f t="shared" si="12"/>
        <v>-9.3963365999999997</v>
      </c>
      <c r="V19" s="44">
        <f t="shared" si="13"/>
        <v>-9.7426405000000003</v>
      </c>
      <c r="W19" s="20"/>
    </row>
    <row r="20" spans="2:23" x14ac:dyDescent="0.25">
      <c r="B20">
        <v>3210000000</v>
      </c>
      <c r="C20">
        <v>-8.2519360000000006</v>
      </c>
      <c r="D20" s="20"/>
      <c r="E20" s="6">
        <f t="shared" si="0"/>
        <v>3.65</v>
      </c>
      <c r="F20" s="6">
        <f t="shared" si="1"/>
        <v>-7.6554254999999998</v>
      </c>
      <c r="G20" s="44">
        <f t="shared" si="2"/>
        <v>-7.7598066000000001</v>
      </c>
      <c r="H20" s="44">
        <f t="shared" si="3"/>
        <v>-7.9220842999999999</v>
      </c>
      <c r="I20" s="44">
        <f t="shared" si="4"/>
        <v>-8.1586189000000005</v>
      </c>
      <c r="J20" s="44">
        <f t="shared" si="5"/>
        <v>-8.6243496000000004</v>
      </c>
      <c r="K20" s="44">
        <f t="shared" si="6"/>
        <v>-9.0998154000000007</v>
      </c>
      <c r="M20">
        <v>3210000000</v>
      </c>
      <c r="N20">
        <v>-10.382973</v>
      </c>
      <c r="O20" s="20"/>
      <c r="P20" s="6">
        <f t="shared" si="7"/>
        <v>3.65</v>
      </c>
      <c r="Q20" s="6">
        <f t="shared" si="8"/>
        <v>-8.8889026999999992</v>
      </c>
      <c r="R20" s="44">
        <f t="shared" si="9"/>
        <v>-8.8882036000000006</v>
      </c>
      <c r="S20" s="44">
        <f t="shared" si="10"/>
        <v>-8.9194603000000008</v>
      </c>
      <c r="T20" s="44">
        <f t="shared" si="11"/>
        <v>-8.9910583000000006</v>
      </c>
      <c r="U20" s="44">
        <f t="shared" si="12"/>
        <v>-9.0646467000000008</v>
      </c>
      <c r="V20" s="44">
        <f t="shared" si="13"/>
        <v>-9.3780421999999994</v>
      </c>
      <c r="W20" s="20"/>
    </row>
    <row r="21" spans="2:23" x14ac:dyDescent="0.25">
      <c r="B21">
        <v>3320000000</v>
      </c>
      <c r="C21">
        <v>-8.0639277000000007</v>
      </c>
      <c r="D21" s="20"/>
      <c r="E21" s="6">
        <f t="shared" si="0"/>
        <v>3.76</v>
      </c>
      <c r="F21" s="6">
        <f t="shared" si="1"/>
        <v>-7.5745057999999998</v>
      </c>
      <c r="G21" s="44">
        <f t="shared" si="2"/>
        <v>-7.6773682000000001</v>
      </c>
      <c r="H21" s="44">
        <f t="shared" si="3"/>
        <v>-7.8365922000000001</v>
      </c>
      <c r="I21" s="44">
        <f t="shared" si="4"/>
        <v>-8.0598840999999997</v>
      </c>
      <c r="J21" s="44">
        <f t="shared" si="5"/>
        <v>-8.2084416999999998</v>
      </c>
      <c r="K21" s="44">
        <f t="shared" si="6"/>
        <v>-8.7930851000000008</v>
      </c>
      <c r="M21">
        <v>3320000000</v>
      </c>
      <c r="N21">
        <v>-9.9522771999999993</v>
      </c>
      <c r="O21" s="20"/>
      <c r="P21" s="6">
        <f t="shared" si="7"/>
        <v>3.76</v>
      </c>
      <c r="Q21" s="6">
        <f t="shared" si="8"/>
        <v>-8.568327</v>
      </c>
      <c r="R21" s="44">
        <f t="shared" si="9"/>
        <v>-8.5712328000000007</v>
      </c>
      <c r="S21" s="44">
        <f t="shared" si="10"/>
        <v>-8.6038475000000005</v>
      </c>
      <c r="T21" s="44">
        <f t="shared" si="11"/>
        <v>-8.6711539999999996</v>
      </c>
      <c r="U21" s="44">
        <f t="shared" si="12"/>
        <v>-8.8623504999999998</v>
      </c>
      <c r="V21" s="44">
        <f t="shared" si="13"/>
        <v>-9.0641584000000002</v>
      </c>
      <c r="W21" s="20"/>
    </row>
    <row r="22" spans="2:23" x14ac:dyDescent="0.25">
      <c r="B22">
        <v>3430000000</v>
      </c>
      <c r="C22">
        <v>-7.9224892000000002</v>
      </c>
      <c r="D22" s="20"/>
      <c r="E22" s="6">
        <f t="shared" si="0"/>
        <v>3.87</v>
      </c>
      <c r="F22" s="6">
        <f t="shared" si="1"/>
        <v>-7.4956512000000002</v>
      </c>
      <c r="G22" s="44">
        <f t="shared" si="2"/>
        <v>-7.5940719000000003</v>
      </c>
      <c r="H22" s="44">
        <f t="shared" si="3"/>
        <v>-7.7413673000000003</v>
      </c>
      <c r="I22" s="44">
        <f t="shared" si="4"/>
        <v>-7.9417286000000002</v>
      </c>
      <c r="J22" s="44">
        <f t="shared" si="5"/>
        <v>-8.1499538000000005</v>
      </c>
      <c r="K22" s="44">
        <f t="shared" si="6"/>
        <v>-8.5638418000000005</v>
      </c>
      <c r="M22">
        <v>3430000000</v>
      </c>
      <c r="N22">
        <v>-9.6356421000000001</v>
      </c>
      <c r="O22" s="20"/>
      <c r="P22" s="6">
        <f t="shared" si="7"/>
        <v>3.87</v>
      </c>
      <c r="Q22" s="6">
        <f t="shared" si="8"/>
        <v>-8.2842751000000003</v>
      </c>
      <c r="R22" s="44">
        <f t="shared" si="9"/>
        <v>-8.2929057999999998</v>
      </c>
      <c r="S22" s="44">
        <f t="shared" si="10"/>
        <v>-8.3248929999999994</v>
      </c>
      <c r="T22" s="44">
        <f t="shared" si="11"/>
        <v>-8.3957548000000006</v>
      </c>
      <c r="U22" s="44">
        <f t="shared" si="12"/>
        <v>-8.5010986000000006</v>
      </c>
      <c r="V22" s="44">
        <f t="shared" si="13"/>
        <v>-8.7802018999999998</v>
      </c>
      <c r="W22" s="20"/>
    </row>
    <row r="23" spans="2:23" x14ac:dyDescent="0.25">
      <c r="B23">
        <v>3540000000</v>
      </c>
      <c r="C23">
        <v>-7.7804593999999998</v>
      </c>
      <c r="D23" s="20"/>
      <c r="E23" s="6">
        <f t="shared" si="0"/>
        <v>3.98</v>
      </c>
      <c r="F23" s="6">
        <f t="shared" si="1"/>
        <v>-7.4120401999999999</v>
      </c>
      <c r="G23" s="44">
        <f t="shared" si="2"/>
        <v>-7.5069426999999997</v>
      </c>
      <c r="H23" s="44">
        <f t="shared" si="3"/>
        <v>-7.6435471000000001</v>
      </c>
      <c r="I23" s="44">
        <f t="shared" si="4"/>
        <v>-7.8260183000000003</v>
      </c>
      <c r="J23" s="44">
        <f t="shared" si="5"/>
        <v>-8.1009501999999998</v>
      </c>
      <c r="K23" s="44">
        <f t="shared" si="6"/>
        <v>-8.4527388000000006</v>
      </c>
      <c r="M23">
        <v>3540000000</v>
      </c>
      <c r="N23">
        <v>-9.2509622999999994</v>
      </c>
      <c r="O23" s="20"/>
      <c r="P23" s="6">
        <f t="shared" si="7"/>
        <v>3.98</v>
      </c>
      <c r="Q23" s="6">
        <f t="shared" si="8"/>
        <v>-8.0232314999999996</v>
      </c>
      <c r="R23" s="44">
        <f t="shared" si="9"/>
        <v>-8.0284575999999994</v>
      </c>
      <c r="S23" s="44">
        <f t="shared" si="10"/>
        <v>-8.0606384000000002</v>
      </c>
      <c r="T23" s="44">
        <f t="shared" si="11"/>
        <v>-8.1335172999999994</v>
      </c>
      <c r="U23" s="44">
        <f t="shared" si="12"/>
        <v>-8.2075329000000004</v>
      </c>
      <c r="V23" s="44">
        <f t="shared" si="13"/>
        <v>-8.4678658999999996</v>
      </c>
      <c r="W23" s="20"/>
    </row>
    <row r="24" spans="2:23" x14ac:dyDescent="0.25">
      <c r="B24">
        <v>3650000000</v>
      </c>
      <c r="C24">
        <v>-7.6554254999999998</v>
      </c>
      <c r="D24" s="20"/>
      <c r="E24" s="6">
        <f t="shared" si="0"/>
        <v>4.09</v>
      </c>
      <c r="F24" s="6">
        <f t="shared" si="1"/>
        <v>-7.3418716999999996</v>
      </c>
      <c r="G24" s="44">
        <f t="shared" si="2"/>
        <v>-7.4346161000000004</v>
      </c>
      <c r="H24" s="44">
        <f t="shared" si="3"/>
        <v>-7.5645002999999997</v>
      </c>
      <c r="I24" s="44">
        <f t="shared" si="4"/>
        <v>-7.7392883000000001</v>
      </c>
      <c r="J24" s="44">
        <f t="shared" si="5"/>
        <v>-7.9932799000000001</v>
      </c>
      <c r="K24" s="44">
        <f t="shared" si="6"/>
        <v>-8.3468046000000005</v>
      </c>
      <c r="M24">
        <v>3650000000</v>
      </c>
      <c r="N24">
        <v>-8.8889026999999992</v>
      </c>
      <c r="O24" s="20"/>
      <c r="P24" s="6">
        <f t="shared" si="7"/>
        <v>4.09</v>
      </c>
      <c r="Q24" s="6">
        <f t="shared" si="8"/>
        <v>-7.8066788000000003</v>
      </c>
      <c r="R24" s="44">
        <f t="shared" si="9"/>
        <v>-7.8088173999999997</v>
      </c>
      <c r="S24" s="44">
        <f t="shared" si="10"/>
        <v>-7.8416166</v>
      </c>
      <c r="T24" s="44">
        <f t="shared" si="11"/>
        <v>-7.9144677999999997</v>
      </c>
      <c r="U24" s="44">
        <f t="shared" si="12"/>
        <v>-8.0037927999999994</v>
      </c>
      <c r="V24" s="44">
        <f t="shared" si="13"/>
        <v>-8.2109193999999999</v>
      </c>
      <c r="W24" s="20"/>
    </row>
    <row r="25" spans="2:23" x14ac:dyDescent="0.25">
      <c r="B25">
        <v>3760000000</v>
      </c>
      <c r="C25">
        <v>-7.5745057999999998</v>
      </c>
      <c r="D25" s="20"/>
      <c r="E25" s="6">
        <f t="shared" si="0"/>
        <v>4.2</v>
      </c>
      <c r="F25" s="6">
        <f t="shared" si="1"/>
        <v>-7.2712712000000002</v>
      </c>
      <c r="G25" s="44">
        <f t="shared" si="2"/>
        <v>-7.3577770999999998</v>
      </c>
      <c r="H25" s="44">
        <f t="shared" si="3"/>
        <v>-7.4770364999999996</v>
      </c>
      <c r="I25" s="44">
        <f t="shared" si="4"/>
        <v>-7.6452203000000001</v>
      </c>
      <c r="J25" s="44">
        <f t="shared" si="5"/>
        <v>-7.8995208999999997</v>
      </c>
      <c r="K25" s="44">
        <f t="shared" si="6"/>
        <v>-8.1758737999999997</v>
      </c>
      <c r="M25">
        <v>3760000000</v>
      </c>
      <c r="N25">
        <v>-8.568327</v>
      </c>
      <c r="O25" s="20"/>
      <c r="P25" s="6">
        <f t="shared" si="7"/>
        <v>4.2</v>
      </c>
      <c r="Q25" s="6">
        <f t="shared" si="8"/>
        <v>-7.6275310999999997</v>
      </c>
      <c r="R25" s="44">
        <f t="shared" si="9"/>
        <v>-7.6262335999999999</v>
      </c>
      <c r="S25" s="44">
        <f t="shared" si="10"/>
        <v>-7.6604757000000001</v>
      </c>
      <c r="T25" s="44">
        <f t="shared" si="11"/>
        <v>-7.7366323000000001</v>
      </c>
      <c r="U25" s="44">
        <f t="shared" si="12"/>
        <v>-7.7515606999999997</v>
      </c>
      <c r="V25" s="44">
        <f t="shared" si="13"/>
        <v>-8.0524863999999994</v>
      </c>
      <c r="W25" s="20"/>
    </row>
    <row r="26" spans="2:23" x14ac:dyDescent="0.25">
      <c r="B26">
        <v>3870000000</v>
      </c>
      <c r="C26">
        <v>-7.4956512000000002</v>
      </c>
      <c r="D26" s="20"/>
      <c r="E26" s="6">
        <f t="shared" si="0"/>
        <v>4.3099999999999996</v>
      </c>
      <c r="F26" s="6">
        <f t="shared" si="1"/>
        <v>-7.2149438999999997</v>
      </c>
      <c r="G26" s="44">
        <f t="shared" si="2"/>
        <v>-7.2957834999999998</v>
      </c>
      <c r="H26" s="44">
        <f t="shared" si="3"/>
        <v>-7.4048419000000001</v>
      </c>
      <c r="I26" s="44">
        <f t="shared" si="4"/>
        <v>-7.5617652</v>
      </c>
      <c r="J26" s="44">
        <f t="shared" si="5"/>
        <v>-7.6909656999999996</v>
      </c>
      <c r="K26" s="44">
        <f t="shared" si="6"/>
        <v>-8.0125236999999991</v>
      </c>
      <c r="M26">
        <v>3870000000</v>
      </c>
      <c r="N26">
        <v>-8.2842751000000003</v>
      </c>
      <c r="O26" s="20"/>
      <c r="P26" s="6">
        <f t="shared" si="7"/>
        <v>4.3099999999999996</v>
      </c>
      <c r="Q26" s="6">
        <f t="shared" si="8"/>
        <v>-7.4920979000000001</v>
      </c>
      <c r="R26" s="44">
        <f t="shared" si="9"/>
        <v>-7.4898714999999996</v>
      </c>
      <c r="S26" s="44">
        <f t="shared" si="10"/>
        <v>-7.5250931000000003</v>
      </c>
      <c r="T26" s="44">
        <f t="shared" si="11"/>
        <v>-7.6008024000000001</v>
      </c>
      <c r="U26" s="44">
        <f t="shared" si="12"/>
        <v>-7.7336945999999998</v>
      </c>
      <c r="V26" s="44">
        <f t="shared" si="13"/>
        <v>-7.9209566000000002</v>
      </c>
      <c r="W26" s="20"/>
    </row>
    <row r="27" spans="2:23" x14ac:dyDescent="0.25">
      <c r="B27">
        <v>3980000000</v>
      </c>
      <c r="C27">
        <v>-7.4120401999999999</v>
      </c>
      <c r="D27" s="20"/>
      <c r="E27" s="6">
        <f t="shared" si="0"/>
        <v>4.42</v>
      </c>
      <c r="F27" s="6">
        <f t="shared" si="1"/>
        <v>-7.1574863999999998</v>
      </c>
      <c r="G27" s="44">
        <f t="shared" si="2"/>
        <v>-7.2329936000000004</v>
      </c>
      <c r="H27" s="44">
        <f t="shared" si="3"/>
        <v>-7.3330722000000002</v>
      </c>
      <c r="I27" s="44">
        <f t="shared" si="4"/>
        <v>-7.4829220999999997</v>
      </c>
      <c r="J27" s="44">
        <f t="shared" si="5"/>
        <v>-7.5829605999999998</v>
      </c>
      <c r="K27" s="44">
        <f t="shared" si="6"/>
        <v>-7.9011617000000003</v>
      </c>
      <c r="M27">
        <v>3980000000</v>
      </c>
      <c r="N27">
        <v>-8.0232314999999996</v>
      </c>
      <c r="O27" s="20"/>
      <c r="P27" s="6">
        <f t="shared" si="7"/>
        <v>4.42</v>
      </c>
      <c r="Q27" s="6">
        <f t="shared" si="8"/>
        <v>-7.3867158999999996</v>
      </c>
      <c r="R27" s="44">
        <f t="shared" si="9"/>
        <v>-7.3841634000000003</v>
      </c>
      <c r="S27" s="44">
        <f t="shared" si="10"/>
        <v>-7.4222975</v>
      </c>
      <c r="T27" s="44">
        <f t="shared" si="11"/>
        <v>-7.4959287999999997</v>
      </c>
      <c r="U27" s="44">
        <f t="shared" si="12"/>
        <v>-7.6012597</v>
      </c>
      <c r="V27" s="44">
        <f t="shared" si="13"/>
        <v>-7.8409076000000004</v>
      </c>
      <c r="W27" s="20"/>
    </row>
    <row r="28" spans="2:23" x14ac:dyDescent="0.25">
      <c r="B28">
        <v>4090000000</v>
      </c>
      <c r="C28">
        <v>-7.3418716999999996</v>
      </c>
      <c r="D28" s="20"/>
      <c r="E28" s="6">
        <f t="shared" si="0"/>
        <v>4.53</v>
      </c>
      <c r="F28" s="6">
        <f t="shared" si="1"/>
        <v>-7.1103449000000003</v>
      </c>
      <c r="G28" s="44">
        <f t="shared" si="2"/>
        <v>-7.1785826999999998</v>
      </c>
      <c r="H28" s="44">
        <f t="shared" si="3"/>
        <v>-7.2686095000000002</v>
      </c>
      <c r="I28" s="44">
        <f t="shared" si="4"/>
        <v>-7.4045094999999996</v>
      </c>
      <c r="J28" s="44">
        <f t="shared" si="5"/>
        <v>-7.6196256</v>
      </c>
      <c r="K28" s="44">
        <f t="shared" si="6"/>
        <v>-7.8492603000000001</v>
      </c>
      <c r="M28">
        <v>4090000000</v>
      </c>
      <c r="N28">
        <v>-7.8066788000000003</v>
      </c>
      <c r="O28" s="20"/>
      <c r="P28" s="6">
        <f t="shared" si="7"/>
        <v>4.53</v>
      </c>
      <c r="Q28" s="6">
        <f t="shared" si="8"/>
        <v>-7.3311038000000002</v>
      </c>
      <c r="R28" s="44">
        <f t="shared" si="9"/>
        <v>-7.3309354999999998</v>
      </c>
      <c r="S28" s="44">
        <f t="shared" si="10"/>
        <v>-7.3720445999999997</v>
      </c>
      <c r="T28" s="44">
        <f t="shared" si="11"/>
        <v>-7.4497470999999997</v>
      </c>
      <c r="U28" s="44">
        <f t="shared" si="12"/>
        <v>-7.5243358999999996</v>
      </c>
      <c r="V28" s="44">
        <f t="shared" si="13"/>
        <v>-7.7513185</v>
      </c>
      <c r="W28" s="20"/>
    </row>
    <row r="29" spans="2:23" x14ac:dyDescent="0.25">
      <c r="B29">
        <v>4200000000</v>
      </c>
      <c r="C29">
        <v>-7.2712712000000002</v>
      </c>
      <c r="D29" s="20"/>
      <c r="E29" s="6">
        <f t="shared" si="0"/>
        <v>4.6399999999999997</v>
      </c>
      <c r="F29" s="6">
        <f t="shared" si="1"/>
        <v>-7.0731177000000001</v>
      </c>
      <c r="G29" s="44">
        <f t="shared" si="2"/>
        <v>-7.1358994999999998</v>
      </c>
      <c r="H29" s="44">
        <f t="shared" si="3"/>
        <v>-7.2219677000000004</v>
      </c>
      <c r="I29" s="44">
        <f t="shared" si="4"/>
        <v>-7.3541702999999998</v>
      </c>
      <c r="J29" s="44">
        <f t="shared" si="5"/>
        <v>-7.5502957999999998</v>
      </c>
      <c r="K29" s="44">
        <f t="shared" si="6"/>
        <v>-7.7984628999999996</v>
      </c>
      <c r="M29">
        <v>4200000000</v>
      </c>
      <c r="N29">
        <v>-7.6275310999999997</v>
      </c>
      <c r="O29" s="20"/>
      <c r="P29" s="6">
        <f t="shared" si="7"/>
        <v>4.6399999999999997</v>
      </c>
      <c r="Q29" s="6">
        <f t="shared" si="8"/>
        <v>-7.3030863000000004</v>
      </c>
      <c r="R29" s="44">
        <f t="shared" si="9"/>
        <v>-7.3024668999999998</v>
      </c>
      <c r="S29" s="44">
        <f t="shared" si="10"/>
        <v>-7.3410286999999999</v>
      </c>
      <c r="T29" s="44">
        <f t="shared" si="11"/>
        <v>-7.4136404999999996</v>
      </c>
      <c r="U29" s="44">
        <f t="shared" si="12"/>
        <v>-7.4894099000000001</v>
      </c>
      <c r="V29" s="44">
        <f t="shared" si="13"/>
        <v>-7.7264470999999997</v>
      </c>
      <c r="W29" s="20"/>
    </row>
    <row r="30" spans="2:23" x14ac:dyDescent="0.25">
      <c r="B30">
        <v>4310000000</v>
      </c>
      <c r="C30">
        <v>-7.2149438999999997</v>
      </c>
      <c r="D30" s="20"/>
      <c r="E30" s="6">
        <f t="shared" si="0"/>
        <v>4.75</v>
      </c>
      <c r="F30" s="6">
        <f t="shared" si="1"/>
        <v>-7.0425228999999998</v>
      </c>
      <c r="G30" s="44">
        <f t="shared" si="2"/>
        <v>-7.1039662000000003</v>
      </c>
      <c r="H30" s="44">
        <f t="shared" si="3"/>
        <v>-7.1941299000000001</v>
      </c>
      <c r="I30" s="44">
        <f t="shared" si="4"/>
        <v>-7.3206715999999998</v>
      </c>
      <c r="J30" s="44">
        <f t="shared" si="5"/>
        <v>-7.4530048000000004</v>
      </c>
      <c r="K30" s="44">
        <f t="shared" si="6"/>
        <v>-7.7208834</v>
      </c>
      <c r="M30">
        <v>4310000000</v>
      </c>
      <c r="N30">
        <v>-7.4920979000000001</v>
      </c>
      <c r="O30" s="20"/>
      <c r="P30" s="6">
        <f t="shared" si="7"/>
        <v>4.75</v>
      </c>
      <c r="Q30" s="6">
        <f t="shared" si="8"/>
        <v>-7.3018764999999997</v>
      </c>
      <c r="R30" s="44">
        <f t="shared" si="9"/>
        <v>-7.3024917</v>
      </c>
      <c r="S30" s="44">
        <f t="shared" si="10"/>
        <v>-7.3388352000000001</v>
      </c>
      <c r="T30" s="44">
        <f t="shared" si="11"/>
        <v>-7.4045553000000002</v>
      </c>
      <c r="U30" s="44">
        <f t="shared" si="12"/>
        <v>-7.5278444000000002</v>
      </c>
      <c r="V30" s="44">
        <f t="shared" si="13"/>
        <v>-7.7225542000000003</v>
      </c>
      <c r="W30" s="20"/>
    </row>
    <row r="31" spans="2:23" x14ac:dyDescent="0.25">
      <c r="B31">
        <v>4420000000</v>
      </c>
      <c r="C31">
        <v>-7.1574863999999998</v>
      </c>
      <c r="D31" s="20"/>
      <c r="E31" s="6">
        <f t="shared" si="0"/>
        <v>4.8600000000000003</v>
      </c>
      <c r="F31" s="6">
        <f t="shared" si="1"/>
        <v>-6.9906034000000004</v>
      </c>
      <c r="G31" s="44">
        <f t="shared" si="2"/>
        <v>-7.0456276000000004</v>
      </c>
      <c r="H31" s="44">
        <f t="shared" si="3"/>
        <v>-7.1331701000000001</v>
      </c>
      <c r="I31" s="44">
        <f t="shared" si="4"/>
        <v>-7.2512565000000002</v>
      </c>
      <c r="J31" s="44">
        <f t="shared" si="5"/>
        <v>-7.4184947000000001</v>
      </c>
      <c r="K31" s="44">
        <f t="shared" si="6"/>
        <v>-7.6646852000000001</v>
      </c>
      <c r="M31">
        <v>4420000000</v>
      </c>
      <c r="N31">
        <v>-7.3867158999999996</v>
      </c>
      <c r="O31" s="20"/>
      <c r="P31" s="6">
        <f t="shared" si="7"/>
        <v>4.8600000000000003</v>
      </c>
      <c r="Q31" s="6">
        <f t="shared" si="8"/>
        <v>-7.3353190000000001</v>
      </c>
      <c r="R31" s="44">
        <f t="shared" si="9"/>
        <v>-7.3339438000000001</v>
      </c>
      <c r="S31" s="44">
        <f t="shared" si="10"/>
        <v>-7.3671508000000001</v>
      </c>
      <c r="T31" s="44">
        <f t="shared" si="11"/>
        <v>-7.4324813000000001</v>
      </c>
      <c r="U31" s="44">
        <f t="shared" si="12"/>
        <v>-7.5301247</v>
      </c>
      <c r="V31" s="44">
        <f t="shared" si="13"/>
        <v>-7.7332330000000002</v>
      </c>
      <c r="W31" s="20"/>
    </row>
    <row r="32" spans="2:23" x14ac:dyDescent="0.25">
      <c r="B32">
        <v>4530000000</v>
      </c>
      <c r="C32">
        <v>-7.1103449000000003</v>
      </c>
      <c r="D32" s="20"/>
      <c r="E32" s="6">
        <f t="shared" si="0"/>
        <v>4.97</v>
      </c>
      <c r="F32" s="6">
        <f t="shared" si="1"/>
        <v>-6.9547796000000002</v>
      </c>
      <c r="G32" s="44">
        <f t="shared" si="2"/>
        <v>-7.0043669</v>
      </c>
      <c r="H32" s="44">
        <f t="shared" si="3"/>
        <v>-7.0854983000000002</v>
      </c>
      <c r="I32" s="44">
        <f t="shared" si="4"/>
        <v>-7.1951064999999996</v>
      </c>
      <c r="J32" s="44">
        <f t="shared" si="5"/>
        <v>-7.4103985000000003</v>
      </c>
      <c r="K32" s="44">
        <f t="shared" si="6"/>
        <v>-7.5917076999999997</v>
      </c>
      <c r="M32">
        <v>4530000000</v>
      </c>
      <c r="N32">
        <v>-7.3311038000000002</v>
      </c>
      <c r="O32" s="20"/>
      <c r="P32" s="6">
        <f t="shared" si="7"/>
        <v>4.97</v>
      </c>
      <c r="Q32" s="6">
        <f t="shared" si="8"/>
        <v>-7.3939009000000002</v>
      </c>
      <c r="R32" s="44">
        <f t="shared" si="9"/>
        <v>-7.3931494000000004</v>
      </c>
      <c r="S32" s="44">
        <f t="shared" si="10"/>
        <v>-7.4266148000000003</v>
      </c>
      <c r="T32" s="44">
        <f t="shared" si="11"/>
        <v>-7.4919868000000003</v>
      </c>
      <c r="U32" s="44">
        <f t="shared" si="12"/>
        <v>-7.5233207000000002</v>
      </c>
      <c r="V32" s="44">
        <f t="shared" si="13"/>
        <v>-7.7539110000000004</v>
      </c>
      <c r="W32" s="20"/>
    </row>
    <row r="33" spans="2:23" x14ac:dyDescent="0.25">
      <c r="B33">
        <v>4640000000</v>
      </c>
      <c r="C33">
        <v>-7.0731177000000001</v>
      </c>
      <c r="D33" s="20"/>
      <c r="E33" s="6">
        <f t="shared" si="0"/>
        <v>5.08</v>
      </c>
      <c r="F33" s="6">
        <f t="shared" si="1"/>
        <v>-6.912077</v>
      </c>
      <c r="G33" s="44">
        <f t="shared" si="2"/>
        <v>-6.9590348999999998</v>
      </c>
      <c r="H33" s="44">
        <f t="shared" si="3"/>
        <v>-7.0376367999999996</v>
      </c>
      <c r="I33" s="44">
        <f t="shared" si="4"/>
        <v>-7.1445717999999996</v>
      </c>
      <c r="J33" s="44">
        <f t="shared" si="5"/>
        <v>-7.2401323</v>
      </c>
      <c r="K33" s="44">
        <f t="shared" si="6"/>
        <v>-7.5244812999999997</v>
      </c>
      <c r="M33">
        <v>4640000000</v>
      </c>
      <c r="N33">
        <v>-7.3030863000000004</v>
      </c>
      <c r="O33" s="20"/>
      <c r="P33" s="6">
        <f t="shared" si="7"/>
        <v>5.08</v>
      </c>
      <c r="Q33" s="6">
        <f t="shared" si="8"/>
        <v>-7.4748720999999998</v>
      </c>
      <c r="R33" s="44">
        <f t="shared" si="9"/>
        <v>-7.4774561000000004</v>
      </c>
      <c r="S33" s="44">
        <f t="shared" si="10"/>
        <v>-7.5110168000000002</v>
      </c>
      <c r="T33" s="44">
        <f t="shared" si="11"/>
        <v>-7.5746507999999997</v>
      </c>
      <c r="U33" s="44">
        <f t="shared" si="12"/>
        <v>-7.6594110000000004</v>
      </c>
      <c r="V33" s="44">
        <f t="shared" si="13"/>
        <v>-7.8305135000000003</v>
      </c>
      <c r="W33" s="20"/>
    </row>
    <row r="34" spans="2:23" x14ac:dyDescent="0.25">
      <c r="B34">
        <v>4750000000</v>
      </c>
      <c r="C34">
        <v>-7.0425228999999998</v>
      </c>
      <c r="D34" s="20"/>
      <c r="E34" s="6">
        <f t="shared" si="0"/>
        <v>5.19</v>
      </c>
      <c r="F34" s="6">
        <f t="shared" si="1"/>
        <v>-6.8651194999999996</v>
      </c>
      <c r="G34" s="44">
        <f t="shared" si="2"/>
        <v>-6.9087113999999996</v>
      </c>
      <c r="H34" s="44">
        <f t="shared" si="3"/>
        <v>-6.9839187000000003</v>
      </c>
      <c r="I34" s="44">
        <f t="shared" si="4"/>
        <v>-7.0841408000000001</v>
      </c>
      <c r="J34" s="44">
        <f t="shared" si="5"/>
        <v>-7.2309256</v>
      </c>
      <c r="K34" s="44">
        <f t="shared" si="6"/>
        <v>-7.4424013999999996</v>
      </c>
      <c r="M34">
        <v>4750000000</v>
      </c>
      <c r="N34">
        <v>-7.3018764999999997</v>
      </c>
      <c r="O34" s="20"/>
      <c r="P34" s="6">
        <f t="shared" si="7"/>
        <v>5.19</v>
      </c>
      <c r="Q34" s="6">
        <f t="shared" si="8"/>
        <v>-7.5662012000000001</v>
      </c>
      <c r="R34" s="44">
        <f t="shared" si="9"/>
        <v>-7.5698151999999999</v>
      </c>
      <c r="S34" s="44">
        <f t="shared" si="10"/>
        <v>-7.6054877999999997</v>
      </c>
      <c r="T34" s="44">
        <f t="shared" si="11"/>
        <v>-7.6636518999999996</v>
      </c>
      <c r="U34" s="44">
        <f t="shared" si="12"/>
        <v>-7.7686830000000002</v>
      </c>
      <c r="V34" s="44">
        <f t="shared" si="13"/>
        <v>-7.9548392000000003</v>
      </c>
      <c r="W34" s="20"/>
    </row>
    <row r="35" spans="2:23" x14ac:dyDescent="0.25">
      <c r="B35">
        <v>4860000000</v>
      </c>
      <c r="C35">
        <v>-6.9906034000000004</v>
      </c>
      <c r="D35" s="20"/>
      <c r="E35" s="6">
        <f t="shared" si="0"/>
        <v>5.3</v>
      </c>
      <c r="F35" s="6">
        <f t="shared" si="1"/>
        <v>-6.8297357999999999</v>
      </c>
      <c r="G35" s="44">
        <f t="shared" si="2"/>
        <v>-6.8664202999999997</v>
      </c>
      <c r="H35" s="44">
        <f t="shared" si="3"/>
        <v>-6.9322138000000004</v>
      </c>
      <c r="I35" s="44">
        <f t="shared" si="4"/>
        <v>-7.0226449999999998</v>
      </c>
      <c r="J35" s="44">
        <f t="shared" si="5"/>
        <v>-7.1752906000000003</v>
      </c>
      <c r="K35" s="44">
        <f t="shared" si="6"/>
        <v>-7.3811878999999996</v>
      </c>
      <c r="M35">
        <v>4860000000</v>
      </c>
      <c r="N35">
        <v>-7.3353190000000001</v>
      </c>
      <c r="O35" s="20"/>
      <c r="P35" s="6">
        <f t="shared" si="7"/>
        <v>5.3</v>
      </c>
      <c r="Q35" s="6">
        <f t="shared" si="8"/>
        <v>-7.6956791999999998</v>
      </c>
      <c r="R35" s="44">
        <f t="shared" si="9"/>
        <v>-7.6977830000000003</v>
      </c>
      <c r="S35" s="44">
        <f t="shared" si="10"/>
        <v>-7.7309698999999998</v>
      </c>
      <c r="T35" s="44">
        <f t="shared" si="11"/>
        <v>-7.7855840000000001</v>
      </c>
      <c r="U35" s="44">
        <f t="shared" si="12"/>
        <v>-7.9194307000000004</v>
      </c>
      <c r="V35" s="44">
        <f t="shared" si="13"/>
        <v>-8.0500717000000002</v>
      </c>
      <c r="W35" s="20"/>
    </row>
    <row r="36" spans="2:23" x14ac:dyDescent="0.25">
      <c r="B36">
        <v>4970000000</v>
      </c>
      <c r="C36">
        <v>-6.9547796000000002</v>
      </c>
      <c r="D36" s="20"/>
      <c r="E36" s="6">
        <f t="shared" si="0"/>
        <v>5.41</v>
      </c>
      <c r="F36" s="6">
        <f t="shared" si="1"/>
        <v>-6.8005532999999998</v>
      </c>
      <c r="G36" s="44">
        <f t="shared" si="2"/>
        <v>-6.8343048</v>
      </c>
      <c r="H36" s="44">
        <f t="shared" si="3"/>
        <v>-6.8947649000000002</v>
      </c>
      <c r="I36" s="44">
        <f t="shared" si="4"/>
        <v>-6.9794210999999997</v>
      </c>
      <c r="J36" s="44">
        <f t="shared" si="5"/>
        <v>-7.0818399999999997</v>
      </c>
      <c r="K36" s="44">
        <f t="shared" si="6"/>
        <v>-7.3018397999999998</v>
      </c>
      <c r="M36">
        <v>4970000000</v>
      </c>
      <c r="N36">
        <v>-7.3939009000000002</v>
      </c>
      <c r="O36" s="20"/>
      <c r="P36" s="6">
        <f t="shared" si="7"/>
        <v>5.41</v>
      </c>
      <c r="Q36" s="6">
        <f t="shared" si="8"/>
        <v>-7.8239422000000003</v>
      </c>
      <c r="R36" s="44">
        <f t="shared" si="9"/>
        <v>-7.8254942999999999</v>
      </c>
      <c r="S36" s="44">
        <f t="shared" si="10"/>
        <v>-7.8538899000000004</v>
      </c>
      <c r="T36" s="44">
        <f t="shared" si="11"/>
        <v>-7.8992734000000002</v>
      </c>
      <c r="U36" s="44">
        <f t="shared" si="12"/>
        <v>-7.9475635999999996</v>
      </c>
      <c r="V36" s="44">
        <f t="shared" si="13"/>
        <v>-8.1303453000000001</v>
      </c>
      <c r="W36" s="20"/>
    </row>
    <row r="37" spans="2:23" x14ac:dyDescent="0.25">
      <c r="B37">
        <v>5080000000</v>
      </c>
      <c r="C37">
        <v>-6.912077</v>
      </c>
      <c r="D37" s="20"/>
      <c r="E37" s="6">
        <f t="shared" si="0"/>
        <v>5.52</v>
      </c>
      <c r="F37" s="6">
        <f t="shared" si="1"/>
        <v>-6.7628946000000001</v>
      </c>
      <c r="G37" s="44">
        <f t="shared" si="2"/>
        <v>-6.7935809999999996</v>
      </c>
      <c r="H37" s="44">
        <f t="shared" si="3"/>
        <v>-6.8495239999999997</v>
      </c>
      <c r="I37" s="44">
        <f t="shared" si="4"/>
        <v>-6.9289002000000002</v>
      </c>
      <c r="J37" s="44">
        <f t="shared" si="5"/>
        <v>-7.0351414999999999</v>
      </c>
      <c r="K37" s="44">
        <f t="shared" si="6"/>
        <v>-7.2258658000000002</v>
      </c>
      <c r="M37">
        <v>5080000000</v>
      </c>
      <c r="N37">
        <v>-7.4748720999999998</v>
      </c>
      <c r="O37" s="20"/>
      <c r="P37" s="6">
        <f t="shared" si="7"/>
        <v>5.52</v>
      </c>
      <c r="Q37" s="6">
        <f t="shared" si="8"/>
        <v>-7.9527698000000004</v>
      </c>
      <c r="R37" s="44">
        <f t="shared" si="9"/>
        <v>-7.9507083999999999</v>
      </c>
      <c r="S37" s="44">
        <f t="shared" si="10"/>
        <v>-7.9683371000000003</v>
      </c>
      <c r="T37" s="44">
        <f t="shared" si="11"/>
        <v>-8.0018778000000008</v>
      </c>
      <c r="U37" s="44">
        <f t="shared" si="12"/>
        <v>-8.0828551999999991</v>
      </c>
      <c r="V37" s="44">
        <f t="shared" si="13"/>
        <v>-8.1831368999999992</v>
      </c>
      <c r="W37" s="20"/>
    </row>
    <row r="38" spans="2:23" x14ac:dyDescent="0.25">
      <c r="B38">
        <v>5190000000</v>
      </c>
      <c r="C38">
        <v>-6.8651194999999996</v>
      </c>
      <c r="D38" s="20"/>
      <c r="E38" s="6">
        <f t="shared" si="0"/>
        <v>5.63</v>
      </c>
      <c r="F38" s="6">
        <f t="shared" si="1"/>
        <v>-6.7281846999999999</v>
      </c>
      <c r="G38" s="44">
        <f t="shared" si="2"/>
        <v>-6.7546749000000004</v>
      </c>
      <c r="H38" s="44">
        <f t="shared" si="3"/>
        <v>-6.8058528999999997</v>
      </c>
      <c r="I38" s="44">
        <f t="shared" si="4"/>
        <v>-6.8790221000000003</v>
      </c>
      <c r="J38" s="44">
        <f t="shared" si="5"/>
        <v>-6.9872284000000002</v>
      </c>
      <c r="K38" s="44">
        <f t="shared" si="6"/>
        <v>-7.1703596000000003</v>
      </c>
      <c r="M38">
        <v>5190000000</v>
      </c>
      <c r="N38">
        <v>-7.5662012000000001</v>
      </c>
      <c r="O38" s="20"/>
      <c r="P38" s="6">
        <f t="shared" si="7"/>
        <v>5.63</v>
      </c>
      <c r="Q38" s="6">
        <f t="shared" si="8"/>
        <v>-8.0614538000000007</v>
      </c>
      <c r="R38" s="44">
        <f t="shared" si="9"/>
        <v>-8.0488347999999998</v>
      </c>
      <c r="S38" s="44">
        <f t="shared" si="10"/>
        <v>-8.0579967000000003</v>
      </c>
      <c r="T38" s="44">
        <f t="shared" si="11"/>
        <v>-8.0752963999999992</v>
      </c>
      <c r="U38" s="44">
        <f t="shared" si="12"/>
        <v>-8.1580905999999995</v>
      </c>
      <c r="V38" s="44">
        <f t="shared" si="13"/>
        <v>-8.2356577000000009</v>
      </c>
      <c r="W38" s="20"/>
    </row>
    <row r="39" spans="2:23" x14ac:dyDescent="0.25">
      <c r="B39">
        <v>5300000000</v>
      </c>
      <c r="C39">
        <v>-6.8297357999999999</v>
      </c>
      <c r="D39" s="20"/>
      <c r="E39" s="6">
        <f t="shared" si="0"/>
        <v>5.74</v>
      </c>
      <c r="F39" s="6">
        <f t="shared" si="1"/>
        <v>-6.7037434999999999</v>
      </c>
      <c r="G39" s="44">
        <f t="shared" si="2"/>
        <v>-6.7275261999999998</v>
      </c>
      <c r="H39" s="44">
        <f t="shared" si="3"/>
        <v>-6.7754158999999996</v>
      </c>
      <c r="I39" s="44">
        <f t="shared" si="4"/>
        <v>-6.8393192000000003</v>
      </c>
      <c r="J39" s="44">
        <f t="shared" si="5"/>
        <v>-6.9264688000000003</v>
      </c>
      <c r="K39" s="44">
        <f t="shared" si="6"/>
        <v>-7.1295384999999998</v>
      </c>
      <c r="M39">
        <v>5300000000</v>
      </c>
      <c r="N39">
        <v>-7.6956791999999998</v>
      </c>
      <c r="O39" s="20"/>
      <c r="P39" s="6">
        <f t="shared" si="7"/>
        <v>5.74</v>
      </c>
      <c r="Q39" s="6">
        <f t="shared" si="8"/>
        <v>-8.1786508999999992</v>
      </c>
      <c r="R39" s="44">
        <f t="shared" si="9"/>
        <v>-8.1567488000000008</v>
      </c>
      <c r="S39" s="44">
        <f t="shared" si="10"/>
        <v>-8.1501512999999992</v>
      </c>
      <c r="T39" s="44">
        <f t="shared" si="11"/>
        <v>-8.1578959999999991</v>
      </c>
      <c r="U39" s="44">
        <f t="shared" si="12"/>
        <v>-8.1949834999999993</v>
      </c>
      <c r="V39" s="44">
        <f t="shared" si="13"/>
        <v>-8.2703217999999996</v>
      </c>
      <c r="W39" s="20"/>
    </row>
    <row r="40" spans="2:23" x14ac:dyDescent="0.25">
      <c r="B40">
        <v>5410000000</v>
      </c>
      <c r="C40">
        <v>-6.8005532999999998</v>
      </c>
      <c r="D40" s="20"/>
      <c r="E40" s="6">
        <f t="shared" si="0"/>
        <v>5.85</v>
      </c>
      <c r="F40" s="6">
        <f t="shared" si="1"/>
        <v>-6.6678157000000002</v>
      </c>
      <c r="G40" s="44">
        <f t="shared" si="2"/>
        <v>-6.6903471999999997</v>
      </c>
      <c r="H40" s="44">
        <f t="shared" si="3"/>
        <v>-6.7352809999999996</v>
      </c>
      <c r="I40" s="44">
        <f t="shared" si="4"/>
        <v>-6.7961798</v>
      </c>
      <c r="J40" s="44">
        <f t="shared" si="5"/>
        <v>-6.8928431999999997</v>
      </c>
      <c r="K40" s="44">
        <f t="shared" si="6"/>
        <v>-7.0855436000000003</v>
      </c>
      <c r="M40">
        <v>5410000000</v>
      </c>
      <c r="N40">
        <v>-7.8239422000000003</v>
      </c>
      <c r="O40" s="20"/>
      <c r="P40" s="6">
        <f t="shared" si="7"/>
        <v>5.85</v>
      </c>
      <c r="Q40" s="6">
        <f t="shared" si="8"/>
        <v>-8.2660254999999996</v>
      </c>
      <c r="R40" s="44">
        <f t="shared" si="9"/>
        <v>-8.2282142999999994</v>
      </c>
      <c r="S40" s="44">
        <f t="shared" si="10"/>
        <v>-8.2087278000000001</v>
      </c>
      <c r="T40" s="44">
        <f t="shared" si="11"/>
        <v>-8.2067908999999997</v>
      </c>
      <c r="U40" s="44">
        <f t="shared" si="12"/>
        <v>-8.2261275999999999</v>
      </c>
      <c r="V40" s="44">
        <f t="shared" si="13"/>
        <v>-8.3032494000000003</v>
      </c>
      <c r="W40" s="20"/>
    </row>
    <row r="41" spans="2:23" x14ac:dyDescent="0.25">
      <c r="B41">
        <v>5520000000</v>
      </c>
      <c r="C41">
        <v>-6.7628946000000001</v>
      </c>
      <c r="D41" s="20"/>
      <c r="E41" s="6">
        <f t="shared" si="0"/>
        <v>5.96</v>
      </c>
      <c r="F41" s="6">
        <f t="shared" si="1"/>
        <v>-6.6431437000000004</v>
      </c>
      <c r="G41" s="44">
        <f t="shared" si="2"/>
        <v>-6.6638298000000002</v>
      </c>
      <c r="H41" s="44">
        <f t="shared" si="3"/>
        <v>-6.7043385999999998</v>
      </c>
      <c r="I41" s="44">
        <f t="shared" si="4"/>
        <v>-6.7661591000000003</v>
      </c>
      <c r="J41" s="44">
        <f t="shared" si="5"/>
        <v>-6.8529882000000004</v>
      </c>
      <c r="K41" s="44">
        <f t="shared" si="6"/>
        <v>-7.0473689999999998</v>
      </c>
      <c r="M41">
        <v>5520000000</v>
      </c>
      <c r="N41">
        <v>-7.9527698000000004</v>
      </c>
      <c r="O41" s="20"/>
      <c r="P41" s="6">
        <f t="shared" si="7"/>
        <v>5.96</v>
      </c>
      <c r="Q41" s="6">
        <f t="shared" si="8"/>
        <v>-8.3328199000000005</v>
      </c>
      <c r="R41" s="44">
        <f t="shared" si="9"/>
        <v>-8.2870951000000002</v>
      </c>
      <c r="S41" s="44">
        <f t="shared" si="10"/>
        <v>-8.2565440999999993</v>
      </c>
      <c r="T41" s="44">
        <f t="shared" si="11"/>
        <v>-8.2478923999999996</v>
      </c>
      <c r="U41" s="44">
        <f t="shared" si="12"/>
        <v>-8.2925910999999992</v>
      </c>
      <c r="V41" s="44">
        <f t="shared" si="13"/>
        <v>-8.3343410000000002</v>
      </c>
      <c r="W41" s="20"/>
    </row>
    <row r="42" spans="2:23" x14ac:dyDescent="0.25">
      <c r="B42">
        <v>5630000000</v>
      </c>
      <c r="C42">
        <v>-6.7281846999999999</v>
      </c>
      <c r="D42" s="20"/>
      <c r="E42" s="6">
        <f t="shared" si="0"/>
        <v>6.07</v>
      </c>
      <c r="F42" s="6">
        <f t="shared" si="1"/>
        <v>-6.6185783999999996</v>
      </c>
      <c r="G42" s="44">
        <f t="shared" si="2"/>
        <v>-6.6344732999999998</v>
      </c>
      <c r="H42" s="44">
        <f t="shared" si="3"/>
        <v>-6.6722684000000001</v>
      </c>
      <c r="I42" s="44">
        <f t="shared" si="4"/>
        <v>-6.7288237000000004</v>
      </c>
      <c r="J42" s="44">
        <f t="shared" si="5"/>
        <v>-6.8170304000000002</v>
      </c>
      <c r="K42" s="44">
        <f t="shared" si="6"/>
        <v>-7.0248813999999999</v>
      </c>
      <c r="M42">
        <v>5630000000</v>
      </c>
      <c r="N42">
        <v>-8.0614538000000007</v>
      </c>
      <c r="O42" s="20"/>
      <c r="P42" s="6">
        <f t="shared" si="7"/>
        <v>6.07</v>
      </c>
      <c r="Q42" s="6">
        <f t="shared" si="8"/>
        <v>-8.3898840000000003</v>
      </c>
      <c r="R42" s="44">
        <f t="shared" si="9"/>
        <v>-8.3324022000000006</v>
      </c>
      <c r="S42" s="44">
        <f t="shared" si="10"/>
        <v>-8.2923527000000004</v>
      </c>
      <c r="T42" s="44">
        <f t="shared" si="11"/>
        <v>-8.2777776999999997</v>
      </c>
      <c r="U42" s="44">
        <f t="shared" si="12"/>
        <v>-8.2880839999999996</v>
      </c>
      <c r="V42" s="44">
        <f t="shared" si="13"/>
        <v>-8.3713187999999992</v>
      </c>
      <c r="W42" s="20"/>
    </row>
    <row r="43" spans="2:23" x14ac:dyDescent="0.25">
      <c r="B43">
        <v>5740000000</v>
      </c>
      <c r="C43">
        <v>-6.7037434999999999</v>
      </c>
      <c r="D43" s="20"/>
      <c r="E43" s="6">
        <f t="shared" si="0"/>
        <v>6.18</v>
      </c>
      <c r="F43" s="6">
        <f t="shared" si="1"/>
        <v>-6.6020488999999998</v>
      </c>
      <c r="G43" s="44">
        <f t="shared" si="2"/>
        <v>-6.6132169000000003</v>
      </c>
      <c r="H43" s="44">
        <f t="shared" si="3"/>
        <v>-6.6461228999999999</v>
      </c>
      <c r="I43" s="44">
        <f t="shared" si="4"/>
        <v>-6.6983733000000001</v>
      </c>
      <c r="J43" s="44">
        <f t="shared" si="5"/>
        <v>-6.8217186999999999</v>
      </c>
      <c r="K43" s="44">
        <f t="shared" si="6"/>
        <v>-6.9896444999999998</v>
      </c>
      <c r="M43">
        <v>5740000000</v>
      </c>
      <c r="N43">
        <v>-8.1786508999999992</v>
      </c>
      <c r="O43" s="20"/>
      <c r="P43" s="6">
        <f t="shared" si="7"/>
        <v>6.18</v>
      </c>
      <c r="Q43" s="6">
        <f t="shared" si="8"/>
        <v>-8.4512900999999996</v>
      </c>
      <c r="R43" s="44">
        <f t="shared" si="9"/>
        <v>-8.3839883999999998</v>
      </c>
      <c r="S43" s="44">
        <f t="shared" si="10"/>
        <v>-8.3294944999999991</v>
      </c>
      <c r="T43" s="44">
        <f t="shared" si="11"/>
        <v>-8.3104153000000007</v>
      </c>
      <c r="U43" s="44">
        <f t="shared" si="12"/>
        <v>-8.3230533999999992</v>
      </c>
      <c r="V43" s="44">
        <f t="shared" si="13"/>
        <v>-8.3829230999999993</v>
      </c>
      <c r="W43" s="20"/>
    </row>
    <row r="44" spans="2:23" x14ac:dyDescent="0.25">
      <c r="B44">
        <v>5850000000</v>
      </c>
      <c r="C44">
        <v>-6.6678157000000002</v>
      </c>
      <c r="D44" s="20"/>
      <c r="E44" s="6">
        <f t="shared" si="0"/>
        <v>6.29</v>
      </c>
      <c r="F44" s="6">
        <f t="shared" si="1"/>
        <v>-6.5994573000000001</v>
      </c>
      <c r="G44" s="44">
        <f t="shared" si="2"/>
        <v>-6.6049638000000002</v>
      </c>
      <c r="H44" s="44">
        <f t="shared" si="3"/>
        <v>-6.6337419000000004</v>
      </c>
      <c r="I44" s="44">
        <f t="shared" si="4"/>
        <v>-6.6838689000000002</v>
      </c>
      <c r="J44" s="44">
        <f t="shared" si="5"/>
        <v>-6.7414249999999996</v>
      </c>
      <c r="K44" s="44">
        <f t="shared" si="6"/>
        <v>-6.9567474999999996</v>
      </c>
      <c r="M44">
        <v>5850000000</v>
      </c>
      <c r="N44">
        <v>-8.2660254999999996</v>
      </c>
      <c r="O44" s="20"/>
      <c r="P44" s="6">
        <f t="shared" si="7"/>
        <v>6.29</v>
      </c>
      <c r="Q44" s="6">
        <f t="shared" si="8"/>
        <v>-8.5005684000000006</v>
      </c>
      <c r="R44" s="44">
        <f t="shared" si="9"/>
        <v>-8.4235582000000004</v>
      </c>
      <c r="S44" s="44">
        <f t="shared" si="10"/>
        <v>-8.3604182999999992</v>
      </c>
      <c r="T44" s="44">
        <f t="shared" si="11"/>
        <v>-8.3372191999999998</v>
      </c>
      <c r="U44" s="44">
        <f t="shared" si="12"/>
        <v>-8.3263025000000006</v>
      </c>
      <c r="V44" s="44">
        <f t="shared" si="13"/>
        <v>-8.4050025999999995</v>
      </c>
      <c r="W44" s="20"/>
    </row>
    <row r="45" spans="2:23" x14ac:dyDescent="0.25">
      <c r="B45">
        <v>5960000000</v>
      </c>
      <c r="C45">
        <v>-6.6431437000000004</v>
      </c>
      <c r="D45" s="20"/>
      <c r="E45" s="6">
        <f t="shared" si="0"/>
        <v>6.4</v>
      </c>
      <c r="F45" s="6">
        <f t="shared" si="1"/>
        <v>-6.6034818</v>
      </c>
      <c r="G45" s="44">
        <f t="shared" si="2"/>
        <v>-6.6020330999999999</v>
      </c>
      <c r="H45" s="44">
        <f t="shared" si="3"/>
        <v>-6.6249218000000001</v>
      </c>
      <c r="I45" s="44">
        <f t="shared" si="4"/>
        <v>-6.6722220999999999</v>
      </c>
      <c r="J45" s="44">
        <f t="shared" si="5"/>
        <v>-6.7188829999999999</v>
      </c>
      <c r="K45" s="44">
        <f t="shared" si="6"/>
        <v>-6.9263344</v>
      </c>
      <c r="M45">
        <v>5960000000</v>
      </c>
      <c r="N45">
        <v>-8.3328199000000005</v>
      </c>
      <c r="O45" s="20"/>
      <c r="P45" s="6">
        <f t="shared" si="7"/>
        <v>6.4</v>
      </c>
      <c r="Q45" s="6">
        <f t="shared" si="8"/>
        <v>-8.5387258999999993</v>
      </c>
      <c r="R45" s="44">
        <f t="shared" si="9"/>
        <v>-8.4584484</v>
      </c>
      <c r="S45" s="44">
        <f t="shared" si="10"/>
        <v>-8.3919344000000002</v>
      </c>
      <c r="T45" s="44">
        <f t="shared" si="11"/>
        <v>-8.3637419000000008</v>
      </c>
      <c r="U45" s="44">
        <f t="shared" si="12"/>
        <v>-8.3510036000000003</v>
      </c>
      <c r="V45" s="44">
        <f t="shared" si="13"/>
        <v>-8.4338007000000008</v>
      </c>
      <c r="W45" s="20"/>
    </row>
    <row r="46" spans="2:23" x14ac:dyDescent="0.25">
      <c r="B46">
        <v>6070000000</v>
      </c>
      <c r="C46">
        <v>-6.6185783999999996</v>
      </c>
      <c r="D46" s="20"/>
      <c r="E46" s="6">
        <f t="shared" si="0"/>
        <v>6.51</v>
      </c>
      <c r="F46" s="6">
        <f t="shared" si="1"/>
        <v>-6.6024542000000004</v>
      </c>
      <c r="G46" s="44">
        <f t="shared" si="2"/>
        <v>-6.5937881000000003</v>
      </c>
      <c r="H46" s="44">
        <f t="shared" si="3"/>
        <v>-6.6089457999999999</v>
      </c>
      <c r="I46" s="44">
        <f t="shared" si="4"/>
        <v>-6.6488199000000003</v>
      </c>
      <c r="J46" s="44">
        <f t="shared" si="5"/>
        <v>-6.7587761999999998</v>
      </c>
      <c r="K46" s="44">
        <f t="shared" si="6"/>
        <v>-6.9227219</v>
      </c>
      <c r="M46">
        <v>6070000000</v>
      </c>
      <c r="N46">
        <v>-8.3898840000000003</v>
      </c>
      <c r="O46" s="20"/>
      <c r="P46" s="6">
        <f t="shared" si="7"/>
        <v>6.51</v>
      </c>
      <c r="Q46" s="6">
        <f t="shared" si="8"/>
        <v>-8.5790167000000004</v>
      </c>
      <c r="R46" s="44">
        <f t="shared" si="9"/>
        <v>-8.4924058999999996</v>
      </c>
      <c r="S46" s="44">
        <f t="shared" si="10"/>
        <v>-8.4187632000000008</v>
      </c>
      <c r="T46" s="44">
        <f t="shared" si="11"/>
        <v>-8.3885269000000005</v>
      </c>
      <c r="U46" s="44">
        <f t="shared" si="12"/>
        <v>-8.4239520999999993</v>
      </c>
      <c r="V46" s="44">
        <f t="shared" si="13"/>
        <v>-8.4818449000000005</v>
      </c>
      <c r="W46" s="20"/>
    </row>
    <row r="47" spans="2:23" x14ac:dyDescent="0.25">
      <c r="B47">
        <v>6180000000</v>
      </c>
      <c r="C47">
        <v>-6.6020488999999998</v>
      </c>
      <c r="D47" s="20"/>
      <c r="E47" s="6">
        <f t="shared" si="0"/>
        <v>6.62</v>
      </c>
      <c r="F47" s="6">
        <f t="shared" si="1"/>
        <v>-6.6123509</v>
      </c>
      <c r="G47" s="44">
        <f t="shared" si="2"/>
        <v>-6.5982633000000002</v>
      </c>
      <c r="H47" s="44">
        <f t="shared" si="3"/>
        <v>-6.6071309999999999</v>
      </c>
      <c r="I47" s="44">
        <f t="shared" si="4"/>
        <v>-6.6453004</v>
      </c>
      <c r="J47" s="44">
        <f t="shared" si="5"/>
        <v>-6.7302175000000002</v>
      </c>
      <c r="K47" s="44">
        <f t="shared" si="6"/>
        <v>-6.9162064000000001</v>
      </c>
      <c r="M47">
        <v>6180000000</v>
      </c>
      <c r="N47">
        <v>-8.4512900999999996</v>
      </c>
      <c r="O47" s="20"/>
      <c r="P47" s="6">
        <f t="shared" si="7"/>
        <v>6.62</v>
      </c>
      <c r="Q47" s="6">
        <f t="shared" si="8"/>
        <v>-8.6124182000000005</v>
      </c>
      <c r="R47" s="44">
        <f t="shared" si="9"/>
        <v>-8.5248250999999993</v>
      </c>
      <c r="S47" s="44">
        <f t="shared" si="10"/>
        <v>-8.4428654000000005</v>
      </c>
      <c r="T47" s="44">
        <f t="shared" si="11"/>
        <v>-8.4145412000000004</v>
      </c>
      <c r="U47" s="44">
        <f t="shared" si="12"/>
        <v>-8.4306535999999994</v>
      </c>
      <c r="V47" s="44">
        <f t="shared" si="13"/>
        <v>-8.5169058</v>
      </c>
      <c r="W47" s="20"/>
    </row>
    <row r="48" spans="2:23" x14ac:dyDescent="0.25">
      <c r="B48">
        <v>6290000000</v>
      </c>
      <c r="C48">
        <v>-6.5994573000000001</v>
      </c>
      <c r="D48" s="20"/>
      <c r="E48" s="6">
        <f t="shared" si="0"/>
        <v>6.73</v>
      </c>
      <c r="F48" s="6">
        <f t="shared" si="1"/>
        <v>-6.6365303999999998</v>
      </c>
      <c r="G48" s="44">
        <f t="shared" si="2"/>
        <v>-6.6176199999999996</v>
      </c>
      <c r="H48" s="44">
        <f t="shared" si="3"/>
        <v>-6.6227521999999999</v>
      </c>
      <c r="I48" s="44">
        <f t="shared" si="4"/>
        <v>-6.6605581999999997</v>
      </c>
      <c r="J48" s="44">
        <f t="shared" si="5"/>
        <v>-6.6885066000000002</v>
      </c>
      <c r="K48" s="44">
        <f t="shared" si="6"/>
        <v>-6.8977956999999996</v>
      </c>
      <c r="M48">
        <v>6290000000</v>
      </c>
      <c r="N48">
        <v>-8.5005684000000006</v>
      </c>
      <c r="O48" s="20"/>
      <c r="P48" s="6">
        <f t="shared" si="7"/>
        <v>6.73</v>
      </c>
      <c r="Q48" s="6">
        <f t="shared" si="8"/>
        <v>-8.6267776000000005</v>
      </c>
      <c r="R48" s="44">
        <f t="shared" si="9"/>
        <v>-8.5435610000000004</v>
      </c>
      <c r="S48" s="44">
        <f t="shared" si="10"/>
        <v>-8.46556</v>
      </c>
      <c r="T48" s="44">
        <f t="shared" si="11"/>
        <v>-8.4414110000000004</v>
      </c>
      <c r="U48" s="44">
        <f t="shared" si="12"/>
        <v>-8.4509678000000008</v>
      </c>
      <c r="V48" s="44">
        <f t="shared" si="13"/>
        <v>-8.5366516000000008</v>
      </c>
      <c r="W48" s="20"/>
    </row>
    <row r="49" spans="2:23" x14ac:dyDescent="0.25">
      <c r="B49">
        <v>6400000000</v>
      </c>
      <c r="C49">
        <v>-6.6034818</v>
      </c>
      <c r="D49" s="20"/>
      <c r="E49" s="6">
        <f t="shared" si="0"/>
        <v>6.84</v>
      </c>
      <c r="F49" s="6">
        <f t="shared" si="1"/>
        <v>-6.6483869999999996</v>
      </c>
      <c r="G49" s="44">
        <f t="shared" si="2"/>
        <v>-6.6271519999999997</v>
      </c>
      <c r="H49" s="44">
        <f t="shared" si="3"/>
        <v>-6.6248874999999998</v>
      </c>
      <c r="I49" s="44">
        <f t="shared" si="4"/>
        <v>-6.6606769999999997</v>
      </c>
      <c r="J49" s="44">
        <f t="shared" si="5"/>
        <v>-6.6998290999999996</v>
      </c>
      <c r="K49" s="44">
        <f t="shared" si="6"/>
        <v>-6.9209069999999997</v>
      </c>
      <c r="M49">
        <v>6400000000</v>
      </c>
      <c r="N49">
        <v>-8.5387258999999993</v>
      </c>
      <c r="O49" s="20"/>
      <c r="P49" s="6">
        <f t="shared" si="7"/>
        <v>6.84</v>
      </c>
      <c r="Q49" s="6">
        <f t="shared" si="8"/>
        <v>-8.6254187000000009</v>
      </c>
      <c r="R49" s="44">
        <f t="shared" si="9"/>
        <v>-8.5437011999999992</v>
      </c>
      <c r="S49" s="44">
        <f t="shared" si="10"/>
        <v>-8.4707308000000001</v>
      </c>
      <c r="T49" s="44">
        <f t="shared" si="11"/>
        <v>-8.4461221999999996</v>
      </c>
      <c r="U49" s="44">
        <f t="shared" si="12"/>
        <v>-8.4449196000000004</v>
      </c>
      <c r="V49" s="44">
        <f t="shared" si="13"/>
        <v>-8.5710478000000005</v>
      </c>
      <c r="W49" s="20"/>
    </row>
    <row r="50" spans="2:23" x14ac:dyDescent="0.25">
      <c r="B50">
        <v>6510000000</v>
      </c>
      <c r="C50">
        <v>-6.6024542000000004</v>
      </c>
      <c r="D50" s="20"/>
      <c r="E50" s="6">
        <f t="shared" si="0"/>
        <v>6.95</v>
      </c>
      <c r="F50" s="6">
        <f t="shared" si="1"/>
        <v>-6.6751427999999997</v>
      </c>
      <c r="G50" s="44">
        <f t="shared" si="2"/>
        <v>-6.6491818</v>
      </c>
      <c r="H50" s="44">
        <f t="shared" si="3"/>
        <v>-6.6439146999999998</v>
      </c>
      <c r="I50" s="44">
        <f t="shared" si="4"/>
        <v>-6.6738834000000002</v>
      </c>
      <c r="J50" s="44">
        <f t="shared" si="5"/>
        <v>-6.7842159000000004</v>
      </c>
      <c r="K50" s="44">
        <f t="shared" si="6"/>
        <v>-6.9457234999999997</v>
      </c>
      <c r="M50">
        <v>6510000000</v>
      </c>
      <c r="N50">
        <v>-8.5790167000000004</v>
      </c>
      <c r="O50" s="20"/>
      <c r="P50" s="6">
        <f t="shared" si="7"/>
        <v>6.95</v>
      </c>
      <c r="Q50" s="6">
        <f t="shared" si="8"/>
        <v>-8.6358004000000008</v>
      </c>
      <c r="R50" s="44">
        <f t="shared" si="9"/>
        <v>-8.5554427999999998</v>
      </c>
      <c r="S50" s="44">
        <f t="shared" si="10"/>
        <v>-8.4847441000000003</v>
      </c>
      <c r="T50" s="44">
        <f t="shared" si="11"/>
        <v>-8.4617863</v>
      </c>
      <c r="U50" s="44">
        <f t="shared" si="12"/>
        <v>-8.5060243999999994</v>
      </c>
      <c r="V50" s="44">
        <f t="shared" si="13"/>
        <v>-8.5943059999999996</v>
      </c>
      <c r="W50" s="20"/>
    </row>
    <row r="51" spans="2:23" x14ac:dyDescent="0.25">
      <c r="B51">
        <v>6620000000</v>
      </c>
      <c r="C51">
        <v>-6.6123509</v>
      </c>
      <c r="D51" s="20"/>
      <c r="E51" s="6">
        <f t="shared" si="0"/>
        <v>7.06</v>
      </c>
      <c r="F51" s="6">
        <f t="shared" si="1"/>
        <v>-6.7222246999999999</v>
      </c>
      <c r="G51" s="44">
        <f t="shared" si="2"/>
        <v>-6.6913594999999999</v>
      </c>
      <c r="H51" s="44">
        <f t="shared" si="3"/>
        <v>-6.6800217999999996</v>
      </c>
      <c r="I51" s="44">
        <f t="shared" si="4"/>
        <v>-6.7030038999999997</v>
      </c>
      <c r="J51" s="44">
        <f t="shared" si="5"/>
        <v>-6.7640085000000001</v>
      </c>
      <c r="K51" s="44">
        <f t="shared" si="6"/>
        <v>-6.9786143000000003</v>
      </c>
      <c r="M51">
        <v>6620000000</v>
      </c>
      <c r="N51">
        <v>-8.6124182000000005</v>
      </c>
      <c r="O51" s="20"/>
      <c r="P51" s="6">
        <f t="shared" si="7"/>
        <v>7.06</v>
      </c>
      <c r="Q51" s="6">
        <f t="shared" si="8"/>
        <v>-8.6057395999999997</v>
      </c>
      <c r="R51" s="44">
        <f t="shared" si="9"/>
        <v>-8.5298309000000003</v>
      </c>
      <c r="S51" s="44">
        <f t="shared" si="10"/>
        <v>-8.4686593999999999</v>
      </c>
      <c r="T51" s="44">
        <f t="shared" si="11"/>
        <v>-8.4532652000000006</v>
      </c>
      <c r="U51" s="44">
        <f t="shared" si="12"/>
        <v>-8.4652901000000007</v>
      </c>
      <c r="V51" s="44">
        <f t="shared" si="13"/>
        <v>-8.6163091999999999</v>
      </c>
      <c r="W51" s="20"/>
    </row>
    <row r="52" spans="2:23" x14ac:dyDescent="0.25">
      <c r="B52">
        <v>6730000000</v>
      </c>
      <c r="C52">
        <v>-6.6365303999999998</v>
      </c>
      <c r="D52" s="20"/>
      <c r="E52" s="6">
        <f t="shared" si="0"/>
        <v>7.17</v>
      </c>
      <c r="F52" s="6">
        <f t="shared" si="1"/>
        <v>-6.7656875000000003</v>
      </c>
      <c r="G52" s="44">
        <f t="shared" si="2"/>
        <v>-6.7293915999999996</v>
      </c>
      <c r="H52" s="44">
        <f t="shared" si="3"/>
        <v>-6.7128715999999997</v>
      </c>
      <c r="I52" s="44">
        <f t="shared" si="4"/>
        <v>-6.7303958000000002</v>
      </c>
      <c r="J52" s="44">
        <f t="shared" si="5"/>
        <v>-6.7922381999999999</v>
      </c>
      <c r="K52" s="44">
        <f t="shared" si="6"/>
        <v>-6.9728599000000004</v>
      </c>
      <c r="M52">
        <v>6730000000</v>
      </c>
      <c r="N52">
        <v>-8.6267776000000005</v>
      </c>
      <c r="O52" s="20"/>
      <c r="P52" s="6">
        <f t="shared" si="7"/>
        <v>7.17</v>
      </c>
      <c r="Q52" s="6">
        <f t="shared" si="8"/>
        <v>-8.5643338999999994</v>
      </c>
      <c r="R52" s="44">
        <f t="shared" si="9"/>
        <v>-8.4975109</v>
      </c>
      <c r="S52" s="44">
        <f t="shared" si="10"/>
        <v>-8.4560537</v>
      </c>
      <c r="T52" s="44">
        <f t="shared" si="11"/>
        <v>-8.4474944999999995</v>
      </c>
      <c r="U52" s="44">
        <f t="shared" si="12"/>
        <v>-8.5093993999999995</v>
      </c>
      <c r="V52" s="44">
        <f t="shared" si="13"/>
        <v>-8.6079483000000003</v>
      </c>
      <c r="W52" s="20"/>
    </row>
    <row r="53" spans="2:23" x14ac:dyDescent="0.25">
      <c r="B53">
        <v>6840000000</v>
      </c>
      <c r="C53">
        <v>-6.6483869999999996</v>
      </c>
      <c r="D53" s="20"/>
      <c r="E53" s="6">
        <f t="shared" si="0"/>
        <v>7.28</v>
      </c>
      <c r="F53" s="6">
        <f t="shared" si="1"/>
        <v>-6.8023343000000001</v>
      </c>
      <c r="G53" s="44">
        <f t="shared" si="2"/>
        <v>-6.7638468999999999</v>
      </c>
      <c r="H53" s="44">
        <f t="shared" si="3"/>
        <v>-6.7398062000000003</v>
      </c>
      <c r="I53" s="44">
        <f t="shared" si="4"/>
        <v>-6.7499523000000003</v>
      </c>
      <c r="J53" s="44">
        <f t="shared" si="5"/>
        <v>-6.8116802999999999</v>
      </c>
      <c r="K53" s="44">
        <f t="shared" si="6"/>
        <v>-7.0005951</v>
      </c>
      <c r="M53">
        <v>6840000000</v>
      </c>
      <c r="N53">
        <v>-8.6254187000000009</v>
      </c>
      <c r="O53" s="20"/>
      <c r="P53" s="6">
        <f t="shared" si="7"/>
        <v>7.28</v>
      </c>
      <c r="Q53" s="6">
        <f t="shared" si="8"/>
        <v>-8.5192089000000006</v>
      </c>
      <c r="R53" s="44">
        <f t="shared" si="9"/>
        <v>-8.4625071999999992</v>
      </c>
      <c r="S53" s="44">
        <f t="shared" si="10"/>
        <v>-8.4345493000000005</v>
      </c>
      <c r="T53" s="44">
        <f t="shared" si="11"/>
        <v>-8.4353180000000005</v>
      </c>
      <c r="U53" s="44">
        <f t="shared" si="12"/>
        <v>-8.4677285999999992</v>
      </c>
      <c r="V53" s="44">
        <f t="shared" si="13"/>
        <v>-8.6253033000000006</v>
      </c>
      <c r="W53" s="20"/>
    </row>
    <row r="54" spans="2:23" x14ac:dyDescent="0.25">
      <c r="B54">
        <v>6950000000</v>
      </c>
      <c r="C54">
        <v>-6.6751427999999997</v>
      </c>
      <c r="D54" s="20"/>
      <c r="E54" s="6">
        <f t="shared" si="0"/>
        <v>7.39</v>
      </c>
      <c r="F54" s="6">
        <f t="shared" si="1"/>
        <v>-6.8394083999999999</v>
      </c>
      <c r="G54" s="44">
        <f t="shared" si="2"/>
        <v>-6.7999014999999998</v>
      </c>
      <c r="H54" s="44">
        <f t="shared" si="3"/>
        <v>-6.7774444000000003</v>
      </c>
      <c r="I54" s="44">
        <f t="shared" si="4"/>
        <v>-6.7858609999999997</v>
      </c>
      <c r="J54" s="44">
        <f t="shared" si="5"/>
        <v>-6.8383222000000004</v>
      </c>
      <c r="K54" s="44">
        <f t="shared" si="6"/>
        <v>-7.0365795999999996</v>
      </c>
      <c r="M54">
        <v>6950000000</v>
      </c>
      <c r="N54">
        <v>-8.6358004000000008</v>
      </c>
      <c r="O54" s="20"/>
      <c r="P54" s="6">
        <f t="shared" si="7"/>
        <v>7.39</v>
      </c>
      <c r="Q54" s="6">
        <f t="shared" si="8"/>
        <v>-8.4786757999999995</v>
      </c>
      <c r="R54" s="44">
        <f t="shared" si="9"/>
        <v>-8.4366950999999997</v>
      </c>
      <c r="S54" s="44">
        <f t="shared" si="10"/>
        <v>-8.4202584999999992</v>
      </c>
      <c r="T54" s="44">
        <f t="shared" si="11"/>
        <v>-8.4330377999999993</v>
      </c>
      <c r="U54" s="44">
        <f t="shared" si="12"/>
        <v>-8.4756231</v>
      </c>
      <c r="V54" s="44">
        <f t="shared" si="13"/>
        <v>-8.6422491000000008</v>
      </c>
      <c r="W54" s="20"/>
    </row>
    <row r="55" spans="2:23" x14ac:dyDescent="0.25">
      <c r="B55">
        <v>7060000000</v>
      </c>
      <c r="C55">
        <v>-6.7222246999999999</v>
      </c>
      <c r="D55" s="20"/>
      <c r="E55" s="6">
        <f t="shared" si="0"/>
        <v>7.5</v>
      </c>
      <c r="F55" s="6">
        <f t="shared" si="1"/>
        <v>-6.8742704000000003</v>
      </c>
      <c r="G55" s="44">
        <f t="shared" si="2"/>
        <v>-6.8395409999999996</v>
      </c>
      <c r="H55" s="44">
        <f t="shared" si="3"/>
        <v>-6.8175764000000001</v>
      </c>
      <c r="I55" s="44">
        <f t="shared" si="4"/>
        <v>-6.8277616999999999</v>
      </c>
      <c r="J55" s="44">
        <f t="shared" si="5"/>
        <v>-6.8855705</v>
      </c>
      <c r="K55" s="44">
        <f t="shared" si="6"/>
        <v>-7.0913157</v>
      </c>
      <c r="M55">
        <v>7060000000</v>
      </c>
      <c r="N55">
        <v>-8.6057395999999997</v>
      </c>
      <c r="O55" s="20"/>
      <c r="P55" s="6">
        <f t="shared" si="7"/>
        <v>7.5</v>
      </c>
      <c r="Q55" s="6">
        <f t="shared" si="8"/>
        <v>-8.4266977000000001</v>
      </c>
      <c r="R55" s="44">
        <f t="shared" si="9"/>
        <v>-8.4038924999999995</v>
      </c>
      <c r="S55" s="44">
        <f t="shared" si="10"/>
        <v>-8.4003896999999998</v>
      </c>
      <c r="T55" s="44">
        <f t="shared" si="11"/>
        <v>-8.4301329000000003</v>
      </c>
      <c r="U55" s="44">
        <f t="shared" si="12"/>
        <v>-8.4954891000000003</v>
      </c>
      <c r="V55" s="44">
        <f t="shared" si="13"/>
        <v>-8.6649036000000006</v>
      </c>
      <c r="W55" s="20"/>
    </row>
    <row r="56" spans="2:23" x14ac:dyDescent="0.25">
      <c r="B56">
        <v>7170000000</v>
      </c>
      <c r="C56">
        <v>-6.7656875000000003</v>
      </c>
      <c r="E56" s="6">
        <f t="shared" si="0"/>
        <v>7.61</v>
      </c>
      <c r="F56" s="6">
        <f t="shared" si="1"/>
        <v>-6.8887944000000001</v>
      </c>
      <c r="G56" s="44">
        <f t="shared" si="2"/>
        <v>-6.8590039999999997</v>
      </c>
      <c r="H56" s="44">
        <f t="shared" si="3"/>
        <v>-6.8447117999999998</v>
      </c>
      <c r="I56" s="44">
        <f t="shared" si="4"/>
        <v>-6.8616666999999998</v>
      </c>
      <c r="J56" s="44">
        <f t="shared" si="5"/>
        <v>-6.9377570000000004</v>
      </c>
      <c r="K56" s="44">
        <f t="shared" si="6"/>
        <v>-7.1622342999999997</v>
      </c>
      <c r="M56">
        <v>7170000000</v>
      </c>
      <c r="N56">
        <v>-8.5643338999999994</v>
      </c>
      <c r="P56" s="6">
        <f t="shared" si="7"/>
        <v>7.61</v>
      </c>
      <c r="Q56" s="6">
        <f t="shared" si="8"/>
        <v>-8.4044255999999997</v>
      </c>
      <c r="R56" s="44">
        <f t="shared" si="9"/>
        <v>-8.3949002999999998</v>
      </c>
      <c r="S56" s="44">
        <f t="shared" si="10"/>
        <v>-8.4006375999999996</v>
      </c>
      <c r="T56" s="44">
        <f t="shared" si="11"/>
        <v>-8.4394655000000007</v>
      </c>
      <c r="U56" s="44">
        <f t="shared" si="12"/>
        <v>-8.5027933000000004</v>
      </c>
      <c r="V56" s="44">
        <f t="shared" si="13"/>
        <v>-8.7050104000000008</v>
      </c>
    </row>
    <row r="57" spans="2:23" x14ac:dyDescent="0.25">
      <c r="B57">
        <v>7280000000</v>
      </c>
      <c r="C57">
        <v>-6.8023343000000001</v>
      </c>
      <c r="E57" s="6">
        <f t="shared" si="0"/>
        <v>7.72</v>
      </c>
      <c r="F57" s="6">
        <f t="shared" si="1"/>
        <v>-6.9101901000000003</v>
      </c>
      <c r="G57" s="44">
        <f t="shared" si="2"/>
        <v>-6.8863797</v>
      </c>
      <c r="H57" s="44">
        <f t="shared" si="3"/>
        <v>-6.8823504</v>
      </c>
      <c r="I57" s="44">
        <f t="shared" si="4"/>
        <v>-6.9055876999999999</v>
      </c>
      <c r="J57" s="44">
        <f t="shared" si="5"/>
        <v>-7.0253471999999997</v>
      </c>
      <c r="K57" s="44">
        <f t="shared" si="6"/>
        <v>-7.2251681999999997</v>
      </c>
      <c r="M57">
        <v>7280000000</v>
      </c>
      <c r="N57">
        <v>-8.5192089000000006</v>
      </c>
      <c r="P57" s="6">
        <f t="shared" si="7"/>
        <v>7.72</v>
      </c>
      <c r="Q57" s="6">
        <f t="shared" si="8"/>
        <v>-8.4110460000000007</v>
      </c>
      <c r="R57" s="44">
        <f t="shared" si="9"/>
        <v>-8.4073876999999992</v>
      </c>
      <c r="S57" s="44">
        <f t="shared" si="10"/>
        <v>-8.4167547000000003</v>
      </c>
      <c r="T57" s="44">
        <f t="shared" si="11"/>
        <v>-8.4632091999999997</v>
      </c>
      <c r="U57" s="44">
        <f t="shared" si="12"/>
        <v>-8.5582837999999999</v>
      </c>
      <c r="V57" s="44">
        <f t="shared" si="13"/>
        <v>-8.7433309999999995</v>
      </c>
    </row>
    <row r="58" spans="2:23" x14ac:dyDescent="0.25">
      <c r="B58">
        <v>7390000000</v>
      </c>
      <c r="C58">
        <v>-6.8394083999999999</v>
      </c>
      <c r="E58" s="6">
        <f t="shared" si="0"/>
        <v>7.83</v>
      </c>
      <c r="F58" s="6">
        <f t="shared" si="1"/>
        <v>-6.9244452000000001</v>
      </c>
      <c r="G58" s="44">
        <f t="shared" si="2"/>
        <v>-6.9085983999999998</v>
      </c>
      <c r="H58" s="44">
        <f t="shared" si="3"/>
        <v>-6.9175420000000001</v>
      </c>
      <c r="I58" s="44">
        <f t="shared" si="4"/>
        <v>-6.9519156999999998</v>
      </c>
      <c r="J58" s="44">
        <f t="shared" si="5"/>
        <v>-7.0228748000000003</v>
      </c>
      <c r="K58" s="44">
        <f t="shared" si="6"/>
        <v>-7.2910328</v>
      </c>
      <c r="M58">
        <v>7390000000</v>
      </c>
      <c r="N58">
        <v>-8.4786757999999995</v>
      </c>
      <c r="P58" s="6">
        <f t="shared" si="7"/>
        <v>7.83</v>
      </c>
      <c r="Q58" s="6">
        <f t="shared" si="8"/>
        <v>-8.4415873999999995</v>
      </c>
      <c r="R58" s="44">
        <f t="shared" si="9"/>
        <v>-8.4383973999999995</v>
      </c>
      <c r="S58" s="44">
        <f t="shared" si="10"/>
        <v>-8.4513759999999998</v>
      </c>
      <c r="T58" s="44">
        <f t="shared" si="11"/>
        <v>-8.5005921999999998</v>
      </c>
      <c r="U58" s="44">
        <f t="shared" si="12"/>
        <v>-8.5605811999999997</v>
      </c>
      <c r="V58" s="44">
        <f t="shared" si="13"/>
        <v>-8.8074799000000006</v>
      </c>
    </row>
    <row r="59" spans="2:23" x14ac:dyDescent="0.25">
      <c r="B59">
        <v>7500000000</v>
      </c>
      <c r="C59">
        <v>-6.8742704000000003</v>
      </c>
      <c r="E59" s="6">
        <f t="shared" si="0"/>
        <v>7.94</v>
      </c>
      <c r="F59" s="6">
        <f t="shared" si="1"/>
        <v>-6.9547625000000002</v>
      </c>
      <c r="G59" s="44">
        <f t="shared" si="2"/>
        <v>-6.9451283999999998</v>
      </c>
      <c r="H59" s="44">
        <f t="shared" si="3"/>
        <v>-6.9636497000000004</v>
      </c>
      <c r="I59" s="44">
        <f t="shared" si="4"/>
        <v>-7.0079779999999996</v>
      </c>
      <c r="J59" s="44">
        <f t="shared" si="5"/>
        <v>-7.0911049999999998</v>
      </c>
      <c r="K59" s="44">
        <f t="shared" si="6"/>
        <v>-7.3515271999999996</v>
      </c>
      <c r="M59">
        <v>7500000000</v>
      </c>
      <c r="N59">
        <v>-8.4266977000000001</v>
      </c>
      <c r="P59" s="6">
        <f t="shared" si="7"/>
        <v>7.94</v>
      </c>
      <c r="Q59" s="6">
        <f t="shared" si="8"/>
        <v>-8.4920197000000002</v>
      </c>
      <c r="R59" s="44">
        <f t="shared" si="9"/>
        <v>-8.4907474999999994</v>
      </c>
      <c r="S59" s="44">
        <f t="shared" si="10"/>
        <v>-8.5101013000000005</v>
      </c>
      <c r="T59" s="44">
        <f t="shared" si="11"/>
        <v>-8.5659933000000006</v>
      </c>
      <c r="U59" s="44">
        <f t="shared" si="12"/>
        <v>-8.6374282999999998</v>
      </c>
      <c r="V59" s="44">
        <f t="shared" si="13"/>
        <v>-8.8686275000000006</v>
      </c>
    </row>
    <row r="60" spans="2:23" x14ac:dyDescent="0.25">
      <c r="B60">
        <v>7610000000</v>
      </c>
      <c r="C60">
        <v>-6.8887944000000001</v>
      </c>
      <c r="E60" s="6">
        <f t="shared" si="0"/>
        <v>8.0500000000000007</v>
      </c>
      <c r="F60" s="6">
        <f t="shared" si="1"/>
        <v>-6.9851909000000001</v>
      </c>
      <c r="G60" s="44">
        <f t="shared" si="2"/>
        <v>-6.9765896999999999</v>
      </c>
      <c r="H60" s="44">
        <f t="shared" si="3"/>
        <v>-7.0059928999999999</v>
      </c>
      <c r="I60" s="44">
        <f t="shared" si="4"/>
        <v>-7.0611161999999998</v>
      </c>
      <c r="J60" s="44">
        <f t="shared" si="5"/>
        <v>-7.1617565000000001</v>
      </c>
      <c r="K60" s="44">
        <f t="shared" si="6"/>
        <v>-7.4554191000000003</v>
      </c>
      <c r="M60">
        <v>7610000000</v>
      </c>
      <c r="N60">
        <v>-8.4044255999999997</v>
      </c>
      <c r="P60" s="6">
        <f t="shared" si="7"/>
        <v>8.0500000000000007</v>
      </c>
      <c r="Q60" s="6">
        <f t="shared" si="8"/>
        <v>-8.5593395000000001</v>
      </c>
      <c r="R60" s="44">
        <f t="shared" si="9"/>
        <v>-8.5523348000000006</v>
      </c>
      <c r="S60" s="44">
        <f t="shared" si="10"/>
        <v>-8.5740385000000003</v>
      </c>
      <c r="T60" s="44">
        <f t="shared" si="11"/>
        <v>-8.6329478999999996</v>
      </c>
      <c r="U60" s="44">
        <f t="shared" si="12"/>
        <v>-8.7118348999999995</v>
      </c>
      <c r="V60" s="44">
        <f t="shared" si="13"/>
        <v>-8.9792375999999994</v>
      </c>
    </row>
    <row r="61" spans="2:23" x14ac:dyDescent="0.25">
      <c r="B61">
        <v>7720000000</v>
      </c>
      <c r="C61">
        <v>-6.9101901000000003</v>
      </c>
      <c r="E61" s="6">
        <f t="shared" si="0"/>
        <v>8.16</v>
      </c>
      <c r="F61" s="6">
        <f t="shared" si="1"/>
        <v>-7.0287718999999997</v>
      </c>
      <c r="G61" s="44">
        <f t="shared" si="2"/>
        <v>-7.0229197000000001</v>
      </c>
      <c r="H61" s="44">
        <f t="shared" si="3"/>
        <v>-7.0570993</v>
      </c>
      <c r="I61" s="44">
        <f t="shared" si="4"/>
        <v>-7.1155714999999997</v>
      </c>
      <c r="J61" s="44">
        <f t="shared" si="5"/>
        <v>-7.2742681999999999</v>
      </c>
      <c r="K61" s="44">
        <f t="shared" si="6"/>
        <v>-7.5601702</v>
      </c>
      <c r="M61">
        <v>7720000000</v>
      </c>
      <c r="N61">
        <v>-8.4110460000000007</v>
      </c>
      <c r="P61" s="6">
        <f t="shared" si="7"/>
        <v>8.16</v>
      </c>
      <c r="Q61" s="6">
        <f t="shared" si="8"/>
        <v>-8.6478518999999991</v>
      </c>
      <c r="R61" s="44">
        <f t="shared" si="9"/>
        <v>-8.6297292999999993</v>
      </c>
      <c r="S61" s="44">
        <f t="shared" si="10"/>
        <v>-8.6483735999999993</v>
      </c>
      <c r="T61" s="44">
        <f t="shared" si="11"/>
        <v>-8.7075452999999996</v>
      </c>
      <c r="U61" s="44">
        <f t="shared" si="12"/>
        <v>-8.8534659999999992</v>
      </c>
      <c r="V61" s="44">
        <f t="shared" si="13"/>
        <v>-9.0917559000000008</v>
      </c>
    </row>
    <row r="62" spans="2:23" x14ac:dyDescent="0.25">
      <c r="B62">
        <v>7830000000</v>
      </c>
      <c r="C62">
        <v>-6.9244452000000001</v>
      </c>
      <c r="E62" s="6">
        <f t="shared" si="0"/>
        <v>8.27</v>
      </c>
      <c r="F62" s="6">
        <f t="shared" si="1"/>
        <v>-7.0762958999999999</v>
      </c>
      <c r="G62" s="44">
        <f t="shared" si="2"/>
        <v>-7.0723104000000001</v>
      </c>
      <c r="H62" s="44">
        <f t="shared" si="3"/>
        <v>-7.1078090999999999</v>
      </c>
      <c r="I62" s="44">
        <f t="shared" si="4"/>
        <v>-7.1742058000000002</v>
      </c>
      <c r="J62" s="44">
        <f t="shared" si="5"/>
        <v>-7.3287028999999997</v>
      </c>
      <c r="K62" s="44">
        <f t="shared" si="6"/>
        <v>-7.6216258999999997</v>
      </c>
      <c r="M62">
        <v>7830000000</v>
      </c>
      <c r="N62">
        <v>-8.4415873999999995</v>
      </c>
      <c r="P62" s="6">
        <f t="shared" si="7"/>
        <v>8.27</v>
      </c>
      <c r="Q62" s="6">
        <f t="shared" si="8"/>
        <v>-8.7410850999999994</v>
      </c>
      <c r="R62" s="44">
        <f t="shared" si="9"/>
        <v>-8.7089423999999998</v>
      </c>
      <c r="S62" s="44">
        <f t="shared" si="10"/>
        <v>-8.7210426000000005</v>
      </c>
      <c r="T62" s="44">
        <f t="shared" si="11"/>
        <v>-8.7816763000000009</v>
      </c>
      <c r="U62" s="44">
        <f t="shared" si="12"/>
        <v>-8.9414806000000002</v>
      </c>
      <c r="V62" s="44">
        <f t="shared" si="13"/>
        <v>-9.1671514999999992</v>
      </c>
    </row>
    <row r="63" spans="2:23" x14ac:dyDescent="0.25">
      <c r="B63">
        <v>7940000000</v>
      </c>
      <c r="C63">
        <v>-6.9547625000000002</v>
      </c>
      <c r="E63" s="6">
        <f t="shared" si="0"/>
        <v>8.3800000000000008</v>
      </c>
      <c r="F63" s="6">
        <f t="shared" si="1"/>
        <v>-7.1417723000000004</v>
      </c>
      <c r="G63" s="44">
        <f t="shared" si="2"/>
        <v>-7.1320981999999997</v>
      </c>
      <c r="H63" s="44">
        <f t="shared" si="3"/>
        <v>-7.1644473</v>
      </c>
      <c r="I63" s="44">
        <f t="shared" si="4"/>
        <v>-7.2309464999999999</v>
      </c>
      <c r="J63" s="44">
        <f t="shared" si="5"/>
        <v>-7.3299088000000001</v>
      </c>
      <c r="K63" s="44">
        <f t="shared" si="6"/>
        <v>-7.6696773</v>
      </c>
      <c r="M63">
        <v>7940000000</v>
      </c>
      <c r="N63">
        <v>-8.4920197000000002</v>
      </c>
      <c r="P63" s="6">
        <f t="shared" si="7"/>
        <v>8.3800000000000008</v>
      </c>
      <c r="Q63" s="6">
        <f t="shared" si="8"/>
        <v>-8.8339291000000006</v>
      </c>
      <c r="R63" s="44">
        <f t="shared" si="9"/>
        <v>-8.7868948000000007</v>
      </c>
      <c r="S63" s="44">
        <f t="shared" si="10"/>
        <v>-8.7910775999999995</v>
      </c>
      <c r="T63" s="44">
        <f t="shared" si="11"/>
        <v>-8.8535298999999998</v>
      </c>
      <c r="U63" s="44">
        <f t="shared" si="12"/>
        <v>-8.9303694</v>
      </c>
      <c r="V63" s="44">
        <f t="shared" si="13"/>
        <v>-9.2213182000000007</v>
      </c>
    </row>
    <row r="64" spans="2:23" x14ac:dyDescent="0.25">
      <c r="B64">
        <v>8050000000</v>
      </c>
      <c r="C64">
        <v>-6.9851909000000001</v>
      </c>
      <c r="E64" s="6">
        <f t="shared" si="0"/>
        <v>8.49</v>
      </c>
      <c r="F64" s="6">
        <f t="shared" si="1"/>
        <v>-7.1978545</v>
      </c>
      <c r="G64" s="44">
        <f t="shared" si="2"/>
        <v>-7.1833710999999996</v>
      </c>
      <c r="H64" s="44">
        <f t="shared" si="3"/>
        <v>-7.2093682000000001</v>
      </c>
      <c r="I64" s="44">
        <f t="shared" si="4"/>
        <v>-7.2745956999999999</v>
      </c>
      <c r="J64" s="44">
        <f t="shared" si="5"/>
        <v>-7.4057331</v>
      </c>
      <c r="K64" s="44">
        <f t="shared" si="6"/>
        <v>-7.7143477999999996</v>
      </c>
      <c r="M64">
        <v>8050000000</v>
      </c>
      <c r="N64">
        <v>-8.5593395000000001</v>
      </c>
      <c r="P64" s="6">
        <f t="shared" si="7"/>
        <v>8.49</v>
      </c>
      <c r="Q64" s="6">
        <f t="shared" si="8"/>
        <v>-8.9129676999999994</v>
      </c>
      <c r="R64" s="44">
        <f t="shared" si="9"/>
        <v>-8.8405743000000001</v>
      </c>
      <c r="S64" s="44">
        <f t="shared" si="10"/>
        <v>-8.8303232000000005</v>
      </c>
      <c r="T64" s="44">
        <f t="shared" si="11"/>
        <v>-8.8915500999999999</v>
      </c>
      <c r="U64" s="44">
        <f t="shared" si="12"/>
        <v>-9.0244044999999993</v>
      </c>
      <c r="V64" s="44">
        <f t="shared" si="13"/>
        <v>-9.2774525000000008</v>
      </c>
    </row>
    <row r="65" spans="2:22" x14ac:dyDescent="0.25">
      <c r="B65">
        <v>8160000000</v>
      </c>
      <c r="C65">
        <v>-7.0287718999999997</v>
      </c>
      <c r="E65" s="6">
        <f t="shared" si="0"/>
        <v>8.6</v>
      </c>
      <c r="F65" s="6">
        <f t="shared" si="1"/>
        <v>-7.2556491000000003</v>
      </c>
      <c r="G65" s="44">
        <f t="shared" si="2"/>
        <v>-7.2372332000000004</v>
      </c>
      <c r="H65" s="44">
        <f t="shared" si="3"/>
        <v>-7.2571434999999997</v>
      </c>
      <c r="I65" s="44">
        <f t="shared" si="4"/>
        <v>-7.3174548000000001</v>
      </c>
      <c r="J65" s="44">
        <f t="shared" si="5"/>
        <v>-7.4601989</v>
      </c>
      <c r="K65" s="44">
        <f t="shared" si="6"/>
        <v>-7.7726344999999997</v>
      </c>
      <c r="M65">
        <v>8160000000</v>
      </c>
      <c r="N65">
        <v>-8.6478518999999991</v>
      </c>
      <c r="P65" s="6">
        <f t="shared" si="7"/>
        <v>8.6</v>
      </c>
      <c r="Q65" s="6">
        <f t="shared" si="8"/>
        <v>-8.9882630999999993</v>
      </c>
      <c r="R65" s="44">
        <f t="shared" si="9"/>
        <v>-8.8962202000000001</v>
      </c>
      <c r="S65" s="44">
        <f t="shared" si="10"/>
        <v>-8.8665313999999995</v>
      </c>
      <c r="T65" s="44">
        <f t="shared" si="11"/>
        <v>-8.9178847999999995</v>
      </c>
      <c r="U65" s="44">
        <f t="shared" si="12"/>
        <v>-9.0917215000000002</v>
      </c>
      <c r="V65" s="44">
        <f t="shared" si="13"/>
        <v>-9.3254146999999996</v>
      </c>
    </row>
    <row r="66" spans="2:22" x14ac:dyDescent="0.25">
      <c r="B66">
        <v>8270000000</v>
      </c>
      <c r="C66">
        <v>-7.0762958999999999</v>
      </c>
      <c r="E66" s="6">
        <f t="shared" si="0"/>
        <v>8.7100000000000009</v>
      </c>
      <c r="F66" s="6">
        <f t="shared" si="1"/>
        <v>-7.3138288999999999</v>
      </c>
      <c r="G66" s="44">
        <f t="shared" si="2"/>
        <v>-7.2846351</v>
      </c>
      <c r="H66" s="44">
        <f t="shared" si="3"/>
        <v>-7.2987437000000002</v>
      </c>
      <c r="I66" s="44">
        <f t="shared" si="4"/>
        <v>-7.3605885999999998</v>
      </c>
      <c r="J66" s="44">
        <f t="shared" si="5"/>
        <v>-7.4806657000000003</v>
      </c>
      <c r="K66" s="44">
        <f t="shared" si="6"/>
        <v>-7.8143821000000004</v>
      </c>
      <c r="M66">
        <v>8270000000</v>
      </c>
      <c r="N66">
        <v>-8.7410850999999994</v>
      </c>
      <c r="P66" s="6">
        <f t="shared" si="7"/>
        <v>8.7100000000000009</v>
      </c>
      <c r="Q66" s="6">
        <f t="shared" si="8"/>
        <v>-9.0480803999999999</v>
      </c>
      <c r="R66" s="44">
        <f t="shared" si="9"/>
        <v>-8.9381018000000001</v>
      </c>
      <c r="S66" s="44">
        <f t="shared" si="10"/>
        <v>-8.8903818000000001</v>
      </c>
      <c r="T66" s="44">
        <f t="shared" si="11"/>
        <v>-8.9307651999999997</v>
      </c>
      <c r="U66" s="44">
        <f t="shared" si="12"/>
        <v>-9.0424786000000008</v>
      </c>
      <c r="V66" s="44">
        <f t="shared" si="13"/>
        <v>-9.3199930000000002</v>
      </c>
    </row>
    <row r="67" spans="2:22" x14ac:dyDescent="0.25">
      <c r="B67">
        <v>8380000000</v>
      </c>
      <c r="C67">
        <v>-7.1417723000000004</v>
      </c>
      <c r="E67" s="6">
        <f t="shared" si="0"/>
        <v>8.82</v>
      </c>
      <c r="F67" s="6">
        <f t="shared" si="1"/>
        <v>-7.3780707999999997</v>
      </c>
      <c r="G67" s="44">
        <f t="shared" si="2"/>
        <v>-7.3340983</v>
      </c>
      <c r="H67" s="44">
        <f t="shared" si="3"/>
        <v>-7.3371472000000004</v>
      </c>
      <c r="I67" s="44">
        <f t="shared" si="4"/>
        <v>-7.3938693999999998</v>
      </c>
      <c r="J67" s="44">
        <f t="shared" si="5"/>
        <v>-7.5271692000000003</v>
      </c>
      <c r="K67" s="44">
        <f t="shared" si="6"/>
        <v>-7.8304305000000003</v>
      </c>
      <c r="M67">
        <v>8380000000</v>
      </c>
      <c r="N67">
        <v>-8.8339291000000006</v>
      </c>
      <c r="P67" s="6">
        <f t="shared" si="7"/>
        <v>8.82</v>
      </c>
      <c r="Q67" s="6">
        <f t="shared" si="8"/>
        <v>-9.0777712000000008</v>
      </c>
      <c r="R67" s="44">
        <f t="shared" si="9"/>
        <v>-8.9573212000000009</v>
      </c>
      <c r="S67" s="44">
        <f t="shared" si="10"/>
        <v>-8.8946524</v>
      </c>
      <c r="T67" s="44">
        <f t="shared" si="11"/>
        <v>-8.924099</v>
      </c>
      <c r="U67" s="44">
        <f t="shared" si="12"/>
        <v>-9.0208244000000004</v>
      </c>
      <c r="V67" s="44">
        <f t="shared" si="13"/>
        <v>-9.2650146000000007</v>
      </c>
    </row>
    <row r="68" spans="2:22" x14ac:dyDescent="0.25">
      <c r="B68">
        <v>8490000000</v>
      </c>
      <c r="C68">
        <v>-7.1978545</v>
      </c>
      <c r="E68" s="6">
        <f t="shared" si="0"/>
        <v>8.93</v>
      </c>
      <c r="F68" s="6">
        <f t="shared" si="1"/>
        <v>-7.4292369000000003</v>
      </c>
      <c r="G68" s="44">
        <f t="shared" si="2"/>
        <v>-7.3681402</v>
      </c>
      <c r="H68" s="44">
        <f t="shared" si="3"/>
        <v>-7.3625445000000003</v>
      </c>
      <c r="I68" s="44">
        <f t="shared" si="4"/>
        <v>-7.4121261000000001</v>
      </c>
      <c r="J68" s="44">
        <f t="shared" si="5"/>
        <v>-7.5102859000000004</v>
      </c>
      <c r="K68" s="44">
        <f t="shared" si="6"/>
        <v>-7.8600788000000001</v>
      </c>
      <c r="M68">
        <v>8490000000</v>
      </c>
      <c r="N68">
        <v>-8.9129676999999994</v>
      </c>
      <c r="P68" s="6">
        <f t="shared" si="7"/>
        <v>8.93</v>
      </c>
      <c r="Q68" s="6">
        <f t="shared" si="8"/>
        <v>-9.0857334000000005</v>
      </c>
      <c r="R68" s="44">
        <f t="shared" si="9"/>
        <v>-8.9563226999999994</v>
      </c>
      <c r="S68" s="44">
        <f t="shared" si="10"/>
        <v>-8.8780087999999999</v>
      </c>
      <c r="T68" s="44">
        <f t="shared" si="11"/>
        <v>-8.8941239999999997</v>
      </c>
      <c r="U68" s="44">
        <f t="shared" si="12"/>
        <v>-8.9724941000000005</v>
      </c>
      <c r="V68" s="44">
        <f t="shared" si="13"/>
        <v>-9.2133341000000009</v>
      </c>
    </row>
    <row r="69" spans="2:22" x14ac:dyDescent="0.25">
      <c r="B69">
        <v>8600000000</v>
      </c>
      <c r="C69">
        <v>-7.2556491000000003</v>
      </c>
      <c r="E69" s="6">
        <f t="shared" ref="E69:E132" si="14">B73/1000000000</f>
        <v>9.0399999999999991</v>
      </c>
      <c r="F69" s="6">
        <f t="shared" ref="F69:F132" si="15">C73</f>
        <v>-7.4995766000000001</v>
      </c>
      <c r="G69" s="44">
        <f t="shared" ref="G69:G132" si="16">C279</f>
        <v>-7.4093517999999996</v>
      </c>
      <c r="H69" s="44">
        <f t="shared" ref="H69:H132" si="17">C485</f>
        <v>-7.3908534000000001</v>
      </c>
      <c r="I69" s="44">
        <f t="shared" ref="I69:I132" si="18">C691</f>
        <v>-7.4317460000000004</v>
      </c>
      <c r="J69" s="44">
        <f t="shared" ref="J69:J132" si="19">C897</f>
        <v>-7.5549660000000003</v>
      </c>
      <c r="K69" s="44">
        <f t="shared" ref="K69:K132" si="20">C1103</f>
        <v>-7.8704986999999997</v>
      </c>
      <c r="M69">
        <v>8600000000</v>
      </c>
      <c r="N69">
        <v>-8.9882630999999993</v>
      </c>
      <c r="P69" s="6">
        <f t="shared" si="7"/>
        <v>9.0399999999999991</v>
      </c>
      <c r="Q69" s="6">
        <f t="shared" si="8"/>
        <v>-9.0861815999999997</v>
      </c>
      <c r="R69" s="44">
        <f t="shared" si="9"/>
        <v>-8.9603719999999996</v>
      </c>
      <c r="S69" s="44">
        <f t="shared" si="10"/>
        <v>-8.8686523000000008</v>
      </c>
      <c r="T69" s="44">
        <f t="shared" si="11"/>
        <v>-8.8694734999999998</v>
      </c>
      <c r="U69" s="44">
        <f t="shared" si="12"/>
        <v>-8.9504880999999994</v>
      </c>
      <c r="V69" s="44">
        <f t="shared" si="13"/>
        <v>-9.1753005999999999</v>
      </c>
    </row>
    <row r="70" spans="2:22" x14ac:dyDescent="0.25">
      <c r="B70">
        <v>8710000000</v>
      </c>
      <c r="C70">
        <v>-7.3138288999999999</v>
      </c>
      <c r="E70" s="6">
        <f t="shared" si="14"/>
        <v>9.15</v>
      </c>
      <c r="F70" s="6">
        <f t="shared" si="15"/>
        <v>-7.5594448999999999</v>
      </c>
      <c r="G70" s="44">
        <f t="shared" si="16"/>
        <v>-7.4445667000000002</v>
      </c>
      <c r="H70" s="44">
        <f t="shared" si="17"/>
        <v>-7.4108366999999999</v>
      </c>
      <c r="I70" s="44">
        <f t="shared" si="18"/>
        <v>-7.4449062000000001</v>
      </c>
      <c r="J70" s="44">
        <f t="shared" si="19"/>
        <v>-7.5486225999999998</v>
      </c>
      <c r="K70" s="44">
        <f t="shared" si="20"/>
        <v>-7.8763633000000004</v>
      </c>
      <c r="M70">
        <v>8710000000</v>
      </c>
      <c r="N70">
        <v>-9.0480803999999999</v>
      </c>
      <c r="P70" s="6">
        <f t="shared" ref="P70:P133" si="21">M74/1000000000</f>
        <v>9.15</v>
      </c>
      <c r="Q70" s="6">
        <f t="shared" ref="Q70:Q133" si="22">N74</f>
        <v>-9.0649376000000004</v>
      </c>
      <c r="R70" s="44">
        <f t="shared" ref="R70:R133" si="23">N280</f>
        <v>-8.9400644000000007</v>
      </c>
      <c r="S70" s="44">
        <f t="shared" ref="S70:S133" si="24">N486</f>
        <v>-8.8428602000000005</v>
      </c>
      <c r="T70" s="44">
        <f t="shared" ref="T70:T133" si="25">N692</f>
        <v>-8.8371525000000002</v>
      </c>
      <c r="U70" s="44">
        <f t="shared" ref="U70:U133" si="26">N898</f>
        <v>-8.8928566</v>
      </c>
      <c r="V70" s="44">
        <f t="shared" ref="V70:V133" si="27">N1104</f>
        <v>-9.1410646</v>
      </c>
    </row>
    <row r="71" spans="2:22" x14ac:dyDescent="0.25">
      <c r="B71">
        <v>8820000000</v>
      </c>
      <c r="C71">
        <v>-7.3780707999999997</v>
      </c>
      <c r="E71" s="6">
        <f t="shared" si="14"/>
        <v>9.26</v>
      </c>
      <c r="F71" s="6">
        <f t="shared" si="15"/>
        <v>-7.6242308999999997</v>
      </c>
      <c r="G71" s="44">
        <f t="shared" si="16"/>
        <v>-7.4911523000000004</v>
      </c>
      <c r="H71" s="44">
        <f t="shared" si="17"/>
        <v>-7.4412665000000002</v>
      </c>
      <c r="I71" s="44">
        <f t="shared" si="18"/>
        <v>-7.4676805000000002</v>
      </c>
      <c r="J71" s="44">
        <f t="shared" si="19"/>
        <v>-7.5529999999999999</v>
      </c>
      <c r="K71" s="44">
        <f t="shared" si="20"/>
        <v>-7.8908291000000004</v>
      </c>
      <c r="M71">
        <v>8820000000</v>
      </c>
      <c r="N71">
        <v>-9.0777712000000008</v>
      </c>
      <c r="P71" s="6">
        <f t="shared" si="21"/>
        <v>9.26</v>
      </c>
      <c r="Q71" s="6">
        <f t="shared" si="22"/>
        <v>-9.0186814999999996</v>
      </c>
      <c r="R71" s="44">
        <f t="shared" si="23"/>
        <v>-8.9044886000000005</v>
      </c>
      <c r="S71" s="44">
        <f t="shared" si="24"/>
        <v>-8.8155222000000002</v>
      </c>
      <c r="T71" s="44">
        <f t="shared" si="25"/>
        <v>-8.8109044999999995</v>
      </c>
      <c r="U71" s="44">
        <f t="shared" si="26"/>
        <v>-8.8834972000000008</v>
      </c>
      <c r="V71" s="44">
        <f t="shared" si="27"/>
        <v>-9.1067237999999993</v>
      </c>
    </row>
    <row r="72" spans="2:22" x14ac:dyDescent="0.25">
      <c r="B72">
        <v>8930000000</v>
      </c>
      <c r="C72">
        <v>-7.4292369000000003</v>
      </c>
      <c r="E72" s="6">
        <f t="shared" si="14"/>
        <v>9.3699999999999992</v>
      </c>
      <c r="F72" s="6">
        <f t="shared" si="15"/>
        <v>-7.6660041999999997</v>
      </c>
      <c r="G72" s="44">
        <f t="shared" si="16"/>
        <v>-7.5256885999999996</v>
      </c>
      <c r="H72" s="44">
        <f t="shared" si="17"/>
        <v>-7.4650717000000002</v>
      </c>
      <c r="I72" s="44">
        <f t="shared" si="18"/>
        <v>-7.4841952000000003</v>
      </c>
      <c r="J72" s="44">
        <f t="shared" si="19"/>
        <v>-7.5999222</v>
      </c>
      <c r="K72" s="44">
        <f t="shared" si="20"/>
        <v>-7.9151669</v>
      </c>
      <c r="M72">
        <v>8930000000</v>
      </c>
      <c r="N72">
        <v>-9.0857334000000005</v>
      </c>
      <c r="P72" s="6">
        <f t="shared" si="21"/>
        <v>9.3699999999999992</v>
      </c>
      <c r="Q72" s="6">
        <f t="shared" si="22"/>
        <v>-8.9634342</v>
      </c>
      <c r="R72" s="44">
        <f t="shared" si="23"/>
        <v>-8.8591499000000002</v>
      </c>
      <c r="S72" s="44">
        <f t="shared" si="24"/>
        <v>-8.7762346000000004</v>
      </c>
      <c r="T72" s="44">
        <f t="shared" si="25"/>
        <v>-8.7711200999999992</v>
      </c>
      <c r="U72" s="44">
        <f t="shared" si="26"/>
        <v>-8.8357477000000006</v>
      </c>
      <c r="V72" s="44">
        <f t="shared" si="27"/>
        <v>-9.0795317000000004</v>
      </c>
    </row>
    <row r="73" spans="2:22" x14ac:dyDescent="0.25">
      <c r="B73">
        <v>9040000000</v>
      </c>
      <c r="C73">
        <v>-7.4995766000000001</v>
      </c>
      <c r="E73" s="6">
        <f t="shared" si="14"/>
        <v>9.48</v>
      </c>
      <c r="F73" s="6">
        <f t="shared" si="15"/>
        <v>-7.7108784000000004</v>
      </c>
      <c r="G73" s="44">
        <f t="shared" si="16"/>
        <v>-7.5673298999999998</v>
      </c>
      <c r="H73" s="44">
        <f t="shared" si="17"/>
        <v>-7.4966277999999997</v>
      </c>
      <c r="I73" s="44">
        <f t="shared" si="18"/>
        <v>-7.5107894000000002</v>
      </c>
      <c r="J73" s="44">
        <f t="shared" si="19"/>
        <v>-7.6208109999999998</v>
      </c>
      <c r="K73" s="44">
        <f t="shared" si="20"/>
        <v>-7.9559769999999999</v>
      </c>
      <c r="M73">
        <v>9040000000</v>
      </c>
      <c r="N73">
        <v>-9.0861815999999997</v>
      </c>
      <c r="P73" s="6">
        <f t="shared" si="21"/>
        <v>9.48</v>
      </c>
      <c r="Q73" s="6">
        <f t="shared" si="22"/>
        <v>-8.9168415000000003</v>
      </c>
      <c r="R73" s="44">
        <f t="shared" si="23"/>
        <v>-8.8182630999999994</v>
      </c>
      <c r="S73" s="44">
        <f t="shared" si="24"/>
        <v>-8.7414789000000006</v>
      </c>
      <c r="T73" s="44">
        <f t="shared" si="25"/>
        <v>-8.7359361999999994</v>
      </c>
      <c r="U73" s="44">
        <f t="shared" si="26"/>
        <v>-8.8263043999999997</v>
      </c>
      <c r="V73" s="44">
        <f t="shared" si="27"/>
        <v>-9.0467463000000006</v>
      </c>
    </row>
    <row r="74" spans="2:22" x14ac:dyDescent="0.25">
      <c r="B74">
        <v>9150000000</v>
      </c>
      <c r="C74">
        <v>-7.5594448999999999</v>
      </c>
      <c r="E74" s="6">
        <f t="shared" si="14"/>
        <v>9.59</v>
      </c>
      <c r="F74" s="6">
        <f t="shared" si="15"/>
        <v>-7.7257518999999997</v>
      </c>
      <c r="G74" s="44">
        <f t="shared" si="16"/>
        <v>-7.5956650000000003</v>
      </c>
      <c r="H74" s="44">
        <f t="shared" si="17"/>
        <v>-7.5216035999999997</v>
      </c>
      <c r="I74" s="44">
        <f t="shared" si="18"/>
        <v>-7.5342231000000002</v>
      </c>
      <c r="J74" s="44">
        <f t="shared" si="19"/>
        <v>-7.6322932000000003</v>
      </c>
      <c r="K74" s="44">
        <f t="shared" si="20"/>
        <v>-7.969449</v>
      </c>
      <c r="M74">
        <v>9150000000</v>
      </c>
      <c r="N74">
        <v>-9.0649376000000004</v>
      </c>
      <c r="P74" s="6">
        <f t="shared" si="21"/>
        <v>9.59</v>
      </c>
      <c r="Q74" s="6">
        <f t="shared" si="22"/>
        <v>-8.8703412999999998</v>
      </c>
      <c r="R74" s="44">
        <f t="shared" si="23"/>
        <v>-8.7665977000000002</v>
      </c>
      <c r="S74" s="44">
        <f t="shared" si="24"/>
        <v>-8.6962671</v>
      </c>
      <c r="T74" s="44">
        <f t="shared" si="25"/>
        <v>-8.6960286999999994</v>
      </c>
      <c r="U74" s="44">
        <f t="shared" si="26"/>
        <v>-8.7499275000000001</v>
      </c>
      <c r="V74" s="44">
        <f t="shared" si="27"/>
        <v>-9.0085087000000001</v>
      </c>
    </row>
    <row r="75" spans="2:22" x14ac:dyDescent="0.25">
      <c r="B75">
        <v>9260000000</v>
      </c>
      <c r="C75">
        <v>-7.6242308999999997</v>
      </c>
      <c r="E75" s="6">
        <f t="shared" si="14"/>
        <v>9.6999999999999993</v>
      </c>
      <c r="F75" s="6">
        <f t="shared" si="15"/>
        <v>-7.7480826</v>
      </c>
      <c r="G75" s="44">
        <f t="shared" si="16"/>
        <v>-7.6270765999999997</v>
      </c>
      <c r="H75" s="44">
        <f t="shared" si="17"/>
        <v>-7.5512419</v>
      </c>
      <c r="I75" s="44">
        <f t="shared" si="18"/>
        <v>-7.5583486999999998</v>
      </c>
      <c r="J75" s="44">
        <f t="shared" si="19"/>
        <v>-7.6617689000000002</v>
      </c>
      <c r="K75" s="44">
        <f t="shared" si="20"/>
        <v>-7.9865594</v>
      </c>
      <c r="M75">
        <v>9260000000</v>
      </c>
      <c r="N75">
        <v>-9.0186814999999996</v>
      </c>
      <c r="P75" s="6">
        <f t="shared" si="21"/>
        <v>9.6999999999999993</v>
      </c>
      <c r="Q75" s="6">
        <f t="shared" si="22"/>
        <v>-8.8228139999999993</v>
      </c>
      <c r="R75" s="44">
        <f t="shared" si="23"/>
        <v>-8.7213030000000007</v>
      </c>
      <c r="S75" s="44">
        <f t="shared" si="24"/>
        <v>-8.6559963</v>
      </c>
      <c r="T75" s="44">
        <f t="shared" si="25"/>
        <v>-8.6626700999999997</v>
      </c>
      <c r="U75" s="44">
        <f t="shared" si="26"/>
        <v>-8.7298612999999996</v>
      </c>
      <c r="V75" s="44">
        <f t="shared" si="27"/>
        <v>-8.9490738000000007</v>
      </c>
    </row>
    <row r="76" spans="2:22" x14ac:dyDescent="0.25">
      <c r="B76">
        <v>9370000000</v>
      </c>
      <c r="C76">
        <v>-7.6660041999999997</v>
      </c>
      <c r="E76" s="6">
        <f t="shared" si="14"/>
        <v>9.81</v>
      </c>
      <c r="F76" s="6">
        <f t="shared" si="15"/>
        <v>-7.7479652999999997</v>
      </c>
      <c r="G76" s="44">
        <f t="shared" si="16"/>
        <v>-7.6395612000000002</v>
      </c>
      <c r="H76" s="44">
        <f t="shared" si="17"/>
        <v>-7.5683655999999999</v>
      </c>
      <c r="I76" s="44">
        <f t="shared" si="18"/>
        <v>-7.5750188999999999</v>
      </c>
      <c r="J76" s="44">
        <f t="shared" si="19"/>
        <v>-7.6975017000000001</v>
      </c>
      <c r="K76" s="44">
        <f t="shared" si="20"/>
        <v>-7.9969925999999996</v>
      </c>
      <c r="M76">
        <v>9370000000</v>
      </c>
      <c r="N76">
        <v>-8.9634342</v>
      </c>
      <c r="P76" s="6">
        <f t="shared" si="21"/>
        <v>9.81</v>
      </c>
      <c r="Q76" s="6">
        <f t="shared" si="22"/>
        <v>-8.8087081999999999</v>
      </c>
      <c r="R76" s="44">
        <f t="shared" si="23"/>
        <v>-8.6961708000000009</v>
      </c>
      <c r="S76" s="44">
        <f t="shared" si="24"/>
        <v>-8.6236657999999995</v>
      </c>
      <c r="T76" s="44">
        <f t="shared" si="25"/>
        <v>-8.6284513</v>
      </c>
      <c r="U76" s="44">
        <f t="shared" si="26"/>
        <v>-8.6790599999999998</v>
      </c>
      <c r="V76" s="44">
        <f t="shared" si="27"/>
        <v>-8.9225387999999999</v>
      </c>
    </row>
    <row r="77" spans="2:22" x14ac:dyDescent="0.25">
      <c r="B77">
        <v>9480000000</v>
      </c>
      <c r="C77">
        <v>-7.7108784000000004</v>
      </c>
      <c r="E77" s="6">
        <f t="shared" si="14"/>
        <v>9.92</v>
      </c>
      <c r="F77" s="6">
        <f t="shared" si="15"/>
        <v>-7.7491250000000003</v>
      </c>
      <c r="G77" s="44">
        <f t="shared" si="16"/>
        <v>-7.6481995999999999</v>
      </c>
      <c r="H77" s="44">
        <f t="shared" si="17"/>
        <v>-7.5812229999999996</v>
      </c>
      <c r="I77" s="44">
        <f t="shared" si="18"/>
        <v>-7.5899348</v>
      </c>
      <c r="J77" s="44">
        <f t="shared" si="19"/>
        <v>-7.6961373999999996</v>
      </c>
      <c r="K77" s="44">
        <f t="shared" si="20"/>
        <v>-8.0052985999999997</v>
      </c>
      <c r="M77">
        <v>9480000000</v>
      </c>
      <c r="N77">
        <v>-8.9168415000000003</v>
      </c>
      <c r="P77" s="6">
        <f t="shared" si="21"/>
        <v>9.92</v>
      </c>
      <c r="Q77" s="6">
        <f t="shared" si="22"/>
        <v>-8.8164501000000008</v>
      </c>
      <c r="R77" s="44">
        <f t="shared" si="23"/>
        <v>-8.6913528000000007</v>
      </c>
      <c r="S77" s="44">
        <f t="shared" si="24"/>
        <v>-8.6031799000000007</v>
      </c>
      <c r="T77" s="44">
        <f t="shared" si="25"/>
        <v>-8.6050920000000009</v>
      </c>
      <c r="U77" s="44">
        <f t="shared" si="26"/>
        <v>-8.6988448999999992</v>
      </c>
      <c r="V77" s="44">
        <f t="shared" si="27"/>
        <v>-8.8935832999999995</v>
      </c>
    </row>
    <row r="78" spans="2:22" x14ac:dyDescent="0.25">
      <c r="B78">
        <v>9590000000</v>
      </c>
      <c r="C78">
        <v>-7.7257518999999997</v>
      </c>
      <c r="E78" s="6">
        <f t="shared" si="14"/>
        <v>10.029999999999999</v>
      </c>
      <c r="F78" s="6">
        <f t="shared" si="15"/>
        <v>-7.7386869999999996</v>
      </c>
      <c r="G78" s="44">
        <f t="shared" si="16"/>
        <v>-7.6512775</v>
      </c>
      <c r="H78" s="44">
        <f t="shared" si="17"/>
        <v>-7.5924696999999997</v>
      </c>
      <c r="I78" s="44">
        <f t="shared" si="18"/>
        <v>-7.6078653000000003</v>
      </c>
      <c r="J78" s="44">
        <f t="shared" si="19"/>
        <v>-7.7226429000000003</v>
      </c>
      <c r="K78" s="44">
        <f t="shared" si="20"/>
        <v>-7.9960132000000002</v>
      </c>
      <c r="M78">
        <v>9590000000</v>
      </c>
      <c r="N78">
        <v>-8.8703412999999998</v>
      </c>
      <c r="P78" s="6">
        <f t="shared" si="21"/>
        <v>10.029999999999999</v>
      </c>
      <c r="Q78" s="6">
        <f t="shared" si="22"/>
        <v>-8.8295002</v>
      </c>
      <c r="R78" s="44">
        <f t="shared" si="23"/>
        <v>-8.6950892999999994</v>
      </c>
      <c r="S78" s="44">
        <f t="shared" si="24"/>
        <v>-8.5907430999999992</v>
      </c>
      <c r="T78" s="44">
        <f t="shared" si="25"/>
        <v>-8.5842685999999997</v>
      </c>
      <c r="U78" s="44">
        <f t="shared" si="26"/>
        <v>-8.6585789000000002</v>
      </c>
      <c r="V78" s="44">
        <f t="shared" si="27"/>
        <v>-8.8647156000000003</v>
      </c>
    </row>
    <row r="79" spans="2:22" x14ac:dyDescent="0.25">
      <c r="B79">
        <v>9700000000</v>
      </c>
      <c r="C79">
        <v>-7.7480826</v>
      </c>
      <c r="E79" s="6">
        <f t="shared" si="14"/>
        <v>10.14</v>
      </c>
      <c r="F79" s="6">
        <f t="shared" si="15"/>
        <v>-7.7313514000000003</v>
      </c>
      <c r="G79" s="44">
        <f t="shared" si="16"/>
        <v>-7.6481180000000002</v>
      </c>
      <c r="H79" s="44">
        <f t="shared" si="17"/>
        <v>-7.5998615999999997</v>
      </c>
      <c r="I79" s="44">
        <f t="shared" si="18"/>
        <v>-7.6173954000000004</v>
      </c>
      <c r="J79" s="44">
        <f t="shared" si="19"/>
        <v>-7.7078042</v>
      </c>
      <c r="K79" s="44">
        <f t="shared" si="20"/>
        <v>-7.9912333000000002</v>
      </c>
      <c r="M79">
        <v>9700000000</v>
      </c>
      <c r="N79">
        <v>-8.8228139999999993</v>
      </c>
      <c r="P79" s="6">
        <f t="shared" si="21"/>
        <v>10.14</v>
      </c>
      <c r="Q79" s="6">
        <f t="shared" si="22"/>
        <v>-8.8215798999999997</v>
      </c>
      <c r="R79" s="44">
        <f t="shared" si="23"/>
        <v>-8.6901369000000006</v>
      </c>
      <c r="S79" s="44">
        <f t="shared" si="24"/>
        <v>-8.5767298000000007</v>
      </c>
      <c r="T79" s="44">
        <f t="shared" si="25"/>
        <v>-8.5634575000000002</v>
      </c>
      <c r="U79" s="44">
        <f t="shared" si="26"/>
        <v>-8.6046820000000004</v>
      </c>
      <c r="V79" s="44">
        <f t="shared" si="27"/>
        <v>-8.8114004000000001</v>
      </c>
    </row>
    <row r="80" spans="2:22" x14ac:dyDescent="0.25">
      <c r="B80">
        <v>9810000000</v>
      </c>
      <c r="C80">
        <v>-7.7479652999999997</v>
      </c>
      <c r="E80" s="6">
        <f t="shared" si="14"/>
        <v>10.25</v>
      </c>
      <c r="F80" s="6">
        <f t="shared" si="15"/>
        <v>-7.7070451000000002</v>
      </c>
      <c r="G80" s="44">
        <f t="shared" si="16"/>
        <v>-7.6361704000000001</v>
      </c>
      <c r="H80" s="44">
        <f t="shared" si="17"/>
        <v>-7.5948137999999998</v>
      </c>
      <c r="I80" s="44">
        <f t="shared" si="18"/>
        <v>-7.6229467</v>
      </c>
      <c r="J80" s="44">
        <f t="shared" si="19"/>
        <v>-7.7364955000000002</v>
      </c>
      <c r="K80" s="44">
        <f t="shared" si="20"/>
        <v>-7.9795895000000003</v>
      </c>
      <c r="M80">
        <v>9810000000</v>
      </c>
      <c r="N80">
        <v>-8.8087081999999999</v>
      </c>
      <c r="P80" s="6">
        <f t="shared" si="21"/>
        <v>10.25</v>
      </c>
      <c r="Q80" s="6">
        <f t="shared" si="22"/>
        <v>-8.8549851999999998</v>
      </c>
      <c r="R80" s="44">
        <f t="shared" si="23"/>
        <v>-8.7171917000000008</v>
      </c>
      <c r="S80" s="44">
        <f t="shared" si="24"/>
        <v>-8.5791301999999998</v>
      </c>
      <c r="T80" s="44">
        <f t="shared" si="25"/>
        <v>-8.5413475000000005</v>
      </c>
      <c r="U80" s="44">
        <f t="shared" si="26"/>
        <v>-8.5827646000000009</v>
      </c>
      <c r="V80" s="44">
        <f t="shared" si="27"/>
        <v>-8.7585219999999993</v>
      </c>
    </row>
    <row r="81" spans="2:22" x14ac:dyDescent="0.25">
      <c r="B81">
        <v>9920000000</v>
      </c>
      <c r="C81">
        <v>-7.7491250000000003</v>
      </c>
      <c r="E81" s="6">
        <f t="shared" si="14"/>
        <v>10.36</v>
      </c>
      <c r="F81" s="6">
        <f t="shared" si="15"/>
        <v>-7.7003864999999996</v>
      </c>
      <c r="G81" s="44">
        <f t="shared" si="16"/>
        <v>-7.6333074999999999</v>
      </c>
      <c r="H81" s="44">
        <f t="shared" si="17"/>
        <v>-7.5949140000000002</v>
      </c>
      <c r="I81" s="44">
        <f t="shared" si="18"/>
        <v>-7.6267743000000001</v>
      </c>
      <c r="J81" s="44">
        <f t="shared" si="19"/>
        <v>-7.7224069000000002</v>
      </c>
      <c r="K81" s="44">
        <f t="shared" si="20"/>
        <v>-7.9767517999999997</v>
      </c>
      <c r="M81">
        <v>9920000000</v>
      </c>
      <c r="N81">
        <v>-8.8164501000000008</v>
      </c>
      <c r="P81" s="6">
        <f t="shared" si="21"/>
        <v>10.36</v>
      </c>
      <c r="Q81" s="6">
        <f t="shared" si="22"/>
        <v>-8.8919773000000006</v>
      </c>
      <c r="R81" s="44">
        <f t="shared" si="23"/>
        <v>-8.7635650999999992</v>
      </c>
      <c r="S81" s="44">
        <f t="shared" si="24"/>
        <v>-8.6007899999999999</v>
      </c>
      <c r="T81" s="44">
        <f t="shared" si="25"/>
        <v>-8.5333652000000004</v>
      </c>
      <c r="U81" s="44">
        <f t="shared" si="26"/>
        <v>-8.5357751999999998</v>
      </c>
      <c r="V81" s="44">
        <f t="shared" si="27"/>
        <v>-8.7103824999999997</v>
      </c>
    </row>
    <row r="82" spans="2:22" x14ac:dyDescent="0.25">
      <c r="B82">
        <v>10030000000</v>
      </c>
      <c r="C82">
        <v>-7.7386869999999996</v>
      </c>
      <c r="E82" s="6">
        <f t="shared" si="14"/>
        <v>10.47</v>
      </c>
      <c r="F82" s="6">
        <f t="shared" si="15"/>
        <v>-7.7085428</v>
      </c>
      <c r="G82" s="44">
        <f t="shared" si="16"/>
        <v>-7.6414504000000001</v>
      </c>
      <c r="H82" s="44">
        <f t="shared" si="17"/>
        <v>-7.6055368999999997</v>
      </c>
      <c r="I82" s="44">
        <f t="shared" si="18"/>
        <v>-7.6368260000000001</v>
      </c>
      <c r="J82" s="44">
        <f t="shared" si="19"/>
        <v>-7.7235832000000002</v>
      </c>
      <c r="K82" s="44">
        <f t="shared" si="20"/>
        <v>-7.9576887999999997</v>
      </c>
      <c r="M82">
        <v>10030000000</v>
      </c>
      <c r="N82">
        <v>-8.8295002</v>
      </c>
      <c r="P82" s="6">
        <f t="shared" si="21"/>
        <v>10.47</v>
      </c>
      <c r="Q82" s="6">
        <f t="shared" si="22"/>
        <v>-8.9233855999999996</v>
      </c>
      <c r="R82" s="44">
        <f t="shared" si="23"/>
        <v>-8.8122214999999997</v>
      </c>
      <c r="S82" s="44">
        <f t="shared" si="24"/>
        <v>-8.6436089999999997</v>
      </c>
      <c r="T82" s="44">
        <f t="shared" si="25"/>
        <v>-8.5400828999999998</v>
      </c>
      <c r="U82" s="44">
        <f t="shared" si="26"/>
        <v>-8.5127629999999996</v>
      </c>
      <c r="V82" s="44">
        <f t="shared" si="27"/>
        <v>-8.6609268000000004</v>
      </c>
    </row>
    <row r="83" spans="2:22" x14ac:dyDescent="0.25">
      <c r="B83">
        <v>10140000000</v>
      </c>
      <c r="C83">
        <v>-7.7313514000000003</v>
      </c>
      <c r="E83" s="6">
        <f t="shared" si="14"/>
        <v>10.58</v>
      </c>
      <c r="F83" s="6">
        <f t="shared" si="15"/>
        <v>-7.7498426</v>
      </c>
      <c r="G83" s="44">
        <f t="shared" si="16"/>
        <v>-7.6710658</v>
      </c>
      <c r="H83" s="44">
        <f t="shared" si="17"/>
        <v>-7.6249269999999996</v>
      </c>
      <c r="I83" s="44">
        <f t="shared" si="18"/>
        <v>-7.6462912999999997</v>
      </c>
      <c r="J83" s="44">
        <f t="shared" si="19"/>
        <v>-7.7069798</v>
      </c>
      <c r="K83" s="44">
        <f t="shared" si="20"/>
        <v>-7.9537453999999999</v>
      </c>
      <c r="M83">
        <v>10140000000</v>
      </c>
      <c r="N83">
        <v>-8.8215798999999997</v>
      </c>
      <c r="P83" s="6">
        <f t="shared" si="21"/>
        <v>10.58</v>
      </c>
      <c r="Q83" s="6">
        <f t="shared" si="22"/>
        <v>-8.9225625999999991</v>
      </c>
      <c r="R83" s="44">
        <f t="shared" si="23"/>
        <v>-8.8313818000000008</v>
      </c>
      <c r="S83" s="44">
        <f t="shared" si="24"/>
        <v>-8.6673594000000005</v>
      </c>
      <c r="T83" s="44">
        <f t="shared" si="25"/>
        <v>-8.5443850000000001</v>
      </c>
      <c r="U83" s="44">
        <f t="shared" si="26"/>
        <v>-8.5142717000000001</v>
      </c>
      <c r="V83" s="44">
        <f t="shared" si="27"/>
        <v>-8.6422129000000005</v>
      </c>
    </row>
    <row r="84" spans="2:22" x14ac:dyDescent="0.25">
      <c r="B84">
        <v>10250000000</v>
      </c>
      <c r="C84">
        <v>-7.7070451000000002</v>
      </c>
      <c r="E84" s="6">
        <f t="shared" si="14"/>
        <v>10.69</v>
      </c>
      <c r="F84" s="6">
        <f t="shared" si="15"/>
        <v>-7.8062949000000001</v>
      </c>
      <c r="G84" s="44">
        <f t="shared" si="16"/>
        <v>-7.7176818999999997</v>
      </c>
      <c r="H84" s="44">
        <f t="shared" si="17"/>
        <v>-7.6552644000000001</v>
      </c>
      <c r="I84" s="44">
        <f t="shared" si="18"/>
        <v>-7.6696385999999999</v>
      </c>
      <c r="J84" s="44">
        <f t="shared" si="19"/>
        <v>-7.7341099</v>
      </c>
      <c r="K84" s="44">
        <f t="shared" si="20"/>
        <v>-7.9451098</v>
      </c>
      <c r="M84">
        <v>10250000000</v>
      </c>
      <c r="N84">
        <v>-8.8549851999999998</v>
      </c>
      <c r="P84" s="6">
        <f t="shared" si="21"/>
        <v>10.69</v>
      </c>
      <c r="Q84" s="6">
        <f t="shared" si="22"/>
        <v>-8.9582539000000008</v>
      </c>
      <c r="R84" s="44">
        <f t="shared" si="23"/>
        <v>-8.8760823999999996</v>
      </c>
      <c r="S84" s="44">
        <f t="shared" si="24"/>
        <v>-8.7048769000000004</v>
      </c>
      <c r="T84" s="44">
        <f t="shared" si="25"/>
        <v>-8.5557584999999996</v>
      </c>
      <c r="U84" s="44">
        <f t="shared" si="26"/>
        <v>-8.5360879999999995</v>
      </c>
      <c r="V84" s="44">
        <f t="shared" si="27"/>
        <v>-8.6236601000000004</v>
      </c>
    </row>
    <row r="85" spans="2:22" x14ac:dyDescent="0.25">
      <c r="B85">
        <v>10360000000</v>
      </c>
      <c r="C85">
        <v>-7.7003864999999996</v>
      </c>
      <c r="E85" s="6">
        <f t="shared" si="14"/>
        <v>10.8</v>
      </c>
      <c r="F85" s="6">
        <f t="shared" si="15"/>
        <v>-7.8945021999999998</v>
      </c>
      <c r="G85" s="44">
        <f t="shared" si="16"/>
        <v>-7.7838830999999997</v>
      </c>
      <c r="H85" s="44">
        <f t="shared" si="17"/>
        <v>-7.6988659000000004</v>
      </c>
      <c r="I85" s="44">
        <f t="shared" si="18"/>
        <v>-7.6964493000000003</v>
      </c>
      <c r="J85" s="44">
        <f t="shared" si="19"/>
        <v>-7.7463965000000004</v>
      </c>
      <c r="K85" s="44">
        <f t="shared" si="20"/>
        <v>-7.9598602999999999</v>
      </c>
      <c r="M85">
        <v>10360000000</v>
      </c>
      <c r="N85">
        <v>-8.8919773000000006</v>
      </c>
      <c r="P85" s="6">
        <f t="shared" si="21"/>
        <v>10.8</v>
      </c>
      <c r="Q85" s="6">
        <f t="shared" si="22"/>
        <v>-8.9513245000000001</v>
      </c>
      <c r="R85" s="44">
        <f t="shared" si="23"/>
        <v>-8.8784303999999992</v>
      </c>
      <c r="S85" s="44">
        <f t="shared" si="24"/>
        <v>-8.7185992999999993</v>
      </c>
      <c r="T85" s="44">
        <f t="shared" si="25"/>
        <v>-8.5624161000000001</v>
      </c>
      <c r="U85" s="44">
        <f t="shared" si="26"/>
        <v>-8.5128622000000007</v>
      </c>
      <c r="V85" s="44">
        <f t="shared" si="27"/>
        <v>-8.6197443000000007</v>
      </c>
    </row>
    <row r="86" spans="2:22" x14ac:dyDescent="0.25">
      <c r="B86">
        <v>10470000000</v>
      </c>
      <c r="C86">
        <v>-7.7085428</v>
      </c>
      <c r="E86" s="6">
        <f t="shared" si="14"/>
        <v>10.91</v>
      </c>
      <c r="F86" s="6">
        <f t="shared" si="15"/>
        <v>-7.9647855999999999</v>
      </c>
      <c r="G86" s="44">
        <f t="shared" si="16"/>
        <v>-7.8430514000000002</v>
      </c>
      <c r="H86" s="44">
        <f t="shared" si="17"/>
        <v>-7.7385406000000003</v>
      </c>
      <c r="I86" s="44">
        <f t="shared" si="18"/>
        <v>-7.7235044999999998</v>
      </c>
      <c r="J86" s="44">
        <f t="shared" si="19"/>
        <v>-7.7897037999999998</v>
      </c>
      <c r="K86" s="44">
        <f t="shared" si="20"/>
        <v>-7.9629421000000002</v>
      </c>
      <c r="M86">
        <v>10470000000</v>
      </c>
      <c r="N86">
        <v>-8.9233855999999996</v>
      </c>
      <c r="P86" s="6">
        <f t="shared" si="21"/>
        <v>10.91</v>
      </c>
      <c r="Q86" s="6">
        <f t="shared" si="22"/>
        <v>-8.9248294999999995</v>
      </c>
      <c r="R86" s="44">
        <f t="shared" si="23"/>
        <v>-8.8492040999999997</v>
      </c>
      <c r="S86" s="44">
        <f t="shared" si="24"/>
        <v>-8.6996974999999992</v>
      </c>
      <c r="T86" s="44">
        <f t="shared" si="25"/>
        <v>-8.5461559000000005</v>
      </c>
      <c r="U86" s="44">
        <f t="shared" si="26"/>
        <v>-8.5083189000000008</v>
      </c>
      <c r="V86" s="44">
        <f t="shared" si="27"/>
        <v>-8.5950650999999993</v>
      </c>
    </row>
    <row r="87" spans="2:22" x14ac:dyDescent="0.25">
      <c r="B87">
        <v>10580000000</v>
      </c>
      <c r="C87">
        <v>-7.7498426</v>
      </c>
      <c r="E87" s="6">
        <f t="shared" si="14"/>
        <v>11.02</v>
      </c>
      <c r="F87" s="6">
        <f t="shared" si="15"/>
        <v>-8.0320406000000002</v>
      </c>
      <c r="G87" s="44">
        <f t="shared" si="16"/>
        <v>-7.8981441999999999</v>
      </c>
      <c r="H87" s="44">
        <f t="shared" si="17"/>
        <v>-7.7732796999999998</v>
      </c>
      <c r="I87" s="44">
        <f t="shared" si="18"/>
        <v>-7.7379521999999996</v>
      </c>
      <c r="J87" s="44">
        <f t="shared" si="19"/>
        <v>-7.7880944999999997</v>
      </c>
      <c r="K87" s="44">
        <f t="shared" si="20"/>
        <v>-7.9695767999999996</v>
      </c>
      <c r="M87">
        <v>10580000000</v>
      </c>
      <c r="N87">
        <v>-8.9225625999999991</v>
      </c>
      <c r="P87" s="6">
        <f t="shared" si="21"/>
        <v>11.02</v>
      </c>
      <c r="Q87" s="6">
        <f t="shared" si="22"/>
        <v>-8.8751230000000003</v>
      </c>
      <c r="R87" s="44">
        <f t="shared" si="23"/>
        <v>-8.7907867</v>
      </c>
      <c r="S87" s="44">
        <f t="shared" si="24"/>
        <v>-8.6453971999999997</v>
      </c>
      <c r="T87" s="44">
        <f t="shared" si="25"/>
        <v>-8.5087861999999994</v>
      </c>
      <c r="U87" s="44">
        <f t="shared" si="26"/>
        <v>-8.4733076000000001</v>
      </c>
      <c r="V87" s="44">
        <f t="shared" si="27"/>
        <v>-8.5702666999999995</v>
      </c>
    </row>
    <row r="88" spans="2:22" x14ac:dyDescent="0.25">
      <c r="B88">
        <v>10690000000</v>
      </c>
      <c r="C88">
        <v>-7.8062949000000001</v>
      </c>
      <c r="E88" s="6">
        <f t="shared" si="14"/>
        <v>11.13</v>
      </c>
      <c r="F88" s="6">
        <f t="shared" si="15"/>
        <v>-8.0462275000000005</v>
      </c>
      <c r="G88" s="44">
        <f t="shared" si="16"/>
        <v>-7.9108390999999996</v>
      </c>
      <c r="H88" s="44">
        <f t="shared" si="17"/>
        <v>-7.7787332999999999</v>
      </c>
      <c r="I88" s="44">
        <f t="shared" si="18"/>
        <v>-7.7391418999999999</v>
      </c>
      <c r="J88" s="44">
        <f t="shared" si="19"/>
        <v>-7.7863053999999998</v>
      </c>
      <c r="K88" s="44">
        <f t="shared" si="20"/>
        <v>-7.9521613000000002</v>
      </c>
      <c r="M88">
        <v>10690000000</v>
      </c>
      <c r="N88">
        <v>-8.9582539000000008</v>
      </c>
      <c r="P88" s="6">
        <f t="shared" si="21"/>
        <v>11.13</v>
      </c>
      <c r="Q88" s="6">
        <f t="shared" si="22"/>
        <v>-8.8532066</v>
      </c>
      <c r="R88" s="44">
        <f t="shared" si="23"/>
        <v>-8.7555370000000003</v>
      </c>
      <c r="S88" s="44">
        <f t="shared" si="24"/>
        <v>-8.6033907000000003</v>
      </c>
      <c r="T88" s="44">
        <f t="shared" si="25"/>
        <v>-8.4765644000000009</v>
      </c>
      <c r="U88" s="44">
        <f t="shared" si="26"/>
        <v>-8.4277010000000008</v>
      </c>
      <c r="V88" s="44">
        <f t="shared" si="27"/>
        <v>-8.5443382000000003</v>
      </c>
    </row>
    <row r="89" spans="2:22" x14ac:dyDescent="0.25">
      <c r="B89">
        <v>10800000000</v>
      </c>
      <c r="C89">
        <v>-7.8945021999999998</v>
      </c>
      <c r="E89" s="6">
        <f t="shared" si="14"/>
        <v>11.24</v>
      </c>
      <c r="F89" s="6">
        <f t="shared" si="15"/>
        <v>-8.0413207999999994</v>
      </c>
      <c r="G89" s="44">
        <f t="shared" si="16"/>
        <v>-7.9061127000000004</v>
      </c>
      <c r="H89" s="44">
        <f t="shared" si="17"/>
        <v>-7.7700852999999999</v>
      </c>
      <c r="I89" s="44">
        <f t="shared" si="18"/>
        <v>-7.7286792000000002</v>
      </c>
      <c r="J89" s="44">
        <f t="shared" si="19"/>
        <v>-7.7585363000000003</v>
      </c>
      <c r="K89" s="44">
        <f t="shared" si="20"/>
        <v>-7.9469190000000003</v>
      </c>
      <c r="M89">
        <v>10800000000</v>
      </c>
      <c r="N89">
        <v>-8.9513245000000001</v>
      </c>
      <c r="P89" s="6">
        <f t="shared" si="21"/>
        <v>11.24</v>
      </c>
      <c r="Q89" s="6">
        <f t="shared" si="22"/>
        <v>-8.7991647999999998</v>
      </c>
      <c r="R89" s="44">
        <f t="shared" si="23"/>
        <v>-8.6960648999999997</v>
      </c>
      <c r="S89" s="44">
        <f t="shared" si="24"/>
        <v>-8.5485907000000001</v>
      </c>
      <c r="T89" s="44">
        <f t="shared" si="25"/>
        <v>-8.4387998999999994</v>
      </c>
      <c r="U89" s="44">
        <f t="shared" si="26"/>
        <v>-8.3944911999999992</v>
      </c>
      <c r="V89" s="44">
        <f t="shared" si="27"/>
        <v>-8.5244665000000008</v>
      </c>
    </row>
    <row r="90" spans="2:22" x14ac:dyDescent="0.25">
      <c r="B90">
        <v>10910000000</v>
      </c>
      <c r="C90">
        <v>-7.9647855999999999</v>
      </c>
      <c r="E90" s="6">
        <f t="shared" si="14"/>
        <v>11.35</v>
      </c>
      <c r="F90" s="6">
        <f t="shared" si="15"/>
        <v>-7.9918652000000003</v>
      </c>
      <c r="G90" s="44">
        <f t="shared" si="16"/>
        <v>-7.8679079999999999</v>
      </c>
      <c r="H90" s="44">
        <f t="shared" si="17"/>
        <v>-7.7470287999999998</v>
      </c>
      <c r="I90" s="44">
        <f t="shared" si="18"/>
        <v>-7.7145232999999998</v>
      </c>
      <c r="J90" s="44">
        <f t="shared" si="19"/>
        <v>-7.7422762000000001</v>
      </c>
      <c r="K90" s="44">
        <f t="shared" si="20"/>
        <v>-7.9467753999999999</v>
      </c>
      <c r="M90">
        <v>10910000000</v>
      </c>
      <c r="N90">
        <v>-8.9248294999999995</v>
      </c>
      <c r="P90" s="6">
        <f t="shared" si="21"/>
        <v>11.35</v>
      </c>
      <c r="Q90" s="6">
        <f t="shared" si="22"/>
        <v>-8.7541350999999992</v>
      </c>
      <c r="R90" s="44">
        <f t="shared" si="23"/>
        <v>-8.6444367999999994</v>
      </c>
      <c r="S90" s="44">
        <f t="shared" si="24"/>
        <v>-8.4987248999999991</v>
      </c>
      <c r="T90" s="44">
        <f t="shared" si="25"/>
        <v>-8.4009274999999999</v>
      </c>
      <c r="U90" s="44">
        <f t="shared" si="26"/>
        <v>-8.3876915000000007</v>
      </c>
      <c r="V90" s="44">
        <f t="shared" si="27"/>
        <v>-8.5243701999999999</v>
      </c>
    </row>
    <row r="91" spans="2:22" x14ac:dyDescent="0.25">
      <c r="B91">
        <v>11020000000</v>
      </c>
      <c r="C91">
        <v>-8.0320406000000002</v>
      </c>
      <c r="E91" s="6">
        <f t="shared" si="14"/>
        <v>11.46</v>
      </c>
      <c r="F91" s="6">
        <f t="shared" si="15"/>
        <v>-7.9716801999999998</v>
      </c>
      <c r="G91" s="44">
        <f t="shared" si="16"/>
        <v>-7.8514780999999996</v>
      </c>
      <c r="H91" s="44">
        <f t="shared" si="17"/>
        <v>-7.7364879000000002</v>
      </c>
      <c r="I91" s="44">
        <f t="shared" si="18"/>
        <v>-7.7061700999999996</v>
      </c>
      <c r="J91" s="44">
        <f t="shared" si="19"/>
        <v>-7.7385396999999996</v>
      </c>
      <c r="K91" s="44">
        <f t="shared" si="20"/>
        <v>-7.9700312999999996</v>
      </c>
      <c r="M91">
        <v>11020000000</v>
      </c>
      <c r="N91">
        <v>-8.8751230000000003</v>
      </c>
      <c r="P91" s="6">
        <f t="shared" si="21"/>
        <v>11.46</v>
      </c>
      <c r="Q91" s="6">
        <f t="shared" si="22"/>
        <v>-8.7068957999999999</v>
      </c>
      <c r="R91" s="44">
        <f t="shared" si="23"/>
        <v>-8.5943889999999996</v>
      </c>
      <c r="S91" s="44">
        <f t="shared" si="24"/>
        <v>-8.4584951000000004</v>
      </c>
      <c r="T91" s="44">
        <f t="shared" si="25"/>
        <v>-8.3768262999999994</v>
      </c>
      <c r="U91" s="44">
        <f t="shared" si="26"/>
        <v>-8.3875475000000002</v>
      </c>
      <c r="V91" s="44">
        <f t="shared" si="27"/>
        <v>-8.5284147000000008</v>
      </c>
    </row>
    <row r="92" spans="2:22" x14ac:dyDescent="0.25">
      <c r="B92">
        <v>11130000000</v>
      </c>
      <c r="C92">
        <v>-8.0462275000000005</v>
      </c>
      <c r="E92" s="6">
        <f t="shared" si="14"/>
        <v>11.57</v>
      </c>
      <c r="F92" s="6">
        <f t="shared" si="15"/>
        <v>-7.9359713000000003</v>
      </c>
      <c r="G92" s="44">
        <f t="shared" si="16"/>
        <v>-7.8236561</v>
      </c>
      <c r="H92" s="44">
        <f t="shared" si="17"/>
        <v>-7.7278656999999997</v>
      </c>
      <c r="I92" s="44">
        <f t="shared" si="18"/>
        <v>-7.7161245000000003</v>
      </c>
      <c r="J92" s="44">
        <f t="shared" si="19"/>
        <v>-7.7715734999999997</v>
      </c>
      <c r="K92" s="44">
        <f t="shared" si="20"/>
        <v>-7.9972348000000002</v>
      </c>
      <c r="M92">
        <v>11130000000</v>
      </c>
      <c r="N92">
        <v>-8.8532066</v>
      </c>
      <c r="P92" s="6">
        <f t="shared" si="21"/>
        <v>11.57</v>
      </c>
      <c r="Q92" s="6">
        <f t="shared" si="22"/>
        <v>-8.6858597</v>
      </c>
      <c r="R92" s="44">
        <f t="shared" si="23"/>
        <v>-8.5658235999999999</v>
      </c>
      <c r="S92" s="44">
        <f t="shared" si="24"/>
        <v>-8.4338455000000003</v>
      </c>
      <c r="T92" s="44">
        <f t="shared" si="25"/>
        <v>-8.3637923999999995</v>
      </c>
      <c r="U92" s="44">
        <f t="shared" si="26"/>
        <v>-8.3587188999999995</v>
      </c>
      <c r="V92" s="44">
        <f t="shared" si="27"/>
        <v>-8.5376653999999998</v>
      </c>
    </row>
    <row r="93" spans="2:22" x14ac:dyDescent="0.25">
      <c r="B93">
        <v>11240000000</v>
      </c>
      <c r="C93">
        <v>-8.0413207999999994</v>
      </c>
      <c r="E93" s="6">
        <f t="shared" si="14"/>
        <v>11.68</v>
      </c>
      <c r="F93" s="6">
        <f t="shared" si="15"/>
        <v>-7.9250965000000004</v>
      </c>
      <c r="G93" s="44">
        <f t="shared" si="16"/>
        <v>-7.8222432</v>
      </c>
      <c r="H93" s="44">
        <f t="shared" si="17"/>
        <v>-7.7387924000000003</v>
      </c>
      <c r="I93" s="44">
        <f t="shared" si="18"/>
        <v>-7.7392364000000002</v>
      </c>
      <c r="J93" s="44">
        <f t="shared" si="19"/>
        <v>-7.7811322000000001</v>
      </c>
      <c r="K93" s="44">
        <f t="shared" si="20"/>
        <v>-8.0420218000000006</v>
      </c>
      <c r="M93">
        <v>11240000000</v>
      </c>
      <c r="N93">
        <v>-8.7991647999999998</v>
      </c>
      <c r="P93" s="6">
        <f t="shared" si="21"/>
        <v>11.68</v>
      </c>
      <c r="Q93" s="6">
        <f t="shared" si="22"/>
        <v>-8.6593990000000005</v>
      </c>
      <c r="R93" s="44">
        <f t="shared" si="23"/>
        <v>-8.5337485999999991</v>
      </c>
      <c r="S93" s="44">
        <f t="shared" si="24"/>
        <v>-8.4096594000000007</v>
      </c>
      <c r="T93" s="44">
        <f t="shared" si="25"/>
        <v>-8.3517045999999997</v>
      </c>
      <c r="U93" s="44">
        <f t="shared" si="26"/>
        <v>-8.3676022999999997</v>
      </c>
      <c r="V93" s="44">
        <f t="shared" si="27"/>
        <v>-8.5534228999999993</v>
      </c>
    </row>
    <row r="94" spans="2:22" x14ac:dyDescent="0.25">
      <c r="B94">
        <v>11350000000</v>
      </c>
      <c r="C94">
        <v>-7.9918652000000003</v>
      </c>
      <c r="E94" s="6">
        <f t="shared" si="14"/>
        <v>11.79</v>
      </c>
      <c r="F94" s="6">
        <f t="shared" si="15"/>
        <v>-7.9333334000000004</v>
      </c>
      <c r="G94" s="44">
        <f t="shared" si="16"/>
        <v>-7.8399466999999996</v>
      </c>
      <c r="H94" s="44">
        <f t="shared" si="17"/>
        <v>-7.7686419000000004</v>
      </c>
      <c r="I94" s="44">
        <f t="shared" si="18"/>
        <v>-7.7771420000000004</v>
      </c>
      <c r="J94" s="44">
        <f t="shared" si="19"/>
        <v>-7.8631181999999997</v>
      </c>
      <c r="K94" s="44">
        <f t="shared" si="20"/>
        <v>-8.1002617000000008</v>
      </c>
      <c r="M94">
        <v>11350000000</v>
      </c>
      <c r="N94">
        <v>-8.7541350999999992</v>
      </c>
      <c r="P94" s="6">
        <f t="shared" si="21"/>
        <v>11.79</v>
      </c>
      <c r="Q94" s="6">
        <f t="shared" si="22"/>
        <v>-8.6501894000000004</v>
      </c>
      <c r="R94" s="44">
        <f t="shared" si="23"/>
        <v>-8.5123271999999996</v>
      </c>
      <c r="S94" s="44">
        <f t="shared" si="24"/>
        <v>-8.3927107000000003</v>
      </c>
      <c r="T94" s="44">
        <f t="shared" si="25"/>
        <v>-8.3488445000000002</v>
      </c>
      <c r="U94" s="44">
        <f t="shared" si="26"/>
        <v>-8.3700723999999997</v>
      </c>
      <c r="V94" s="44">
        <f t="shared" si="27"/>
        <v>-8.5738420000000009</v>
      </c>
    </row>
    <row r="95" spans="2:22" x14ac:dyDescent="0.25">
      <c r="B95">
        <v>11460000000</v>
      </c>
      <c r="C95">
        <v>-7.9716801999999998</v>
      </c>
      <c r="E95" s="6">
        <f t="shared" si="14"/>
        <v>11.9</v>
      </c>
      <c r="F95" s="6">
        <f t="shared" si="15"/>
        <v>-7.9719791000000004</v>
      </c>
      <c r="G95" s="44">
        <f t="shared" si="16"/>
        <v>-7.8819318000000003</v>
      </c>
      <c r="H95" s="44">
        <f t="shared" si="17"/>
        <v>-7.8122287000000004</v>
      </c>
      <c r="I95" s="44">
        <f t="shared" si="18"/>
        <v>-7.8198667000000004</v>
      </c>
      <c r="J95" s="44">
        <f t="shared" si="19"/>
        <v>-7.9074612000000002</v>
      </c>
      <c r="K95" s="44">
        <f t="shared" si="20"/>
        <v>-8.1676377999999996</v>
      </c>
      <c r="M95">
        <v>11460000000</v>
      </c>
      <c r="N95">
        <v>-8.7068957999999999</v>
      </c>
      <c r="P95" s="6">
        <f t="shared" si="21"/>
        <v>11.9</v>
      </c>
      <c r="Q95" s="6">
        <f t="shared" si="22"/>
        <v>-8.6380795999999993</v>
      </c>
      <c r="R95" s="44">
        <f t="shared" si="23"/>
        <v>-8.4918337000000008</v>
      </c>
      <c r="S95" s="44">
        <f t="shared" si="24"/>
        <v>-8.3791732999999997</v>
      </c>
      <c r="T95" s="44">
        <f t="shared" si="25"/>
        <v>-8.3518352999999994</v>
      </c>
      <c r="U95" s="44">
        <f t="shared" si="26"/>
        <v>-8.3941812999999996</v>
      </c>
      <c r="V95" s="44">
        <f t="shared" si="27"/>
        <v>-8.6257038000000001</v>
      </c>
    </row>
    <row r="96" spans="2:22" x14ac:dyDescent="0.25">
      <c r="B96">
        <v>11570000000</v>
      </c>
      <c r="C96">
        <v>-7.9359713000000003</v>
      </c>
      <c r="E96" s="6">
        <f t="shared" si="14"/>
        <v>12.01</v>
      </c>
      <c r="F96" s="6">
        <f t="shared" si="15"/>
        <v>-7.9887714000000001</v>
      </c>
      <c r="G96" s="44">
        <f t="shared" si="16"/>
        <v>-7.9060363999999996</v>
      </c>
      <c r="H96" s="44">
        <f t="shared" si="17"/>
        <v>-7.8520446000000002</v>
      </c>
      <c r="I96" s="44">
        <f t="shared" si="18"/>
        <v>-7.8682622999999996</v>
      </c>
      <c r="J96" s="44">
        <f t="shared" si="19"/>
        <v>-7.9605651000000002</v>
      </c>
      <c r="K96" s="44">
        <f t="shared" si="20"/>
        <v>-8.2236232999999999</v>
      </c>
      <c r="M96">
        <v>11570000000</v>
      </c>
      <c r="N96">
        <v>-8.6858597</v>
      </c>
      <c r="P96" s="6">
        <f t="shared" si="21"/>
        <v>12.01</v>
      </c>
      <c r="Q96" s="6">
        <f t="shared" si="22"/>
        <v>-8.6414614000000007</v>
      </c>
      <c r="R96" s="44">
        <f t="shared" si="23"/>
        <v>-8.4817038</v>
      </c>
      <c r="S96" s="44">
        <f t="shared" si="24"/>
        <v>-8.3791589999999996</v>
      </c>
      <c r="T96" s="44">
        <f t="shared" si="25"/>
        <v>-8.3667783999999994</v>
      </c>
      <c r="U96" s="44">
        <f t="shared" si="26"/>
        <v>-8.4473114000000002</v>
      </c>
      <c r="V96" s="44">
        <f t="shared" si="27"/>
        <v>-8.6668681999999997</v>
      </c>
    </row>
    <row r="97" spans="2:22" x14ac:dyDescent="0.25">
      <c r="B97">
        <v>11680000000</v>
      </c>
      <c r="C97">
        <v>-7.9250965000000004</v>
      </c>
      <c r="E97" s="6">
        <f t="shared" si="14"/>
        <v>12.12</v>
      </c>
      <c r="F97" s="6">
        <f t="shared" si="15"/>
        <v>-8.0117072999999994</v>
      </c>
      <c r="G97" s="44">
        <f t="shared" si="16"/>
        <v>-7.9373579000000003</v>
      </c>
      <c r="H97" s="44">
        <f t="shared" si="17"/>
        <v>-7.8894339000000002</v>
      </c>
      <c r="I97" s="44">
        <f t="shared" si="18"/>
        <v>-7.9116068000000004</v>
      </c>
      <c r="J97" s="44">
        <f t="shared" si="19"/>
        <v>-8.0027627999999993</v>
      </c>
      <c r="K97" s="44">
        <f t="shared" si="20"/>
        <v>-8.2916717999999996</v>
      </c>
      <c r="M97">
        <v>11680000000</v>
      </c>
      <c r="N97">
        <v>-8.6593990000000005</v>
      </c>
      <c r="P97" s="6">
        <f t="shared" si="21"/>
        <v>12.12</v>
      </c>
      <c r="Q97" s="6">
        <f t="shared" si="22"/>
        <v>-8.6472987999999997</v>
      </c>
      <c r="R97" s="44">
        <f t="shared" si="23"/>
        <v>-8.4775009000000008</v>
      </c>
      <c r="S97" s="44">
        <f t="shared" si="24"/>
        <v>-8.3869676999999996</v>
      </c>
      <c r="T97" s="44">
        <f t="shared" si="25"/>
        <v>-8.3911151999999998</v>
      </c>
      <c r="U97" s="44">
        <f t="shared" si="26"/>
        <v>-8.4559754999999992</v>
      </c>
      <c r="V97" s="44">
        <f t="shared" si="27"/>
        <v>-8.7237749000000004</v>
      </c>
    </row>
    <row r="98" spans="2:22" x14ac:dyDescent="0.25">
      <c r="B98">
        <v>11790000000</v>
      </c>
      <c r="C98">
        <v>-7.9333334000000004</v>
      </c>
      <c r="E98" s="6">
        <f t="shared" si="14"/>
        <v>12.23</v>
      </c>
      <c r="F98" s="6">
        <f t="shared" si="15"/>
        <v>-8.0404509999999991</v>
      </c>
      <c r="G98" s="44">
        <f t="shared" si="16"/>
        <v>-7.9695649</v>
      </c>
      <c r="H98" s="44">
        <f t="shared" si="17"/>
        <v>-7.9300756000000003</v>
      </c>
      <c r="I98" s="44">
        <f t="shared" si="18"/>
        <v>-7.9567709000000004</v>
      </c>
      <c r="J98" s="44">
        <f t="shared" si="19"/>
        <v>-8.0894584999999992</v>
      </c>
      <c r="K98" s="44">
        <f t="shared" si="20"/>
        <v>-8.3567791000000007</v>
      </c>
      <c r="M98">
        <v>11790000000</v>
      </c>
      <c r="N98">
        <v>-8.6501894000000004</v>
      </c>
      <c r="P98" s="6">
        <f t="shared" si="21"/>
        <v>12.23</v>
      </c>
      <c r="Q98" s="6">
        <f t="shared" si="22"/>
        <v>-8.681241</v>
      </c>
      <c r="R98" s="44">
        <f t="shared" si="23"/>
        <v>-8.4904565999999999</v>
      </c>
      <c r="S98" s="44">
        <f t="shared" si="24"/>
        <v>-8.4080095000000004</v>
      </c>
      <c r="T98" s="44">
        <f t="shared" si="25"/>
        <v>-8.4313707000000004</v>
      </c>
      <c r="U98" s="44">
        <f t="shared" si="26"/>
        <v>-8.5062865999999993</v>
      </c>
      <c r="V98" s="44">
        <f t="shared" si="27"/>
        <v>-8.7778931</v>
      </c>
    </row>
    <row r="99" spans="2:22" x14ac:dyDescent="0.25">
      <c r="B99">
        <v>11900000000</v>
      </c>
      <c r="C99">
        <v>-7.9719791000000004</v>
      </c>
      <c r="E99" s="6">
        <f t="shared" si="14"/>
        <v>12.34</v>
      </c>
      <c r="F99" s="6">
        <f t="shared" si="15"/>
        <v>-8.0582933000000008</v>
      </c>
      <c r="G99" s="44">
        <f t="shared" si="16"/>
        <v>-7.9877089999999997</v>
      </c>
      <c r="H99" s="44">
        <f t="shared" si="17"/>
        <v>-7.9532385000000003</v>
      </c>
      <c r="I99" s="44">
        <f t="shared" si="18"/>
        <v>-7.9860534999999997</v>
      </c>
      <c r="J99" s="44">
        <f t="shared" si="19"/>
        <v>-8.1118802999999993</v>
      </c>
      <c r="K99" s="44">
        <f t="shared" si="20"/>
        <v>-8.4278259000000002</v>
      </c>
      <c r="M99">
        <v>11900000000</v>
      </c>
      <c r="N99">
        <v>-8.6380795999999993</v>
      </c>
      <c r="P99" s="6">
        <f t="shared" si="21"/>
        <v>12.34</v>
      </c>
      <c r="Q99" s="6">
        <f t="shared" si="22"/>
        <v>-8.7302093999999997</v>
      </c>
      <c r="R99" s="44">
        <f t="shared" si="23"/>
        <v>-8.5127515999999996</v>
      </c>
      <c r="S99" s="44">
        <f t="shared" si="24"/>
        <v>-8.4341744999999992</v>
      </c>
      <c r="T99" s="44">
        <f t="shared" si="25"/>
        <v>-8.4698629000000007</v>
      </c>
      <c r="U99" s="44">
        <f t="shared" si="26"/>
        <v>-8.5871744000000003</v>
      </c>
      <c r="V99" s="44">
        <f t="shared" si="27"/>
        <v>-8.8647069999999992</v>
      </c>
    </row>
    <row r="100" spans="2:22" x14ac:dyDescent="0.25">
      <c r="B100">
        <v>12010000000</v>
      </c>
      <c r="C100">
        <v>-7.9887714000000001</v>
      </c>
      <c r="E100" s="6">
        <f t="shared" si="14"/>
        <v>12.45</v>
      </c>
      <c r="F100" s="6">
        <f t="shared" si="15"/>
        <v>-8.0665034999999996</v>
      </c>
      <c r="G100" s="44">
        <f t="shared" si="16"/>
        <v>-7.9928717999999996</v>
      </c>
      <c r="H100" s="44">
        <f t="shared" si="17"/>
        <v>-7.9703645999999999</v>
      </c>
      <c r="I100" s="44">
        <f t="shared" si="18"/>
        <v>-8.0143576000000003</v>
      </c>
      <c r="J100" s="44">
        <f t="shared" si="19"/>
        <v>-8.1648978999999997</v>
      </c>
      <c r="K100" s="44">
        <f t="shared" si="20"/>
        <v>-8.4573049999999999</v>
      </c>
      <c r="M100">
        <v>12010000000</v>
      </c>
      <c r="N100">
        <v>-8.6414614000000007</v>
      </c>
      <c r="P100" s="6">
        <f t="shared" si="21"/>
        <v>12.45</v>
      </c>
      <c r="Q100" s="6">
        <f t="shared" si="22"/>
        <v>-8.8474102000000006</v>
      </c>
      <c r="R100" s="44">
        <f t="shared" si="23"/>
        <v>-8.5665989000000007</v>
      </c>
      <c r="S100" s="44">
        <f t="shared" si="24"/>
        <v>-8.4823713000000005</v>
      </c>
      <c r="T100" s="44">
        <f t="shared" si="25"/>
        <v>-8.5277338</v>
      </c>
      <c r="U100" s="44">
        <f t="shared" si="26"/>
        <v>-8.6801329000000003</v>
      </c>
      <c r="V100" s="44">
        <f t="shared" si="27"/>
        <v>-8.9255055999999993</v>
      </c>
    </row>
    <row r="101" spans="2:22" x14ac:dyDescent="0.25">
      <c r="B101">
        <v>12120000000</v>
      </c>
      <c r="C101">
        <v>-8.0117072999999994</v>
      </c>
      <c r="E101" s="6">
        <f t="shared" si="14"/>
        <v>12.56</v>
      </c>
      <c r="F101" s="6">
        <f t="shared" si="15"/>
        <v>-8.0771894</v>
      </c>
      <c r="G101" s="44">
        <f t="shared" si="16"/>
        <v>-7.9926747999999996</v>
      </c>
      <c r="H101" s="44">
        <f t="shared" si="17"/>
        <v>-7.9702611000000001</v>
      </c>
      <c r="I101" s="44">
        <f t="shared" si="18"/>
        <v>-8.0174131000000006</v>
      </c>
      <c r="J101" s="44">
        <f t="shared" si="19"/>
        <v>-8.1491021999999997</v>
      </c>
      <c r="K101" s="44">
        <f t="shared" si="20"/>
        <v>-8.4815292000000007</v>
      </c>
      <c r="M101">
        <v>12120000000</v>
      </c>
      <c r="N101">
        <v>-8.6472987999999997</v>
      </c>
      <c r="P101" s="6">
        <f t="shared" si="21"/>
        <v>12.56</v>
      </c>
      <c r="Q101" s="6">
        <f t="shared" si="22"/>
        <v>-8.9649429000000005</v>
      </c>
      <c r="R101" s="44">
        <f t="shared" si="23"/>
        <v>-8.6290808000000006</v>
      </c>
      <c r="S101" s="44">
        <f t="shared" si="24"/>
        <v>-8.5286884000000001</v>
      </c>
      <c r="T101" s="44">
        <f t="shared" si="25"/>
        <v>-8.5768623000000002</v>
      </c>
      <c r="U101" s="44">
        <f t="shared" si="26"/>
        <v>-8.6882514999999998</v>
      </c>
      <c r="V101" s="44">
        <f t="shared" si="27"/>
        <v>-8.9831295000000004</v>
      </c>
    </row>
    <row r="102" spans="2:22" x14ac:dyDescent="0.25">
      <c r="B102">
        <v>12230000000</v>
      </c>
      <c r="C102">
        <v>-8.0404509999999991</v>
      </c>
      <c r="E102" s="6">
        <f t="shared" si="14"/>
        <v>12.67</v>
      </c>
      <c r="F102" s="6">
        <f t="shared" si="15"/>
        <v>-8.0806416999999993</v>
      </c>
      <c r="G102" s="44">
        <f t="shared" si="16"/>
        <v>-7.9900450999999997</v>
      </c>
      <c r="H102" s="44">
        <f t="shared" si="17"/>
        <v>-7.9702845</v>
      </c>
      <c r="I102" s="44">
        <f t="shared" si="18"/>
        <v>-8.0230770000000007</v>
      </c>
      <c r="J102" s="44">
        <f t="shared" si="19"/>
        <v>-8.1781568999999994</v>
      </c>
      <c r="K102" s="44">
        <f t="shared" si="20"/>
        <v>-8.4580506999999994</v>
      </c>
      <c r="M102">
        <v>12230000000</v>
      </c>
      <c r="N102">
        <v>-8.681241</v>
      </c>
      <c r="P102" s="6">
        <f t="shared" si="21"/>
        <v>12.67</v>
      </c>
      <c r="Q102" s="6">
        <f t="shared" si="22"/>
        <v>-9.1350794000000004</v>
      </c>
      <c r="R102" s="44">
        <f t="shared" si="23"/>
        <v>-8.7043133000000008</v>
      </c>
      <c r="S102" s="44">
        <f t="shared" si="24"/>
        <v>-8.5802841000000001</v>
      </c>
      <c r="T102" s="44">
        <f t="shared" si="25"/>
        <v>-8.6248816999999995</v>
      </c>
      <c r="U102" s="44">
        <f t="shared" si="26"/>
        <v>-8.7545594999999992</v>
      </c>
      <c r="V102" s="44">
        <f t="shared" si="27"/>
        <v>-8.9969815999999998</v>
      </c>
    </row>
    <row r="103" spans="2:22" x14ac:dyDescent="0.25">
      <c r="B103">
        <v>12340000000</v>
      </c>
      <c r="C103">
        <v>-8.0582933000000008</v>
      </c>
      <c r="E103" s="6">
        <f t="shared" si="14"/>
        <v>12.78</v>
      </c>
      <c r="F103" s="6">
        <f t="shared" si="15"/>
        <v>-8.1134634000000005</v>
      </c>
      <c r="G103" s="44">
        <f t="shared" si="16"/>
        <v>-7.9947271000000004</v>
      </c>
      <c r="H103" s="44">
        <f t="shared" si="17"/>
        <v>-7.9640541000000002</v>
      </c>
      <c r="I103" s="44">
        <f t="shared" si="18"/>
        <v>-8.0151377000000004</v>
      </c>
      <c r="J103" s="44">
        <f t="shared" si="19"/>
        <v>-8.1000814000000005</v>
      </c>
      <c r="K103" s="44">
        <f t="shared" si="20"/>
        <v>-8.4546814000000001</v>
      </c>
      <c r="M103">
        <v>12340000000</v>
      </c>
      <c r="N103">
        <v>-8.7302093999999997</v>
      </c>
      <c r="P103" s="6">
        <f t="shared" si="21"/>
        <v>12.78</v>
      </c>
      <c r="Q103" s="6">
        <f t="shared" si="22"/>
        <v>-9.2516327</v>
      </c>
      <c r="R103" s="44">
        <f t="shared" si="23"/>
        <v>-8.7791861999999998</v>
      </c>
      <c r="S103" s="44">
        <f t="shared" si="24"/>
        <v>-8.6295576000000001</v>
      </c>
      <c r="T103" s="44">
        <f t="shared" si="25"/>
        <v>-8.6599997999999996</v>
      </c>
      <c r="U103" s="44">
        <f t="shared" si="26"/>
        <v>-8.7616662999999999</v>
      </c>
      <c r="V103" s="44">
        <f t="shared" si="27"/>
        <v>-9.0318021999999996</v>
      </c>
    </row>
    <row r="104" spans="2:22" x14ac:dyDescent="0.25">
      <c r="B104">
        <v>12450000000</v>
      </c>
      <c r="C104">
        <v>-8.0665034999999996</v>
      </c>
      <c r="E104" s="6">
        <f t="shared" si="14"/>
        <v>12.89</v>
      </c>
      <c r="F104" s="6">
        <f t="shared" si="15"/>
        <v>-8.1267223000000008</v>
      </c>
      <c r="G104" s="44">
        <f t="shared" si="16"/>
        <v>-7.9908738000000001</v>
      </c>
      <c r="H104" s="44">
        <f t="shared" si="17"/>
        <v>-7.955749</v>
      </c>
      <c r="I104" s="44">
        <f t="shared" si="18"/>
        <v>-8.0083275</v>
      </c>
      <c r="J104" s="44">
        <f t="shared" si="19"/>
        <v>-8.1420422000000006</v>
      </c>
      <c r="K104" s="44">
        <f t="shared" si="20"/>
        <v>-8.4356852</v>
      </c>
      <c r="M104">
        <v>12450000000</v>
      </c>
      <c r="N104">
        <v>-8.8474102000000006</v>
      </c>
      <c r="P104" s="6">
        <f t="shared" si="21"/>
        <v>12.89</v>
      </c>
      <c r="Q104" s="6">
        <f t="shared" si="22"/>
        <v>-9.3801184000000006</v>
      </c>
      <c r="R104" s="44">
        <f t="shared" si="23"/>
        <v>-8.8601580000000002</v>
      </c>
      <c r="S104" s="44">
        <f t="shared" si="24"/>
        <v>-8.6877527000000008</v>
      </c>
      <c r="T104" s="44">
        <f t="shared" si="25"/>
        <v>-8.7068138000000008</v>
      </c>
      <c r="U104" s="44">
        <f t="shared" si="26"/>
        <v>-8.8037042999999997</v>
      </c>
      <c r="V104" s="44">
        <f t="shared" si="27"/>
        <v>-9.0122432999999997</v>
      </c>
    </row>
    <row r="105" spans="2:22" x14ac:dyDescent="0.25">
      <c r="B105">
        <v>12560000000</v>
      </c>
      <c r="C105">
        <v>-8.0771894</v>
      </c>
      <c r="E105" s="6">
        <f t="shared" si="14"/>
        <v>13</v>
      </c>
      <c r="F105" s="6">
        <f t="shared" si="15"/>
        <v>-8.1543893999999995</v>
      </c>
      <c r="G105" s="44">
        <f t="shared" si="16"/>
        <v>-7.9937239</v>
      </c>
      <c r="H105" s="44">
        <f t="shared" si="17"/>
        <v>-7.9430918999999998</v>
      </c>
      <c r="I105" s="44">
        <f t="shared" si="18"/>
        <v>-7.9929290000000002</v>
      </c>
      <c r="J105" s="44">
        <f t="shared" si="19"/>
        <v>-8.1222124000000004</v>
      </c>
      <c r="K105" s="44">
        <f t="shared" si="20"/>
        <v>-8.4321193999999995</v>
      </c>
      <c r="M105">
        <v>12560000000</v>
      </c>
      <c r="N105">
        <v>-8.9649429000000005</v>
      </c>
      <c r="P105" s="6">
        <f t="shared" si="21"/>
        <v>13</v>
      </c>
      <c r="Q105" s="6">
        <f t="shared" si="22"/>
        <v>-9.4283637999999996</v>
      </c>
      <c r="R105" s="44">
        <f t="shared" si="23"/>
        <v>-8.9232186999999996</v>
      </c>
      <c r="S105" s="44">
        <f t="shared" si="24"/>
        <v>-8.7375869999999995</v>
      </c>
      <c r="T105" s="44">
        <f t="shared" si="25"/>
        <v>-8.7407207000000007</v>
      </c>
      <c r="U105" s="44">
        <f t="shared" si="26"/>
        <v>-8.7697362999999999</v>
      </c>
      <c r="V105" s="44">
        <f t="shared" si="27"/>
        <v>-9.0272932000000008</v>
      </c>
    </row>
    <row r="106" spans="2:22" x14ac:dyDescent="0.25">
      <c r="B106">
        <v>12670000000</v>
      </c>
      <c r="C106">
        <v>-8.0806416999999993</v>
      </c>
      <c r="E106" s="6">
        <f t="shared" si="14"/>
        <v>13.11</v>
      </c>
      <c r="F106" s="6">
        <f t="shared" si="15"/>
        <v>-8.1810656000000002</v>
      </c>
      <c r="G106" s="44">
        <f t="shared" si="16"/>
        <v>-7.9963578999999996</v>
      </c>
      <c r="H106" s="44">
        <f t="shared" si="17"/>
        <v>-7.9388499000000001</v>
      </c>
      <c r="I106" s="44">
        <f t="shared" si="18"/>
        <v>-7.9917021000000004</v>
      </c>
      <c r="J106" s="44">
        <f t="shared" si="19"/>
        <v>-8.1130428000000006</v>
      </c>
      <c r="K106" s="44">
        <f t="shared" si="20"/>
        <v>-8.4131403000000002</v>
      </c>
      <c r="M106">
        <v>12670000000</v>
      </c>
      <c r="N106">
        <v>-9.1350794000000004</v>
      </c>
      <c r="P106" s="6">
        <f t="shared" si="21"/>
        <v>13.11</v>
      </c>
      <c r="Q106" s="6">
        <f t="shared" si="22"/>
        <v>-9.5017233000000001</v>
      </c>
      <c r="R106" s="44">
        <f t="shared" si="23"/>
        <v>-8.9867220000000003</v>
      </c>
      <c r="S106" s="44">
        <f t="shared" si="24"/>
        <v>-8.7875136999999999</v>
      </c>
      <c r="T106" s="44">
        <f t="shared" si="25"/>
        <v>-8.7766447000000003</v>
      </c>
      <c r="U106" s="44">
        <f t="shared" si="26"/>
        <v>-8.8393812</v>
      </c>
      <c r="V106" s="44">
        <f t="shared" si="27"/>
        <v>-9.0231484999999996</v>
      </c>
    </row>
    <row r="107" spans="2:22" x14ac:dyDescent="0.25">
      <c r="B107">
        <v>12780000000</v>
      </c>
      <c r="C107">
        <v>-8.1134634000000005</v>
      </c>
      <c r="E107" s="6">
        <f t="shared" si="14"/>
        <v>13.22</v>
      </c>
      <c r="F107" s="6">
        <f t="shared" si="15"/>
        <v>-8.2519302000000003</v>
      </c>
      <c r="G107" s="44">
        <f t="shared" si="16"/>
        <v>-8.0111197999999995</v>
      </c>
      <c r="H107" s="44">
        <f t="shared" si="17"/>
        <v>-7.9315671999999999</v>
      </c>
      <c r="I107" s="44">
        <f t="shared" si="18"/>
        <v>-7.9796633999999997</v>
      </c>
      <c r="J107" s="44">
        <f t="shared" si="19"/>
        <v>-8.0821009000000004</v>
      </c>
      <c r="K107" s="44">
        <f t="shared" si="20"/>
        <v>-8.3954810999999996</v>
      </c>
      <c r="M107">
        <v>12780000000</v>
      </c>
      <c r="N107">
        <v>-9.2516327</v>
      </c>
      <c r="P107" s="6">
        <f t="shared" si="21"/>
        <v>13.22</v>
      </c>
      <c r="Q107" s="6">
        <f t="shared" si="22"/>
        <v>-9.5489301999999991</v>
      </c>
      <c r="R107" s="44">
        <f t="shared" si="23"/>
        <v>-9.0415831000000004</v>
      </c>
      <c r="S107" s="44">
        <f t="shared" si="24"/>
        <v>-8.8282900000000009</v>
      </c>
      <c r="T107" s="44">
        <f t="shared" si="25"/>
        <v>-8.8025017000000005</v>
      </c>
      <c r="U107" s="44">
        <f t="shared" si="26"/>
        <v>-8.8571633999999992</v>
      </c>
      <c r="V107" s="44">
        <f t="shared" si="27"/>
        <v>-9.0680656000000006</v>
      </c>
    </row>
    <row r="108" spans="2:22" x14ac:dyDescent="0.25">
      <c r="B108">
        <v>12890000000</v>
      </c>
      <c r="C108">
        <v>-8.1267223000000008</v>
      </c>
      <c r="E108" s="6">
        <f t="shared" si="14"/>
        <v>13.33</v>
      </c>
      <c r="F108" s="6">
        <f t="shared" si="15"/>
        <v>-8.3030442999999998</v>
      </c>
      <c r="G108" s="44">
        <f t="shared" si="16"/>
        <v>-8.0217837999999997</v>
      </c>
      <c r="H108" s="44">
        <f t="shared" si="17"/>
        <v>-7.9262204000000001</v>
      </c>
      <c r="I108" s="44">
        <f t="shared" si="18"/>
        <v>-7.9715556999999997</v>
      </c>
      <c r="J108" s="44">
        <f t="shared" si="19"/>
        <v>-8.0988454999999995</v>
      </c>
      <c r="K108" s="44">
        <f t="shared" si="20"/>
        <v>-8.3921957000000003</v>
      </c>
      <c r="M108">
        <v>12890000000</v>
      </c>
      <c r="N108">
        <v>-9.3801184000000006</v>
      </c>
      <c r="P108" s="6">
        <f t="shared" si="21"/>
        <v>13.33</v>
      </c>
      <c r="Q108" s="6">
        <f t="shared" si="22"/>
        <v>-9.7235555999999992</v>
      </c>
      <c r="R108" s="44">
        <f t="shared" si="23"/>
        <v>-9.1296520000000001</v>
      </c>
      <c r="S108" s="44">
        <f t="shared" si="24"/>
        <v>-8.8736954000000008</v>
      </c>
      <c r="T108" s="44">
        <f t="shared" si="25"/>
        <v>-8.836112</v>
      </c>
      <c r="U108" s="44">
        <f t="shared" si="26"/>
        <v>-8.9017391000000003</v>
      </c>
      <c r="V108" s="44">
        <f t="shared" si="27"/>
        <v>-9.0798302</v>
      </c>
    </row>
    <row r="109" spans="2:22" x14ac:dyDescent="0.25">
      <c r="B109">
        <v>13000000000</v>
      </c>
      <c r="C109">
        <v>-8.1543893999999995</v>
      </c>
      <c r="E109" s="6">
        <f t="shared" si="14"/>
        <v>13.44</v>
      </c>
      <c r="F109" s="6">
        <f t="shared" si="15"/>
        <v>-8.4109868999999993</v>
      </c>
      <c r="G109" s="44">
        <f t="shared" si="16"/>
        <v>-8.0532427000000002</v>
      </c>
      <c r="H109" s="44">
        <f t="shared" si="17"/>
        <v>-7.9296417000000003</v>
      </c>
      <c r="I109" s="44">
        <f t="shared" si="18"/>
        <v>-7.9665898999999998</v>
      </c>
      <c r="J109" s="44">
        <f t="shared" si="19"/>
        <v>-8.0684422999999992</v>
      </c>
      <c r="K109" s="44">
        <f t="shared" si="20"/>
        <v>-8.3847655999999997</v>
      </c>
      <c r="M109">
        <v>13000000000</v>
      </c>
      <c r="N109">
        <v>-9.4283637999999996</v>
      </c>
      <c r="P109" s="6">
        <f t="shared" si="21"/>
        <v>13.44</v>
      </c>
      <c r="Q109" s="6">
        <f t="shared" si="22"/>
        <v>-9.9317951000000004</v>
      </c>
      <c r="R109" s="44">
        <f t="shared" si="23"/>
        <v>-9.2187280999999999</v>
      </c>
      <c r="S109" s="44">
        <f t="shared" si="24"/>
        <v>-8.9106225999999999</v>
      </c>
      <c r="T109" s="44">
        <f t="shared" si="25"/>
        <v>-8.8591537000000002</v>
      </c>
      <c r="U109" s="44">
        <f t="shared" si="26"/>
        <v>-8.8691119999999994</v>
      </c>
      <c r="V109" s="44">
        <f t="shared" si="27"/>
        <v>-9.1077843000000005</v>
      </c>
    </row>
    <row r="110" spans="2:22" x14ac:dyDescent="0.25">
      <c r="B110">
        <v>13110000000</v>
      </c>
      <c r="C110">
        <v>-8.1810656000000002</v>
      </c>
      <c r="E110" s="6">
        <f t="shared" si="14"/>
        <v>13.55</v>
      </c>
      <c r="F110" s="6">
        <f t="shared" si="15"/>
        <v>-8.4885826000000009</v>
      </c>
      <c r="G110" s="44">
        <f t="shared" si="16"/>
        <v>-8.0808076999999994</v>
      </c>
      <c r="H110" s="44">
        <f t="shared" si="17"/>
        <v>-7.9342116999999996</v>
      </c>
      <c r="I110" s="44">
        <f t="shared" si="18"/>
        <v>-7.9688829999999999</v>
      </c>
      <c r="J110" s="44">
        <f t="shared" si="19"/>
        <v>-8.0703277999999994</v>
      </c>
      <c r="K110" s="44">
        <f t="shared" si="20"/>
        <v>-8.3850783999999994</v>
      </c>
      <c r="M110">
        <v>13110000000</v>
      </c>
      <c r="N110">
        <v>-9.5017233000000001</v>
      </c>
      <c r="P110" s="6">
        <f t="shared" si="21"/>
        <v>13.55</v>
      </c>
      <c r="Q110" s="6">
        <f t="shared" si="22"/>
        <v>-10.255083000000001</v>
      </c>
      <c r="R110" s="44">
        <f t="shared" si="23"/>
        <v>-9.3468599000000001</v>
      </c>
      <c r="S110" s="44">
        <f t="shared" si="24"/>
        <v>-8.9518585000000002</v>
      </c>
      <c r="T110" s="44">
        <f t="shared" si="25"/>
        <v>-8.8855819999999994</v>
      </c>
      <c r="U110" s="44">
        <f t="shared" si="26"/>
        <v>-8.9282160000000008</v>
      </c>
      <c r="V110" s="44">
        <f t="shared" si="27"/>
        <v>-9.1146326000000002</v>
      </c>
    </row>
    <row r="111" spans="2:22" x14ac:dyDescent="0.25">
      <c r="B111">
        <v>13220000000</v>
      </c>
      <c r="C111">
        <v>-8.2519302000000003</v>
      </c>
      <c r="E111" s="6">
        <f t="shared" si="14"/>
        <v>13.66</v>
      </c>
      <c r="F111" s="6">
        <f t="shared" si="15"/>
        <v>-8.6069259999999996</v>
      </c>
      <c r="G111" s="44">
        <f t="shared" si="16"/>
        <v>-8.1247939999999996</v>
      </c>
      <c r="H111" s="44">
        <f t="shared" si="17"/>
        <v>-7.9392791000000003</v>
      </c>
      <c r="I111" s="44">
        <f t="shared" si="18"/>
        <v>-7.9628220000000001</v>
      </c>
      <c r="J111" s="44">
        <f t="shared" si="19"/>
        <v>-8.0825814999999999</v>
      </c>
      <c r="K111" s="44">
        <f t="shared" si="20"/>
        <v>-8.3845062000000006</v>
      </c>
      <c r="M111">
        <v>13220000000</v>
      </c>
      <c r="N111">
        <v>-9.5489301999999991</v>
      </c>
      <c r="P111" s="6">
        <f t="shared" si="21"/>
        <v>13.66</v>
      </c>
      <c r="Q111" s="6">
        <f t="shared" si="22"/>
        <v>-10.572804</v>
      </c>
      <c r="R111" s="44">
        <f t="shared" si="23"/>
        <v>-9.4818783</v>
      </c>
      <c r="S111" s="44">
        <f t="shared" si="24"/>
        <v>-8.9897518000000005</v>
      </c>
      <c r="T111" s="44">
        <f t="shared" si="25"/>
        <v>-8.9110145999999997</v>
      </c>
      <c r="U111" s="44">
        <f t="shared" si="26"/>
        <v>-8.9514437000000004</v>
      </c>
      <c r="V111" s="44">
        <f t="shared" si="27"/>
        <v>-9.1498404000000004</v>
      </c>
    </row>
    <row r="112" spans="2:22" x14ac:dyDescent="0.25">
      <c r="B112">
        <v>13330000000</v>
      </c>
      <c r="C112">
        <v>-8.3030442999999998</v>
      </c>
      <c r="E112" s="6">
        <f t="shared" si="14"/>
        <v>13.77</v>
      </c>
      <c r="F112" s="6">
        <f t="shared" si="15"/>
        <v>-8.7590503999999996</v>
      </c>
      <c r="G112" s="44">
        <f t="shared" si="16"/>
        <v>-8.1912003000000002</v>
      </c>
      <c r="H112" s="44">
        <f t="shared" si="17"/>
        <v>-7.9593496000000004</v>
      </c>
      <c r="I112" s="44">
        <f t="shared" si="18"/>
        <v>-7.9714694000000001</v>
      </c>
      <c r="J112" s="44">
        <f t="shared" si="19"/>
        <v>-8.0877675999999994</v>
      </c>
      <c r="K112" s="44">
        <f t="shared" si="20"/>
        <v>-8.3904399999999999</v>
      </c>
      <c r="M112">
        <v>13330000000</v>
      </c>
      <c r="N112">
        <v>-9.7235555999999992</v>
      </c>
      <c r="P112" s="6">
        <f t="shared" si="21"/>
        <v>13.77</v>
      </c>
      <c r="Q112" s="6">
        <f t="shared" si="22"/>
        <v>-10.915352</v>
      </c>
      <c r="R112" s="44">
        <f t="shared" si="23"/>
        <v>-9.6407927999999998</v>
      </c>
      <c r="S112" s="44">
        <f t="shared" si="24"/>
        <v>-9.0494204000000007</v>
      </c>
      <c r="T112" s="44">
        <f t="shared" si="25"/>
        <v>-8.9573783999999996</v>
      </c>
      <c r="U112" s="44">
        <f t="shared" si="26"/>
        <v>-8.9763680000000008</v>
      </c>
      <c r="V112" s="44">
        <f t="shared" si="27"/>
        <v>-9.1760415999999996</v>
      </c>
    </row>
    <row r="113" spans="2:22" x14ac:dyDescent="0.25">
      <c r="B113">
        <v>13440000000</v>
      </c>
      <c r="C113">
        <v>-8.4109868999999993</v>
      </c>
      <c r="E113" s="6">
        <f t="shared" si="14"/>
        <v>13.88</v>
      </c>
      <c r="F113" s="6">
        <f t="shared" si="15"/>
        <v>-8.9267540000000007</v>
      </c>
      <c r="G113" s="44">
        <f t="shared" si="16"/>
        <v>-8.2750120000000003</v>
      </c>
      <c r="H113" s="44">
        <f t="shared" si="17"/>
        <v>-7.9760938000000001</v>
      </c>
      <c r="I113" s="44">
        <f t="shared" si="18"/>
        <v>-7.9743838</v>
      </c>
      <c r="J113" s="44">
        <f t="shared" si="19"/>
        <v>-8.0561723999999995</v>
      </c>
      <c r="K113" s="44">
        <f t="shared" si="20"/>
        <v>-8.4066361999999994</v>
      </c>
      <c r="M113">
        <v>13440000000</v>
      </c>
      <c r="N113">
        <v>-9.9317951000000004</v>
      </c>
      <c r="P113" s="6">
        <f t="shared" si="21"/>
        <v>13.88</v>
      </c>
      <c r="Q113" s="6">
        <f t="shared" si="22"/>
        <v>-11.229506000000001</v>
      </c>
      <c r="R113" s="44">
        <f t="shared" si="23"/>
        <v>-9.8407040000000006</v>
      </c>
      <c r="S113" s="44">
        <f t="shared" si="24"/>
        <v>-9.1104956000000001</v>
      </c>
      <c r="T113" s="44">
        <f t="shared" si="25"/>
        <v>-8.9996680999999992</v>
      </c>
      <c r="U113" s="44">
        <f t="shared" si="26"/>
        <v>-8.9975567000000005</v>
      </c>
      <c r="V113" s="44">
        <f t="shared" si="27"/>
        <v>-9.2318572999999997</v>
      </c>
    </row>
    <row r="114" spans="2:22" x14ac:dyDescent="0.25">
      <c r="B114">
        <v>13550000000</v>
      </c>
      <c r="C114">
        <v>-8.4885826000000009</v>
      </c>
      <c r="E114" s="6">
        <f t="shared" si="14"/>
        <v>13.99</v>
      </c>
      <c r="F114" s="6">
        <f t="shared" si="15"/>
        <v>-9.0171442000000006</v>
      </c>
      <c r="G114" s="44">
        <f t="shared" si="16"/>
        <v>-8.3087281999999991</v>
      </c>
      <c r="H114" s="44">
        <f t="shared" si="17"/>
        <v>-7.9804510999999998</v>
      </c>
      <c r="I114" s="44">
        <f t="shared" si="18"/>
        <v>-7.9752745999999997</v>
      </c>
      <c r="J114" s="44">
        <f t="shared" si="19"/>
        <v>-8.1063870999999992</v>
      </c>
      <c r="K114" s="44">
        <f t="shared" si="20"/>
        <v>-8.3925170999999992</v>
      </c>
      <c r="M114">
        <v>13550000000</v>
      </c>
      <c r="N114">
        <v>-10.255083000000001</v>
      </c>
      <c r="P114" s="6">
        <f t="shared" si="21"/>
        <v>13.99</v>
      </c>
      <c r="Q114" s="6">
        <f t="shared" si="22"/>
        <v>-11.572606</v>
      </c>
      <c r="R114" s="44">
        <f t="shared" si="23"/>
        <v>-10.060326999999999</v>
      </c>
      <c r="S114" s="44">
        <f t="shared" si="24"/>
        <v>-9.1720591000000002</v>
      </c>
      <c r="T114" s="44">
        <f t="shared" si="25"/>
        <v>-9.0404911000000006</v>
      </c>
      <c r="U114" s="44">
        <f t="shared" si="26"/>
        <v>-9.1026936000000003</v>
      </c>
      <c r="V114" s="44">
        <f t="shared" si="27"/>
        <v>-9.2754402000000002</v>
      </c>
    </row>
    <row r="115" spans="2:22" x14ac:dyDescent="0.25">
      <c r="B115">
        <v>13660000000</v>
      </c>
      <c r="C115">
        <v>-8.6069259999999996</v>
      </c>
      <c r="E115" s="6">
        <f t="shared" si="14"/>
        <v>14.1</v>
      </c>
      <c r="F115" s="6">
        <f t="shared" si="15"/>
        <v>-9.2538195000000005</v>
      </c>
      <c r="G115" s="44">
        <f t="shared" si="16"/>
        <v>-8.4139508999999997</v>
      </c>
      <c r="H115" s="44">
        <f t="shared" si="17"/>
        <v>-8.0031251999999995</v>
      </c>
      <c r="I115" s="44">
        <f t="shared" si="18"/>
        <v>-7.981204</v>
      </c>
      <c r="J115" s="44">
        <f t="shared" si="19"/>
        <v>-8.0670918999999994</v>
      </c>
      <c r="K115" s="44">
        <f t="shared" si="20"/>
        <v>-8.3985871999999997</v>
      </c>
      <c r="M115">
        <v>13660000000</v>
      </c>
      <c r="N115">
        <v>-10.572804</v>
      </c>
      <c r="P115" s="6">
        <f t="shared" si="21"/>
        <v>14.1</v>
      </c>
      <c r="Q115" s="6">
        <f t="shared" si="22"/>
        <v>-11.743428</v>
      </c>
      <c r="R115" s="44">
        <f t="shared" si="23"/>
        <v>-10.201174</v>
      </c>
      <c r="S115" s="44">
        <f t="shared" si="24"/>
        <v>-9.2326096999999994</v>
      </c>
      <c r="T115" s="44">
        <f t="shared" si="25"/>
        <v>-9.0876979999999996</v>
      </c>
      <c r="U115" s="44">
        <f t="shared" si="26"/>
        <v>-9.1163062999999998</v>
      </c>
      <c r="V115" s="44">
        <f t="shared" si="27"/>
        <v>-9.3446540999999996</v>
      </c>
    </row>
    <row r="116" spans="2:22" x14ac:dyDescent="0.25">
      <c r="B116">
        <v>13770000000</v>
      </c>
      <c r="C116">
        <v>-8.7590503999999996</v>
      </c>
      <c r="E116" s="6">
        <f t="shared" si="14"/>
        <v>14.21</v>
      </c>
      <c r="F116" s="6">
        <f t="shared" si="15"/>
        <v>-9.4579868000000005</v>
      </c>
      <c r="G116" s="44">
        <f t="shared" si="16"/>
        <v>-8.5351315000000003</v>
      </c>
      <c r="H116" s="44">
        <f t="shared" si="17"/>
        <v>-8.0313262999999999</v>
      </c>
      <c r="I116" s="44">
        <f t="shared" si="18"/>
        <v>-7.9884963000000004</v>
      </c>
      <c r="J116" s="44">
        <f t="shared" si="19"/>
        <v>-8.0812950000000008</v>
      </c>
      <c r="K116" s="44">
        <f t="shared" si="20"/>
        <v>-8.4151916999999994</v>
      </c>
      <c r="M116">
        <v>13770000000</v>
      </c>
      <c r="N116">
        <v>-10.915352</v>
      </c>
      <c r="P116" s="6">
        <f t="shared" si="21"/>
        <v>14.21</v>
      </c>
      <c r="Q116" s="6">
        <f t="shared" si="22"/>
        <v>-11.966388</v>
      </c>
      <c r="R116" s="44">
        <f t="shared" si="23"/>
        <v>-10.481723000000001</v>
      </c>
      <c r="S116" s="44">
        <f t="shared" si="24"/>
        <v>-9.3288688999999998</v>
      </c>
      <c r="T116" s="44">
        <f t="shared" si="25"/>
        <v>-9.148263</v>
      </c>
      <c r="U116" s="44">
        <f t="shared" si="26"/>
        <v>-9.1676254000000004</v>
      </c>
      <c r="V116" s="44">
        <f t="shared" si="27"/>
        <v>-9.3935355999999999</v>
      </c>
    </row>
    <row r="117" spans="2:22" x14ac:dyDescent="0.25">
      <c r="B117">
        <v>13880000000</v>
      </c>
      <c r="C117">
        <v>-8.9267540000000007</v>
      </c>
      <c r="E117" s="6">
        <f t="shared" si="14"/>
        <v>14.32</v>
      </c>
      <c r="F117" s="6">
        <f t="shared" si="15"/>
        <v>-9.6074485999999997</v>
      </c>
      <c r="G117" s="44">
        <f t="shared" si="16"/>
        <v>-8.6228981000000005</v>
      </c>
      <c r="H117" s="44">
        <f t="shared" si="17"/>
        <v>-8.0431232000000001</v>
      </c>
      <c r="I117" s="44">
        <f t="shared" si="18"/>
        <v>-7.9843063000000001</v>
      </c>
      <c r="J117" s="44">
        <f t="shared" si="19"/>
        <v>-8.1236811000000007</v>
      </c>
      <c r="K117" s="44">
        <f t="shared" si="20"/>
        <v>-8.4143285999999993</v>
      </c>
      <c r="M117">
        <v>13880000000</v>
      </c>
      <c r="N117">
        <v>-11.229506000000001</v>
      </c>
      <c r="P117" s="6">
        <f t="shared" si="21"/>
        <v>14.32</v>
      </c>
      <c r="Q117" s="6">
        <f t="shared" si="22"/>
        <v>-12.107303</v>
      </c>
      <c r="R117" s="44">
        <f t="shared" si="23"/>
        <v>-10.726618999999999</v>
      </c>
      <c r="S117" s="44">
        <f t="shared" si="24"/>
        <v>-9.4124165000000009</v>
      </c>
      <c r="T117" s="44">
        <f t="shared" si="25"/>
        <v>-9.2003106999999993</v>
      </c>
      <c r="U117" s="44">
        <f t="shared" si="26"/>
        <v>-9.2443647000000002</v>
      </c>
      <c r="V117" s="44">
        <f t="shared" si="27"/>
        <v>-9.4494781000000003</v>
      </c>
    </row>
    <row r="118" spans="2:22" x14ac:dyDescent="0.25">
      <c r="B118">
        <v>13990000000</v>
      </c>
      <c r="C118">
        <v>-9.0171442000000006</v>
      </c>
      <c r="E118" s="6">
        <f t="shared" si="14"/>
        <v>14.43</v>
      </c>
      <c r="F118" s="6">
        <f t="shared" si="15"/>
        <v>-9.7726773999999992</v>
      </c>
      <c r="G118" s="44">
        <f t="shared" si="16"/>
        <v>-8.6939305999999998</v>
      </c>
      <c r="H118" s="44">
        <f t="shared" si="17"/>
        <v>-8.0522946999999991</v>
      </c>
      <c r="I118" s="44">
        <f t="shared" si="18"/>
        <v>-7.9828505999999999</v>
      </c>
      <c r="J118" s="44">
        <f t="shared" si="19"/>
        <v>-8.0693816999999992</v>
      </c>
      <c r="K118" s="44">
        <f t="shared" si="20"/>
        <v>-8.4018344999999997</v>
      </c>
      <c r="M118">
        <v>13990000000</v>
      </c>
      <c r="N118">
        <v>-11.572606</v>
      </c>
      <c r="P118" s="6">
        <f t="shared" si="21"/>
        <v>14.43</v>
      </c>
      <c r="Q118" s="6">
        <f t="shared" si="22"/>
        <v>-12.164225</v>
      </c>
      <c r="R118" s="44">
        <f t="shared" si="23"/>
        <v>-10.855264999999999</v>
      </c>
      <c r="S118" s="44">
        <f t="shared" si="24"/>
        <v>-9.4814863000000003</v>
      </c>
      <c r="T118" s="44">
        <f t="shared" si="25"/>
        <v>-9.2501583000000007</v>
      </c>
      <c r="U118" s="44">
        <f t="shared" si="26"/>
        <v>-9.2740307000000008</v>
      </c>
      <c r="V118" s="44">
        <f t="shared" si="27"/>
        <v>-9.5103606999999997</v>
      </c>
    </row>
    <row r="119" spans="2:22" x14ac:dyDescent="0.25">
      <c r="B119">
        <v>14100000000</v>
      </c>
      <c r="C119">
        <v>-9.2538195000000005</v>
      </c>
      <c r="E119" s="6">
        <f t="shared" si="14"/>
        <v>14.54</v>
      </c>
      <c r="F119" s="6">
        <f t="shared" si="15"/>
        <v>-10.032652000000001</v>
      </c>
      <c r="G119" s="44">
        <f t="shared" si="16"/>
        <v>-8.8441352999999996</v>
      </c>
      <c r="H119" s="44">
        <f t="shared" si="17"/>
        <v>-8.0821656999999991</v>
      </c>
      <c r="I119" s="44">
        <f t="shared" si="18"/>
        <v>-7.9858155000000002</v>
      </c>
      <c r="J119" s="44">
        <f t="shared" si="19"/>
        <v>-8.0711879999999994</v>
      </c>
      <c r="K119" s="44">
        <f t="shared" si="20"/>
        <v>-8.3633518000000002</v>
      </c>
      <c r="M119">
        <v>14100000000</v>
      </c>
      <c r="N119">
        <v>-11.743428</v>
      </c>
      <c r="P119" s="6">
        <f t="shared" si="21"/>
        <v>14.54</v>
      </c>
      <c r="Q119" s="6">
        <f t="shared" si="22"/>
        <v>-12.104006</v>
      </c>
      <c r="R119" s="44">
        <f t="shared" si="23"/>
        <v>-10.945714000000001</v>
      </c>
      <c r="S119" s="44">
        <f t="shared" si="24"/>
        <v>-9.5598563999999993</v>
      </c>
      <c r="T119" s="44">
        <f t="shared" si="25"/>
        <v>-9.3072596000000001</v>
      </c>
      <c r="U119" s="44">
        <f t="shared" si="26"/>
        <v>-9.3618068999999995</v>
      </c>
      <c r="V119" s="44">
        <f t="shared" si="27"/>
        <v>-9.5662251000000005</v>
      </c>
    </row>
    <row r="120" spans="2:22" x14ac:dyDescent="0.25">
      <c r="B120">
        <v>14210000000</v>
      </c>
      <c r="C120">
        <v>-9.4579868000000005</v>
      </c>
      <c r="E120" s="6">
        <f t="shared" si="14"/>
        <v>14.65</v>
      </c>
      <c r="F120" s="6">
        <f t="shared" si="15"/>
        <v>-10.160005</v>
      </c>
      <c r="G120" s="44">
        <f t="shared" si="16"/>
        <v>-8.9637022000000002</v>
      </c>
      <c r="H120" s="44">
        <f t="shared" si="17"/>
        <v>-8.1027889000000002</v>
      </c>
      <c r="I120" s="44">
        <f t="shared" si="18"/>
        <v>-7.9791230999999998</v>
      </c>
      <c r="J120" s="44">
        <f t="shared" si="19"/>
        <v>-8.0487242000000006</v>
      </c>
      <c r="K120" s="44">
        <f t="shared" si="20"/>
        <v>-8.3743619999999996</v>
      </c>
      <c r="M120">
        <v>14210000000</v>
      </c>
      <c r="N120">
        <v>-11.966388</v>
      </c>
      <c r="P120" s="6">
        <f t="shared" si="21"/>
        <v>14.65</v>
      </c>
      <c r="Q120" s="6">
        <f t="shared" si="22"/>
        <v>-12.129292</v>
      </c>
      <c r="R120" s="44">
        <f t="shared" si="23"/>
        <v>-11.17127</v>
      </c>
      <c r="S120" s="44">
        <f t="shared" si="24"/>
        <v>-9.6787176000000006</v>
      </c>
      <c r="T120" s="44">
        <f t="shared" si="25"/>
        <v>-9.3640059999999998</v>
      </c>
      <c r="U120" s="44">
        <f t="shared" si="26"/>
        <v>-9.3822956000000008</v>
      </c>
      <c r="V120" s="44">
        <f t="shared" si="27"/>
        <v>-9.6083745999999994</v>
      </c>
    </row>
    <row r="121" spans="2:22" x14ac:dyDescent="0.25">
      <c r="B121">
        <v>14320000000</v>
      </c>
      <c r="C121">
        <v>-9.6074485999999997</v>
      </c>
      <c r="E121" s="6">
        <f t="shared" si="14"/>
        <v>14.76</v>
      </c>
      <c r="F121" s="6">
        <f t="shared" si="15"/>
        <v>-10.309411000000001</v>
      </c>
      <c r="G121" s="44">
        <f t="shared" si="16"/>
        <v>-9.0635214000000008</v>
      </c>
      <c r="H121" s="44">
        <f t="shared" si="17"/>
        <v>-8.1232033000000001</v>
      </c>
      <c r="I121" s="44">
        <f t="shared" si="18"/>
        <v>-7.9831567000000003</v>
      </c>
      <c r="J121" s="44">
        <f t="shared" si="19"/>
        <v>-8.0614547999999999</v>
      </c>
      <c r="K121" s="44">
        <f t="shared" si="20"/>
        <v>-8.3530884000000007</v>
      </c>
      <c r="M121">
        <v>14320000000</v>
      </c>
      <c r="N121">
        <v>-12.107303</v>
      </c>
      <c r="P121" s="6">
        <f t="shared" si="21"/>
        <v>14.76</v>
      </c>
      <c r="Q121" s="6">
        <f t="shared" si="22"/>
        <v>-12.076501</v>
      </c>
      <c r="R121" s="44">
        <f t="shared" si="23"/>
        <v>-11.227010999999999</v>
      </c>
      <c r="S121" s="44">
        <f t="shared" si="24"/>
        <v>-9.7622289999999996</v>
      </c>
      <c r="T121" s="44">
        <f t="shared" si="25"/>
        <v>-9.4144200999999992</v>
      </c>
      <c r="U121" s="44">
        <f t="shared" si="26"/>
        <v>-9.4174156</v>
      </c>
      <c r="V121" s="44">
        <f t="shared" si="27"/>
        <v>-9.6206178999999992</v>
      </c>
    </row>
    <row r="122" spans="2:22" x14ac:dyDescent="0.25">
      <c r="B122">
        <v>14430000000</v>
      </c>
      <c r="C122">
        <v>-9.7726773999999992</v>
      </c>
      <c r="E122" s="6">
        <f t="shared" si="14"/>
        <v>14.87</v>
      </c>
      <c r="F122" s="6">
        <f t="shared" si="15"/>
        <v>-10.452628000000001</v>
      </c>
      <c r="G122" s="44">
        <f t="shared" si="16"/>
        <v>-9.1752213999999999</v>
      </c>
      <c r="H122" s="44">
        <f t="shared" si="17"/>
        <v>-8.1437120000000007</v>
      </c>
      <c r="I122" s="44">
        <f t="shared" si="18"/>
        <v>-7.9780673999999996</v>
      </c>
      <c r="J122" s="44">
        <f t="shared" si="19"/>
        <v>-8.0199995000000008</v>
      </c>
      <c r="K122" s="44">
        <f t="shared" si="20"/>
        <v>-8.3444529000000003</v>
      </c>
      <c r="M122">
        <v>14430000000</v>
      </c>
      <c r="N122">
        <v>-12.164225</v>
      </c>
      <c r="P122" s="6">
        <f t="shared" si="21"/>
        <v>14.87</v>
      </c>
      <c r="Q122" s="6">
        <f t="shared" si="22"/>
        <v>-12.048227000000001</v>
      </c>
      <c r="R122" s="44">
        <f t="shared" si="23"/>
        <v>-11.271468</v>
      </c>
      <c r="S122" s="44">
        <f t="shared" si="24"/>
        <v>-9.8316888999999996</v>
      </c>
      <c r="T122" s="44">
        <f t="shared" si="25"/>
        <v>-9.4524240000000006</v>
      </c>
      <c r="U122" s="44">
        <f t="shared" si="26"/>
        <v>-9.4494285999999992</v>
      </c>
      <c r="V122" s="44">
        <f t="shared" si="27"/>
        <v>-9.6531181000000004</v>
      </c>
    </row>
    <row r="123" spans="2:22" x14ac:dyDescent="0.25">
      <c r="B123">
        <v>14540000000</v>
      </c>
      <c r="C123">
        <v>-10.032652000000001</v>
      </c>
      <c r="E123" s="6">
        <f t="shared" si="14"/>
        <v>14.98</v>
      </c>
      <c r="F123" s="6">
        <f t="shared" si="15"/>
        <v>-10.556607</v>
      </c>
      <c r="G123" s="44">
        <f t="shared" si="16"/>
        <v>-9.3125076</v>
      </c>
      <c r="H123" s="44">
        <f t="shared" si="17"/>
        <v>-8.1772661000000006</v>
      </c>
      <c r="I123" s="44">
        <f t="shared" si="18"/>
        <v>-7.9709104999999996</v>
      </c>
      <c r="J123" s="44">
        <f t="shared" si="19"/>
        <v>-8.0475387999999999</v>
      </c>
      <c r="K123" s="44">
        <f t="shared" si="20"/>
        <v>-8.3149289999999993</v>
      </c>
      <c r="M123">
        <v>14540000000</v>
      </c>
      <c r="N123">
        <v>-12.104006</v>
      </c>
      <c r="P123" s="6">
        <f t="shared" si="21"/>
        <v>14.98</v>
      </c>
      <c r="Q123" s="6">
        <f t="shared" si="22"/>
        <v>-12.023937999999999</v>
      </c>
      <c r="R123" s="44">
        <f t="shared" si="23"/>
        <v>-11.396851</v>
      </c>
      <c r="S123" s="44">
        <f t="shared" si="24"/>
        <v>-9.9424571999999998</v>
      </c>
      <c r="T123" s="44">
        <f t="shared" si="25"/>
        <v>-9.4918107999999997</v>
      </c>
      <c r="U123" s="44">
        <f t="shared" si="26"/>
        <v>-9.5145225999999994</v>
      </c>
      <c r="V123" s="44">
        <f t="shared" si="27"/>
        <v>-9.6711110999999992</v>
      </c>
    </row>
    <row r="124" spans="2:22" x14ac:dyDescent="0.25">
      <c r="B124">
        <v>14650000000</v>
      </c>
      <c r="C124">
        <v>-10.160005</v>
      </c>
      <c r="E124" s="6">
        <f t="shared" si="14"/>
        <v>15.09</v>
      </c>
      <c r="F124" s="6">
        <f t="shared" si="15"/>
        <v>-10.627287000000001</v>
      </c>
      <c r="G124" s="44">
        <f t="shared" si="16"/>
        <v>-9.4257507</v>
      </c>
      <c r="H124" s="44">
        <f t="shared" si="17"/>
        <v>-8.2007694000000004</v>
      </c>
      <c r="I124" s="44">
        <f t="shared" si="18"/>
        <v>-7.9558033999999997</v>
      </c>
      <c r="J124" s="44">
        <f t="shared" si="19"/>
        <v>-8.0071363000000009</v>
      </c>
      <c r="K124" s="44">
        <f t="shared" si="20"/>
        <v>-8.2717609000000003</v>
      </c>
      <c r="M124">
        <v>14650000000</v>
      </c>
      <c r="N124">
        <v>-12.129292</v>
      </c>
      <c r="P124" s="6">
        <f t="shared" si="21"/>
        <v>15.09</v>
      </c>
      <c r="Q124" s="6">
        <f t="shared" si="22"/>
        <v>-12.011646000000001</v>
      </c>
      <c r="R124" s="44">
        <f t="shared" si="23"/>
        <v>-11.524713999999999</v>
      </c>
      <c r="S124" s="44">
        <f t="shared" si="24"/>
        <v>-10.048708</v>
      </c>
      <c r="T124" s="44">
        <f t="shared" si="25"/>
        <v>-9.5239657999999991</v>
      </c>
      <c r="U124" s="44">
        <f t="shared" si="26"/>
        <v>-9.4903917</v>
      </c>
      <c r="V124" s="44">
        <f t="shared" si="27"/>
        <v>-9.6636152000000006</v>
      </c>
    </row>
    <row r="125" spans="2:22" x14ac:dyDescent="0.25">
      <c r="B125">
        <v>14760000000</v>
      </c>
      <c r="C125">
        <v>-10.309411000000001</v>
      </c>
      <c r="E125" s="6">
        <f t="shared" si="14"/>
        <v>15.2</v>
      </c>
      <c r="F125" s="6">
        <f t="shared" si="15"/>
        <v>-10.717935000000001</v>
      </c>
      <c r="G125" s="44">
        <f t="shared" si="16"/>
        <v>-9.5281848999999994</v>
      </c>
      <c r="H125" s="44">
        <f t="shared" si="17"/>
        <v>-8.2313919000000002</v>
      </c>
      <c r="I125" s="44">
        <f t="shared" si="18"/>
        <v>-7.9500279000000003</v>
      </c>
      <c r="J125" s="44">
        <f t="shared" si="19"/>
        <v>-7.9222469000000002</v>
      </c>
      <c r="K125" s="44">
        <f t="shared" si="20"/>
        <v>-8.2141762000000007</v>
      </c>
      <c r="M125">
        <v>14760000000</v>
      </c>
      <c r="N125">
        <v>-12.076501</v>
      </c>
      <c r="P125" s="6">
        <f t="shared" si="21"/>
        <v>15.2</v>
      </c>
      <c r="Q125" s="6">
        <f t="shared" si="22"/>
        <v>-11.996332000000001</v>
      </c>
      <c r="R125" s="44">
        <f t="shared" si="23"/>
        <v>-11.583205</v>
      </c>
      <c r="S125" s="44">
        <f t="shared" si="24"/>
        <v>-10.132256999999999</v>
      </c>
      <c r="T125" s="44">
        <f t="shared" si="25"/>
        <v>-9.5513124000000005</v>
      </c>
      <c r="U125" s="44">
        <f t="shared" si="26"/>
        <v>-9.4595423000000007</v>
      </c>
      <c r="V125" s="44">
        <f t="shared" si="27"/>
        <v>-9.6332035000000005</v>
      </c>
    </row>
    <row r="126" spans="2:22" x14ac:dyDescent="0.25">
      <c r="B126">
        <v>14870000000</v>
      </c>
      <c r="C126">
        <v>-10.452628000000001</v>
      </c>
      <c r="E126" s="6">
        <f t="shared" si="14"/>
        <v>15.31</v>
      </c>
      <c r="F126" s="6">
        <f t="shared" si="15"/>
        <v>-10.750543</v>
      </c>
      <c r="G126" s="44">
        <f t="shared" si="16"/>
        <v>-9.6202812000000009</v>
      </c>
      <c r="H126" s="44">
        <f t="shared" si="17"/>
        <v>-8.2588310000000007</v>
      </c>
      <c r="I126" s="44">
        <f t="shared" si="18"/>
        <v>-7.9357208999999997</v>
      </c>
      <c r="J126" s="44">
        <f t="shared" si="19"/>
        <v>-7.9160899999999996</v>
      </c>
      <c r="K126" s="44">
        <f t="shared" si="20"/>
        <v>-8.1593064999999996</v>
      </c>
      <c r="M126">
        <v>14870000000</v>
      </c>
      <c r="N126">
        <v>-12.048227000000001</v>
      </c>
      <c r="P126" s="6">
        <f t="shared" si="21"/>
        <v>15.31</v>
      </c>
      <c r="Q126" s="6">
        <f t="shared" si="22"/>
        <v>-11.936532</v>
      </c>
      <c r="R126" s="44">
        <f t="shared" si="23"/>
        <v>-11.645099</v>
      </c>
      <c r="S126" s="44">
        <f t="shared" si="24"/>
        <v>-10.225728999999999</v>
      </c>
      <c r="T126" s="44">
        <f t="shared" si="25"/>
        <v>-9.5749922000000005</v>
      </c>
      <c r="U126" s="44">
        <f t="shared" si="26"/>
        <v>-9.4818076999999992</v>
      </c>
      <c r="V126" s="44">
        <f t="shared" si="27"/>
        <v>-9.6088438000000007</v>
      </c>
    </row>
    <row r="127" spans="2:22" x14ac:dyDescent="0.25">
      <c r="B127">
        <v>14980000000</v>
      </c>
      <c r="C127">
        <v>-10.556607</v>
      </c>
      <c r="E127" s="6">
        <f t="shared" si="14"/>
        <v>15.42</v>
      </c>
      <c r="F127" s="6">
        <f t="shared" si="15"/>
        <v>-10.788213000000001</v>
      </c>
      <c r="G127" s="44">
        <f t="shared" si="16"/>
        <v>-9.7184038000000008</v>
      </c>
      <c r="H127" s="44">
        <f t="shared" si="17"/>
        <v>-8.2906399000000004</v>
      </c>
      <c r="I127" s="44">
        <f t="shared" si="18"/>
        <v>-7.9289512999999996</v>
      </c>
      <c r="J127" s="44">
        <f t="shared" si="19"/>
        <v>-7.9232887999999999</v>
      </c>
      <c r="K127" s="44">
        <f t="shared" si="20"/>
        <v>-8.1481484999999996</v>
      </c>
      <c r="M127">
        <v>14980000000</v>
      </c>
      <c r="N127">
        <v>-12.023937999999999</v>
      </c>
      <c r="P127" s="6">
        <f t="shared" si="21"/>
        <v>15.42</v>
      </c>
      <c r="Q127" s="6">
        <f t="shared" si="22"/>
        <v>-11.868085000000001</v>
      </c>
      <c r="R127" s="44">
        <f t="shared" si="23"/>
        <v>-11.691461</v>
      </c>
      <c r="S127" s="44">
        <f t="shared" si="24"/>
        <v>-10.317686</v>
      </c>
      <c r="T127" s="44">
        <f t="shared" si="25"/>
        <v>-9.5950871000000006</v>
      </c>
      <c r="U127" s="44">
        <f t="shared" si="26"/>
        <v>-9.4816151000000009</v>
      </c>
      <c r="V127" s="44">
        <f t="shared" si="27"/>
        <v>-9.6080360000000002</v>
      </c>
    </row>
    <row r="128" spans="2:22" x14ac:dyDescent="0.25">
      <c r="B128">
        <v>15090000000</v>
      </c>
      <c r="C128">
        <v>-10.627287000000001</v>
      </c>
      <c r="E128" s="6">
        <f t="shared" si="14"/>
        <v>15.53</v>
      </c>
      <c r="F128" s="6">
        <f t="shared" si="15"/>
        <v>-10.796547</v>
      </c>
      <c r="G128" s="44">
        <f t="shared" si="16"/>
        <v>-9.7727757000000004</v>
      </c>
      <c r="H128" s="44">
        <f t="shared" si="17"/>
        <v>-8.3109740999999993</v>
      </c>
      <c r="I128" s="44">
        <f t="shared" si="18"/>
        <v>-7.9261702999999999</v>
      </c>
      <c r="J128" s="44">
        <f t="shared" si="19"/>
        <v>-7.9220848000000004</v>
      </c>
      <c r="K128" s="44">
        <f t="shared" si="20"/>
        <v>-8.1210603999999993</v>
      </c>
      <c r="M128">
        <v>15090000000</v>
      </c>
      <c r="N128">
        <v>-12.011646000000001</v>
      </c>
      <c r="P128" s="6">
        <f t="shared" si="21"/>
        <v>15.53</v>
      </c>
      <c r="Q128" s="6">
        <f t="shared" si="22"/>
        <v>-11.729499000000001</v>
      </c>
      <c r="R128" s="44">
        <f t="shared" si="23"/>
        <v>-11.658401</v>
      </c>
      <c r="S128" s="44">
        <f t="shared" si="24"/>
        <v>-10.406333999999999</v>
      </c>
      <c r="T128" s="44">
        <f t="shared" si="25"/>
        <v>-9.6373653000000008</v>
      </c>
      <c r="U128" s="44">
        <f t="shared" si="26"/>
        <v>-9.5077353000000002</v>
      </c>
      <c r="V128" s="44">
        <f t="shared" si="27"/>
        <v>-9.5852126999999996</v>
      </c>
    </row>
    <row r="129" spans="2:22" x14ac:dyDescent="0.25">
      <c r="B129">
        <v>15200000000</v>
      </c>
      <c r="C129">
        <v>-10.717935000000001</v>
      </c>
      <c r="E129" s="6">
        <f t="shared" si="14"/>
        <v>15.64</v>
      </c>
      <c r="F129" s="6">
        <f t="shared" si="15"/>
        <v>-10.817178999999999</v>
      </c>
      <c r="G129" s="44">
        <f t="shared" si="16"/>
        <v>-9.8207312000000009</v>
      </c>
      <c r="H129" s="44">
        <f t="shared" si="17"/>
        <v>-8.3188334000000008</v>
      </c>
      <c r="I129" s="44">
        <f t="shared" si="18"/>
        <v>-7.9125648000000002</v>
      </c>
      <c r="J129" s="44">
        <f t="shared" si="19"/>
        <v>-7.8810362999999999</v>
      </c>
      <c r="K129" s="44">
        <f t="shared" si="20"/>
        <v>-8.1019602000000006</v>
      </c>
      <c r="M129">
        <v>15200000000</v>
      </c>
      <c r="N129">
        <v>-11.996332000000001</v>
      </c>
      <c r="P129" s="6">
        <f t="shared" si="21"/>
        <v>15.64</v>
      </c>
      <c r="Q129" s="6">
        <f t="shared" si="22"/>
        <v>-11.58625</v>
      </c>
      <c r="R129" s="44">
        <f t="shared" si="23"/>
        <v>-11.586830000000001</v>
      </c>
      <c r="S129" s="44">
        <f t="shared" si="24"/>
        <v>-10.435157999999999</v>
      </c>
      <c r="T129" s="44">
        <f t="shared" si="25"/>
        <v>-9.6592722000000002</v>
      </c>
      <c r="U129" s="44">
        <f t="shared" si="26"/>
        <v>-9.4600238999999995</v>
      </c>
      <c r="V129" s="44">
        <f t="shared" si="27"/>
        <v>-9.5851544999999998</v>
      </c>
    </row>
    <row r="130" spans="2:22" x14ac:dyDescent="0.25">
      <c r="B130">
        <v>15310000000</v>
      </c>
      <c r="C130">
        <v>-10.750543</v>
      </c>
      <c r="E130" s="6">
        <f t="shared" si="14"/>
        <v>15.75</v>
      </c>
      <c r="F130" s="6">
        <f t="shared" si="15"/>
        <v>-10.84515</v>
      </c>
      <c r="G130" s="44">
        <f t="shared" si="16"/>
        <v>-9.8766231999999992</v>
      </c>
      <c r="H130" s="44">
        <f t="shared" si="17"/>
        <v>-8.3163347000000005</v>
      </c>
      <c r="I130" s="44">
        <f t="shared" si="18"/>
        <v>-7.8918299999999997</v>
      </c>
      <c r="J130" s="44">
        <f t="shared" si="19"/>
        <v>-7.8737173</v>
      </c>
      <c r="K130" s="44">
        <f t="shared" si="20"/>
        <v>-8.0450143999999995</v>
      </c>
      <c r="M130">
        <v>15310000000</v>
      </c>
      <c r="N130">
        <v>-11.936532</v>
      </c>
      <c r="P130" s="6">
        <f t="shared" si="21"/>
        <v>15.75</v>
      </c>
      <c r="Q130" s="6">
        <f t="shared" si="22"/>
        <v>-11.44267</v>
      </c>
      <c r="R130" s="44">
        <f t="shared" si="23"/>
        <v>-11.485652999999999</v>
      </c>
      <c r="S130" s="44">
        <f t="shared" si="24"/>
        <v>-10.43669</v>
      </c>
      <c r="T130" s="44">
        <f t="shared" si="25"/>
        <v>-9.6613244999999992</v>
      </c>
      <c r="U130" s="44">
        <f t="shared" si="26"/>
        <v>-9.5294360999999999</v>
      </c>
      <c r="V130" s="44">
        <f t="shared" si="27"/>
        <v>-9.5619755000000008</v>
      </c>
    </row>
    <row r="131" spans="2:22" x14ac:dyDescent="0.25">
      <c r="B131">
        <v>15420000000</v>
      </c>
      <c r="C131">
        <v>-10.788213000000001</v>
      </c>
      <c r="E131" s="6">
        <f t="shared" si="14"/>
        <v>15.86</v>
      </c>
      <c r="F131" s="6">
        <f t="shared" si="15"/>
        <v>-10.928763</v>
      </c>
      <c r="G131" s="44">
        <f t="shared" si="16"/>
        <v>-9.9696511999999995</v>
      </c>
      <c r="H131" s="44">
        <f t="shared" si="17"/>
        <v>-8.3173493999999994</v>
      </c>
      <c r="I131" s="44">
        <f t="shared" si="18"/>
        <v>-7.8776945999999999</v>
      </c>
      <c r="J131" s="44">
        <f t="shared" si="19"/>
        <v>-7.7994083999999999</v>
      </c>
      <c r="K131" s="44">
        <f t="shared" si="20"/>
        <v>-8.0010385999999993</v>
      </c>
      <c r="M131">
        <v>15420000000</v>
      </c>
      <c r="N131">
        <v>-11.868085000000001</v>
      </c>
      <c r="P131" s="6">
        <f t="shared" si="21"/>
        <v>15.86</v>
      </c>
      <c r="Q131" s="6">
        <f t="shared" si="22"/>
        <v>-11.374917</v>
      </c>
      <c r="R131" s="44">
        <f t="shared" si="23"/>
        <v>-11.404856000000001</v>
      </c>
      <c r="S131" s="44">
        <f t="shared" si="24"/>
        <v>-10.397917</v>
      </c>
      <c r="T131" s="44">
        <f t="shared" si="25"/>
        <v>-9.6423673999999995</v>
      </c>
      <c r="U131" s="44">
        <f t="shared" si="26"/>
        <v>-9.4842023999999991</v>
      </c>
      <c r="V131" s="44">
        <f t="shared" si="27"/>
        <v>-9.5452689999999993</v>
      </c>
    </row>
    <row r="132" spans="2:22" x14ac:dyDescent="0.25">
      <c r="B132">
        <v>15530000000</v>
      </c>
      <c r="C132">
        <v>-10.796547</v>
      </c>
      <c r="E132" s="6">
        <f t="shared" si="14"/>
        <v>15.97</v>
      </c>
      <c r="F132" s="6">
        <f t="shared" si="15"/>
        <v>-10.952888</v>
      </c>
      <c r="G132" s="44">
        <f t="shared" si="16"/>
        <v>-10.05274</v>
      </c>
      <c r="H132" s="44">
        <f t="shared" si="17"/>
        <v>-8.3361864000000008</v>
      </c>
      <c r="I132" s="44">
        <f t="shared" si="18"/>
        <v>-7.8858886000000004</v>
      </c>
      <c r="J132" s="44">
        <f t="shared" si="19"/>
        <v>-7.7924823999999999</v>
      </c>
      <c r="K132" s="44">
        <f t="shared" si="20"/>
        <v>-7.9613823999999997</v>
      </c>
      <c r="M132">
        <v>15530000000</v>
      </c>
      <c r="N132">
        <v>-11.729499000000001</v>
      </c>
      <c r="P132" s="6">
        <f t="shared" si="21"/>
        <v>15.97</v>
      </c>
      <c r="Q132" s="6">
        <f t="shared" si="22"/>
        <v>-11.304185</v>
      </c>
      <c r="R132" s="44">
        <f t="shared" si="23"/>
        <v>-11.373397000000001</v>
      </c>
      <c r="S132" s="44">
        <f t="shared" si="24"/>
        <v>-10.388111</v>
      </c>
      <c r="T132" s="44">
        <f t="shared" si="25"/>
        <v>-9.6367425999999998</v>
      </c>
      <c r="U132" s="44">
        <f t="shared" si="26"/>
        <v>-9.4322499999999998</v>
      </c>
      <c r="V132" s="44">
        <f t="shared" si="27"/>
        <v>-9.4770783999999999</v>
      </c>
    </row>
    <row r="133" spans="2:22" x14ac:dyDescent="0.25">
      <c r="B133">
        <v>15640000000</v>
      </c>
      <c r="C133">
        <v>-10.817178999999999</v>
      </c>
      <c r="E133" s="6">
        <f t="shared" ref="E133:E196" si="28">B137/1000000000</f>
        <v>16.079999999999998</v>
      </c>
      <c r="F133" s="6">
        <f t="shared" ref="F133:F196" si="29">C137</f>
        <v>-11.020249</v>
      </c>
      <c r="G133" s="44">
        <f t="shared" ref="G133:G196" si="30">C343</f>
        <v>-10.166427000000001</v>
      </c>
      <c r="H133" s="44">
        <f t="shared" ref="H133:H196" si="31">C549</f>
        <v>-8.3606625000000001</v>
      </c>
      <c r="I133" s="44">
        <f t="shared" ref="I133:I196" si="32">C755</f>
        <v>-7.8870243999999996</v>
      </c>
      <c r="J133" s="44">
        <f t="shared" ref="J133:J196" si="33">C961</f>
        <v>-7.7907232999999998</v>
      </c>
      <c r="K133" s="44">
        <f t="shared" ref="K133:K196" si="34">C1167</f>
        <v>-7.9818249000000003</v>
      </c>
      <c r="M133">
        <v>15640000000</v>
      </c>
      <c r="N133">
        <v>-11.58625</v>
      </c>
      <c r="P133" s="6">
        <f t="shared" si="21"/>
        <v>16.079999999999998</v>
      </c>
      <c r="Q133" s="6">
        <f t="shared" si="22"/>
        <v>-11.324714</v>
      </c>
      <c r="R133" s="44">
        <f t="shared" si="23"/>
        <v>-11.386343999999999</v>
      </c>
      <c r="S133" s="44">
        <f t="shared" si="24"/>
        <v>-10.352561</v>
      </c>
      <c r="T133" s="44">
        <f t="shared" si="25"/>
        <v>-9.5953417000000005</v>
      </c>
      <c r="U133" s="44">
        <f t="shared" si="26"/>
        <v>-9.3508282000000005</v>
      </c>
      <c r="V133" s="44">
        <f t="shared" si="27"/>
        <v>-9.4261589000000008</v>
      </c>
    </row>
    <row r="134" spans="2:22" x14ac:dyDescent="0.25">
      <c r="B134">
        <v>15750000000</v>
      </c>
      <c r="C134">
        <v>-10.84515</v>
      </c>
      <c r="E134" s="6">
        <f t="shared" si="28"/>
        <v>16.190000000000001</v>
      </c>
      <c r="F134" s="6">
        <f t="shared" si="29"/>
        <v>-11.001459000000001</v>
      </c>
      <c r="G134" s="44">
        <f t="shared" si="30"/>
        <v>-10.290967</v>
      </c>
      <c r="H134" s="44">
        <f t="shared" si="31"/>
        <v>-8.4302758999999998</v>
      </c>
      <c r="I134" s="44">
        <f t="shared" si="32"/>
        <v>-7.9253263</v>
      </c>
      <c r="J134" s="44">
        <f t="shared" si="33"/>
        <v>-7.8996873000000001</v>
      </c>
      <c r="K134" s="44">
        <f t="shared" si="34"/>
        <v>-7.9919395</v>
      </c>
      <c r="M134">
        <v>15750000000</v>
      </c>
      <c r="N134">
        <v>-11.44267</v>
      </c>
      <c r="P134" s="6">
        <f t="shared" ref="P134:P197" si="35">M138/1000000000</f>
        <v>16.190000000000001</v>
      </c>
      <c r="Q134" s="6">
        <f t="shared" ref="Q134:Q197" si="36">N138</f>
        <v>-11.360703000000001</v>
      </c>
      <c r="R134" s="44">
        <f t="shared" ref="R134:R197" si="37">N344</f>
        <v>-11.466801999999999</v>
      </c>
      <c r="S134" s="44">
        <f t="shared" ref="S134:S197" si="38">N550</f>
        <v>-10.397437</v>
      </c>
      <c r="T134" s="44">
        <f t="shared" ref="T134:T197" si="39">N756</f>
        <v>-9.5775213000000008</v>
      </c>
      <c r="U134" s="44">
        <f t="shared" ref="U134:U197" si="40">N962</f>
        <v>-9.3729476999999992</v>
      </c>
      <c r="V134" s="44">
        <f t="shared" ref="V134:V197" si="41">N1168</f>
        <v>-9.3794336000000005</v>
      </c>
    </row>
    <row r="135" spans="2:22" x14ac:dyDescent="0.25">
      <c r="B135">
        <v>15860000000</v>
      </c>
      <c r="C135">
        <v>-10.928763</v>
      </c>
      <c r="E135" s="6">
        <f t="shared" si="28"/>
        <v>16.3</v>
      </c>
      <c r="F135" s="6">
        <f t="shared" si="29"/>
        <v>-10.946434</v>
      </c>
      <c r="G135" s="44">
        <f t="shared" si="30"/>
        <v>-10.395709</v>
      </c>
      <c r="H135" s="44">
        <f t="shared" si="31"/>
        <v>-8.5092516000000007</v>
      </c>
      <c r="I135" s="44">
        <f t="shared" si="32"/>
        <v>-7.9701146999999999</v>
      </c>
      <c r="J135" s="44">
        <f t="shared" si="33"/>
        <v>-7.8379836000000003</v>
      </c>
      <c r="K135" s="44">
        <f t="shared" si="34"/>
        <v>-8.0277691000000004</v>
      </c>
      <c r="M135">
        <v>15860000000</v>
      </c>
      <c r="N135">
        <v>-11.374917</v>
      </c>
      <c r="P135" s="6">
        <f t="shared" si="35"/>
        <v>16.3</v>
      </c>
      <c r="Q135" s="6">
        <f t="shared" si="36"/>
        <v>-11.372355000000001</v>
      </c>
      <c r="R135" s="44">
        <f t="shared" si="37"/>
        <v>-11.541307</v>
      </c>
      <c r="S135" s="44">
        <f t="shared" si="38"/>
        <v>-10.48944</v>
      </c>
      <c r="T135" s="44">
        <f t="shared" si="39"/>
        <v>-9.5847596999999993</v>
      </c>
      <c r="U135" s="44">
        <f t="shared" si="40"/>
        <v>-9.3250703999999995</v>
      </c>
      <c r="V135" s="44">
        <f t="shared" si="41"/>
        <v>-9.3528938000000004</v>
      </c>
    </row>
    <row r="136" spans="2:22" x14ac:dyDescent="0.25">
      <c r="B136">
        <v>15970000000</v>
      </c>
      <c r="C136">
        <v>-10.952888</v>
      </c>
      <c r="E136" s="6">
        <f t="shared" si="28"/>
        <v>16.41</v>
      </c>
      <c r="F136" s="6">
        <f t="shared" si="29"/>
        <v>-10.870172999999999</v>
      </c>
      <c r="G136" s="44">
        <f t="shared" si="30"/>
        <v>-10.406159000000001</v>
      </c>
      <c r="H136" s="44">
        <f t="shared" si="31"/>
        <v>-8.5472660000000005</v>
      </c>
      <c r="I136" s="44">
        <f t="shared" si="32"/>
        <v>-7.9983544000000002</v>
      </c>
      <c r="J136" s="44">
        <f t="shared" si="33"/>
        <v>-7.9267592000000002</v>
      </c>
      <c r="K136" s="44">
        <f t="shared" si="34"/>
        <v>-8.0446196000000008</v>
      </c>
      <c r="M136">
        <v>15970000000</v>
      </c>
      <c r="N136">
        <v>-11.304185</v>
      </c>
      <c r="P136" s="6">
        <f t="shared" si="35"/>
        <v>16.41</v>
      </c>
      <c r="Q136" s="6">
        <f t="shared" si="36"/>
        <v>-11.353261</v>
      </c>
      <c r="R136" s="44">
        <f t="shared" si="37"/>
        <v>-11.605748999999999</v>
      </c>
      <c r="S136" s="44">
        <f t="shared" si="38"/>
        <v>-10.556312</v>
      </c>
      <c r="T136" s="44">
        <f t="shared" si="39"/>
        <v>-9.588419</v>
      </c>
      <c r="U136" s="44">
        <f t="shared" si="40"/>
        <v>-9.3083887000000001</v>
      </c>
      <c r="V136" s="44">
        <f t="shared" si="41"/>
        <v>-9.3418579000000008</v>
      </c>
    </row>
    <row r="137" spans="2:22" x14ac:dyDescent="0.25">
      <c r="B137">
        <v>16080000000</v>
      </c>
      <c r="C137">
        <v>-11.020249</v>
      </c>
      <c r="E137" s="6">
        <f t="shared" si="28"/>
        <v>16.52</v>
      </c>
      <c r="F137" s="6">
        <f t="shared" si="29"/>
        <v>-10.825856</v>
      </c>
      <c r="G137" s="44">
        <f t="shared" si="30"/>
        <v>-10.459332</v>
      </c>
      <c r="H137" s="44">
        <f t="shared" si="31"/>
        <v>-8.6019553999999996</v>
      </c>
      <c r="I137" s="44">
        <f t="shared" si="32"/>
        <v>-8.0146941999999992</v>
      </c>
      <c r="J137" s="44">
        <f t="shared" si="33"/>
        <v>-7.9576849999999997</v>
      </c>
      <c r="K137" s="44">
        <f t="shared" si="34"/>
        <v>-8.0640573999999994</v>
      </c>
      <c r="M137">
        <v>16080000000</v>
      </c>
      <c r="N137">
        <v>-11.324714</v>
      </c>
      <c r="P137" s="6">
        <f t="shared" si="35"/>
        <v>16.52</v>
      </c>
      <c r="Q137" s="6">
        <f t="shared" si="36"/>
        <v>-11.327232</v>
      </c>
      <c r="R137" s="44">
        <f t="shared" si="37"/>
        <v>-11.632133</v>
      </c>
      <c r="S137" s="44">
        <f t="shared" si="38"/>
        <v>-10.692463</v>
      </c>
      <c r="T137" s="44">
        <f t="shared" si="39"/>
        <v>-9.6007919000000008</v>
      </c>
      <c r="U137" s="44">
        <f t="shared" si="40"/>
        <v>-9.3563498999999997</v>
      </c>
      <c r="V137" s="44">
        <f t="shared" si="41"/>
        <v>-9.3307027999999992</v>
      </c>
    </row>
    <row r="138" spans="2:22" x14ac:dyDescent="0.25">
      <c r="B138">
        <v>16190000000</v>
      </c>
      <c r="C138">
        <v>-11.001459000000001</v>
      </c>
      <c r="E138" s="6">
        <f t="shared" si="28"/>
        <v>16.63</v>
      </c>
      <c r="F138" s="6">
        <f t="shared" si="29"/>
        <v>-10.707319</v>
      </c>
      <c r="G138" s="44">
        <f t="shared" si="30"/>
        <v>-10.505767000000001</v>
      </c>
      <c r="H138" s="44">
        <f t="shared" si="31"/>
        <v>-8.7040614999999999</v>
      </c>
      <c r="I138" s="44">
        <f t="shared" si="32"/>
        <v>-8.0704308000000005</v>
      </c>
      <c r="J138" s="44">
        <f t="shared" si="33"/>
        <v>-7.8942208000000003</v>
      </c>
      <c r="K138" s="44">
        <f t="shared" si="34"/>
        <v>-8.0470609999999994</v>
      </c>
      <c r="M138">
        <v>16190000000</v>
      </c>
      <c r="N138">
        <v>-11.360703000000001</v>
      </c>
      <c r="P138" s="6">
        <f t="shared" si="35"/>
        <v>16.63</v>
      </c>
      <c r="Q138" s="6">
        <f t="shared" si="36"/>
        <v>-11.271551000000001</v>
      </c>
      <c r="R138" s="44">
        <f t="shared" si="37"/>
        <v>-11.614088000000001</v>
      </c>
      <c r="S138" s="44">
        <f t="shared" si="38"/>
        <v>-10.902718</v>
      </c>
      <c r="T138" s="44">
        <f t="shared" si="39"/>
        <v>-9.6649179000000007</v>
      </c>
      <c r="U138" s="44">
        <f t="shared" si="40"/>
        <v>-9.3002795999999996</v>
      </c>
      <c r="V138" s="44">
        <f t="shared" si="41"/>
        <v>-9.3092793999999994</v>
      </c>
    </row>
    <row r="139" spans="2:22" x14ac:dyDescent="0.25">
      <c r="B139">
        <v>16300000000</v>
      </c>
      <c r="C139">
        <v>-10.946434</v>
      </c>
      <c r="E139" s="6">
        <f t="shared" si="28"/>
        <v>16.739999999999998</v>
      </c>
      <c r="F139" s="6">
        <f t="shared" si="29"/>
        <v>-10.629200000000001</v>
      </c>
      <c r="G139" s="44">
        <f t="shared" si="30"/>
        <v>-10.466514</v>
      </c>
      <c r="H139" s="44">
        <f t="shared" si="31"/>
        <v>-8.7276220000000002</v>
      </c>
      <c r="I139" s="44">
        <f t="shared" si="32"/>
        <v>-8.0976601000000006</v>
      </c>
      <c r="J139" s="44">
        <f t="shared" si="33"/>
        <v>-7.9046158999999996</v>
      </c>
      <c r="K139" s="44">
        <f t="shared" si="34"/>
        <v>-8.0583753999999992</v>
      </c>
      <c r="M139">
        <v>16300000000</v>
      </c>
      <c r="N139">
        <v>-11.372355000000001</v>
      </c>
      <c r="P139" s="6">
        <f t="shared" si="35"/>
        <v>16.739999999999998</v>
      </c>
      <c r="Q139" s="6">
        <f t="shared" si="36"/>
        <v>-11.187428000000001</v>
      </c>
      <c r="R139" s="44">
        <f t="shared" si="37"/>
        <v>-11.548755999999999</v>
      </c>
      <c r="S139" s="44">
        <f t="shared" si="38"/>
        <v>-11.023762</v>
      </c>
      <c r="T139" s="44">
        <f t="shared" si="39"/>
        <v>-9.7040442999999996</v>
      </c>
      <c r="U139" s="44">
        <f t="shared" si="40"/>
        <v>-9.2783517999999994</v>
      </c>
      <c r="V139" s="44">
        <f t="shared" si="41"/>
        <v>-9.2842845999999994</v>
      </c>
    </row>
    <row r="140" spans="2:22" x14ac:dyDescent="0.25">
      <c r="B140">
        <v>16410000000</v>
      </c>
      <c r="C140">
        <v>-10.870172999999999</v>
      </c>
      <c r="E140" s="6">
        <f t="shared" si="28"/>
        <v>16.850000000000001</v>
      </c>
      <c r="F140" s="6">
        <f t="shared" si="29"/>
        <v>-10.558329000000001</v>
      </c>
      <c r="G140" s="44">
        <f t="shared" si="30"/>
        <v>-10.404798</v>
      </c>
      <c r="H140" s="44">
        <f t="shared" si="31"/>
        <v>-8.7464856999999991</v>
      </c>
      <c r="I140" s="44">
        <f t="shared" si="32"/>
        <v>-8.1248445999999994</v>
      </c>
      <c r="J140" s="44">
        <f t="shared" si="33"/>
        <v>-8.0430164000000008</v>
      </c>
      <c r="K140" s="44">
        <f t="shared" si="34"/>
        <v>-8.0986443000000001</v>
      </c>
      <c r="M140">
        <v>16410000000</v>
      </c>
      <c r="N140">
        <v>-11.353261</v>
      </c>
      <c r="P140" s="6">
        <f t="shared" si="35"/>
        <v>16.850000000000001</v>
      </c>
      <c r="Q140" s="6">
        <f t="shared" si="36"/>
        <v>-11.109247999999999</v>
      </c>
      <c r="R140" s="44">
        <f t="shared" si="37"/>
        <v>-11.456671</v>
      </c>
      <c r="S140" s="44">
        <f t="shared" si="38"/>
        <v>-11.134263000000001</v>
      </c>
      <c r="T140" s="44">
        <f t="shared" si="39"/>
        <v>-9.7541142000000001</v>
      </c>
      <c r="U140" s="44">
        <f t="shared" si="40"/>
        <v>-9.3558635999999993</v>
      </c>
      <c r="V140" s="44">
        <f t="shared" si="41"/>
        <v>-9.2734976000000007</v>
      </c>
    </row>
    <row r="141" spans="2:22" x14ac:dyDescent="0.25">
      <c r="B141">
        <v>16520000000</v>
      </c>
      <c r="C141">
        <v>-10.825856</v>
      </c>
      <c r="E141" s="6">
        <f t="shared" si="28"/>
        <v>16.96</v>
      </c>
      <c r="F141" s="6">
        <f t="shared" si="29"/>
        <v>-10.444995</v>
      </c>
      <c r="G141" s="44">
        <f t="shared" si="30"/>
        <v>-10.399376</v>
      </c>
      <c r="H141" s="44">
        <f t="shared" si="31"/>
        <v>-8.8356046999999993</v>
      </c>
      <c r="I141" s="44">
        <f t="shared" si="32"/>
        <v>-8.1815108999999993</v>
      </c>
      <c r="J141" s="44">
        <f t="shared" si="33"/>
        <v>-8.0461434999999994</v>
      </c>
      <c r="K141" s="44">
        <f t="shared" si="34"/>
        <v>-8.1609458999999998</v>
      </c>
      <c r="M141">
        <v>16520000000</v>
      </c>
      <c r="N141">
        <v>-11.327232</v>
      </c>
      <c r="P141" s="6">
        <f t="shared" si="35"/>
        <v>16.96</v>
      </c>
      <c r="Q141" s="6">
        <f t="shared" si="36"/>
        <v>-11.015195</v>
      </c>
      <c r="R141" s="44">
        <f t="shared" si="37"/>
        <v>-11.326446000000001</v>
      </c>
      <c r="S141" s="44">
        <f t="shared" si="38"/>
        <v>-11.315018999999999</v>
      </c>
      <c r="T141" s="44">
        <f t="shared" si="39"/>
        <v>-9.8688897999999998</v>
      </c>
      <c r="U141" s="44">
        <f t="shared" si="40"/>
        <v>-9.3610562999999996</v>
      </c>
      <c r="V141" s="44">
        <f t="shared" si="41"/>
        <v>-9.2849149999999998</v>
      </c>
    </row>
    <row r="142" spans="2:22" x14ac:dyDescent="0.25">
      <c r="B142">
        <v>16630000000</v>
      </c>
      <c r="C142">
        <v>-10.707319</v>
      </c>
      <c r="E142" s="6">
        <f t="shared" si="28"/>
        <v>17.07</v>
      </c>
      <c r="F142" s="6">
        <f t="shared" si="29"/>
        <v>-10.35477</v>
      </c>
      <c r="G142" s="44">
        <f t="shared" si="30"/>
        <v>-10.335512</v>
      </c>
      <c r="H142" s="44">
        <f t="shared" si="31"/>
        <v>-8.8809099000000007</v>
      </c>
      <c r="I142" s="44">
        <f t="shared" si="32"/>
        <v>-8.2220335000000002</v>
      </c>
      <c r="J142" s="44">
        <f t="shared" si="33"/>
        <v>-8.0842647999999997</v>
      </c>
      <c r="K142" s="44">
        <f t="shared" si="34"/>
        <v>-8.1927337999999992</v>
      </c>
      <c r="M142">
        <v>16630000000</v>
      </c>
      <c r="N142">
        <v>-11.271551000000001</v>
      </c>
      <c r="P142" s="6">
        <f t="shared" si="35"/>
        <v>17.07</v>
      </c>
      <c r="Q142" s="6">
        <f t="shared" si="36"/>
        <v>-10.952895</v>
      </c>
      <c r="R142" s="44">
        <f t="shared" si="37"/>
        <v>-11.212527</v>
      </c>
      <c r="S142" s="44">
        <f t="shared" si="38"/>
        <v>-11.389556000000001</v>
      </c>
      <c r="T142" s="44">
        <f t="shared" si="39"/>
        <v>-9.9539127000000001</v>
      </c>
      <c r="U142" s="44">
        <f t="shared" si="40"/>
        <v>-9.3807535000000009</v>
      </c>
      <c r="V142" s="44">
        <f t="shared" si="41"/>
        <v>-9.2922411</v>
      </c>
    </row>
    <row r="143" spans="2:22" x14ac:dyDescent="0.25">
      <c r="B143">
        <v>16740000000</v>
      </c>
      <c r="C143">
        <v>-10.629200000000001</v>
      </c>
      <c r="E143" s="6">
        <f t="shared" si="28"/>
        <v>17.18</v>
      </c>
      <c r="F143" s="6">
        <f t="shared" si="29"/>
        <v>-10.333432999999999</v>
      </c>
      <c r="G143" s="44">
        <f t="shared" si="30"/>
        <v>-10.273618000000001</v>
      </c>
      <c r="H143" s="44">
        <f t="shared" si="31"/>
        <v>-8.8950682000000008</v>
      </c>
      <c r="I143" s="44">
        <f t="shared" si="32"/>
        <v>-8.2504539000000001</v>
      </c>
      <c r="J143" s="44">
        <f t="shared" si="33"/>
        <v>-8.1285924999999999</v>
      </c>
      <c r="K143" s="44">
        <f t="shared" si="34"/>
        <v>-8.1955729000000002</v>
      </c>
      <c r="M143">
        <v>16740000000</v>
      </c>
      <c r="N143">
        <v>-11.187428000000001</v>
      </c>
      <c r="P143" s="6">
        <f t="shared" si="35"/>
        <v>17.18</v>
      </c>
      <c r="Q143" s="6">
        <f t="shared" si="36"/>
        <v>-10.936302</v>
      </c>
      <c r="R143" s="44">
        <f t="shared" si="37"/>
        <v>-11.140715999999999</v>
      </c>
      <c r="S143" s="44">
        <f t="shared" si="38"/>
        <v>-11.399633</v>
      </c>
      <c r="T143" s="44">
        <f t="shared" si="39"/>
        <v>-10.034554</v>
      </c>
      <c r="U143" s="44">
        <f t="shared" si="40"/>
        <v>-9.4276733000000004</v>
      </c>
      <c r="V143" s="44">
        <f t="shared" si="41"/>
        <v>-9.2915773000000002</v>
      </c>
    </row>
    <row r="144" spans="2:22" x14ac:dyDescent="0.25">
      <c r="B144">
        <v>16850000000</v>
      </c>
      <c r="C144">
        <v>-10.558329000000001</v>
      </c>
      <c r="E144" s="6">
        <f t="shared" si="28"/>
        <v>17.29</v>
      </c>
      <c r="F144" s="6">
        <f t="shared" si="29"/>
        <v>-10.299274</v>
      </c>
      <c r="G144" s="44">
        <f t="shared" si="30"/>
        <v>-10.230089</v>
      </c>
      <c r="H144" s="44">
        <f t="shared" si="31"/>
        <v>-8.9330425000000009</v>
      </c>
      <c r="I144" s="44">
        <f t="shared" si="32"/>
        <v>-8.2850456000000001</v>
      </c>
      <c r="J144" s="44">
        <f t="shared" si="33"/>
        <v>-8.0985230999999995</v>
      </c>
      <c r="K144" s="44">
        <f t="shared" si="34"/>
        <v>-8.1981582999999993</v>
      </c>
      <c r="M144">
        <v>16850000000</v>
      </c>
      <c r="N144">
        <v>-11.109247999999999</v>
      </c>
      <c r="P144" s="6">
        <f t="shared" si="35"/>
        <v>17.29</v>
      </c>
      <c r="Q144" s="6">
        <f t="shared" si="36"/>
        <v>-10.941174999999999</v>
      </c>
      <c r="R144" s="44">
        <f t="shared" si="37"/>
        <v>-11.09366</v>
      </c>
      <c r="S144" s="44">
        <f t="shared" si="38"/>
        <v>-11.463512</v>
      </c>
      <c r="T144" s="44">
        <f t="shared" si="39"/>
        <v>-10.114025</v>
      </c>
      <c r="U144" s="44">
        <f t="shared" si="40"/>
        <v>-9.4227457000000001</v>
      </c>
      <c r="V144" s="44">
        <f t="shared" si="41"/>
        <v>-9.2836961999999996</v>
      </c>
    </row>
    <row r="145" spans="2:22" x14ac:dyDescent="0.25">
      <c r="B145">
        <v>16960000000</v>
      </c>
      <c r="C145">
        <v>-10.444995</v>
      </c>
      <c r="E145" s="6">
        <f t="shared" si="28"/>
        <v>17.399999999999999</v>
      </c>
      <c r="F145" s="6">
        <f t="shared" si="29"/>
        <v>-10.283953</v>
      </c>
      <c r="G145" s="44">
        <f t="shared" si="30"/>
        <v>-10.221785000000001</v>
      </c>
      <c r="H145" s="44">
        <f t="shared" si="31"/>
        <v>-9.0037269999999996</v>
      </c>
      <c r="I145" s="44">
        <f t="shared" si="32"/>
        <v>-8.3330392999999994</v>
      </c>
      <c r="J145" s="44">
        <f t="shared" si="33"/>
        <v>-8.1443949</v>
      </c>
      <c r="K145" s="44">
        <f t="shared" si="34"/>
        <v>-8.2274036000000006</v>
      </c>
      <c r="M145">
        <v>16960000000</v>
      </c>
      <c r="N145">
        <v>-11.015195</v>
      </c>
      <c r="P145" s="6">
        <f t="shared" si="35"/>
        <v>17.399999999999999</v>
      </c>
      <c r="Q145" s="6">
        <f t="shared" si="36"/>
        <v>-10.977021000000001</v>
      </c>
      <c r="R145" s="44">
        <f t="shared" si="37"/>
        <v>-11.076388</v>
      </c>
      <c r="S145" s="44">
        <f t="shared" si="38"/>
        <v>-11.505295</v>
      </c>
      <c r="T145" s="44">
        <f t="shared" si="39"/>
        <v>-10.263882000000001</v>
      </c>
      <c r="U145" s="44">
        <f t="shared" si="40"/>
        <v>-9.4430771</v>
      </c>
      <c r="V145" s="44">
        <f t="shared" si="41"/>
        <v>-9.2883768</v>
      </c>
    </row>
    <row r="146" spans="2:22" x14ac:dyDescent="0.25">
      <c r="B146">
        <v>17070000000</v>
      </c>
      <c r="C146">
        <v>-10.35477</v>
      </c>
      <c r="E146" s="6">
        <f t="shared" si="28"/>
        <v>17.510000000000002</v>
      </c>
      <c r="F146" s="6">
        <f t="shared" si="29"/>
        <v>-10.321121</v>
      </c>
      <c r="G146" s="44">
        <f t="shared" si="30"/>
        <v>-10.227047000000001</v>
      </c>
      <c r="H146" s="44">
        <f t="shared" si="31"/>
        <v>-9.0463933999999995</v>
      </c>
      <c r="I146" s="44">
        <f t="shared" si="32"/>
        <v>-8.3769798000000009</v>
      </c>
      <c r="J146" s="44">
        <f t="shared" si="33"/>
        <v>-8.2188605999999993</v>
      </c>
      <c r="K146" s="44">
        <f t="shared" si="34"/>
        <v>-8.2759427999999993</v>
      </c>
      <c r="M146">
        <v>17070000000</v>
      </c>
      <c r="N146">
        <v>-10.952895</v>
      </c>
      <c r="P146" s="6">
        <f t="shared" si="35"/>
        <v>17.510000000000002</v>
      </c>
      <c r="Q146" s="6">
        <f t="shared" si="36"/>
        <v>-11.050466999999999</v>
      </c>
      <c r="R146" s="44">
        <f t="shared" si="37"/>
        <v>-11.110374</v>
      </c>
      <c r="S146" s="44">
        <f t="shared" si="38"/>
        <v>-11.547193999999999</v>
      </c>
      <c r="T146" s="44">
        <f t="shared" si="39"/>
        <v>-10.406568999999999</v>
      </c>
      <c r="U146" s="44">
        <f t="shared" si="40"/>
        <v>-9.4676265999999991</v>
      </c>
      <c r="V146" s="44">
        <f t="shared" si="41"/>
        <v>-9.2995509999999992</v>
      </c>
    </row>
    <row r="147" spans="2:22" x14ac:dyDescent="0.25">
      <c r="B147">
        <v>17180000000</v>
      </c>
      <c r="C147">
        <v>-10.333432999999999</v>
      </c>
      <c r="E147" s="6">
        <f t="shared" si="28"/>
        <v>17.62</v>
      </c>
      <c r="F147" s="6">
        <f t="shared" si="29"/>
        <v>-10.391621000000001</v>
      </c>
      <c r="G147" s="44">
        <f t="shared" si="30"/>
        <v>-10.292298000000001</v>
      </c>
      <c r="H147" s="44">
        <f t="shared" si="31"/>
        <v>-9.1537170000000003</v>
      </c>
      <c r="I147" s="44">
        <f t="shared" si="32"/>
        <v>-8.4506025000000005</v>
      </c>
      <c r="J147" s="44">
        <f t="shared" si="33"/>
        <v>-8.2647399999999998</v>
      </c>
      <c r="K147" s="44">
        <f t="shared" si="34"/>
        <v>-8.3332929999999994</v>
      </c>
      <c r="M147">
        <v>17180000000</v>
      </c>
      <c r="N147">
        <v>-10.936302</v>
      </c>
      <c r="P147" s="6">
        <f t="shared" si="35"/>
        <v>17.62</v>
      </c>
      <c r="Q147" s="6">
        <f t="shared" si="36"/>
        <v>-11.132168</v>
      </c>
      <c r="R147" s="44">
        <f t="shared" si="37"/>
        <v>-11.152950000000001</v>
      </c>
      <c r="S147" s="44">
        <f t="shared" si="38"/>
        <v>-11.578075</v>
      </c>
      <c r="T147" s="44">
        <f t="shared" si="39"/>
        <v>-10.662368000000001</v>
      </c>
      <c r="U147" s="44">
        <f t="shared" si="40"/>
        <v>-9.5791979000000005</v>
      </c>
      <c r="V147" s="44">
        <f t="shared" si="41"/>
        <v>-9.3322438999999999</v>
      </c>
    </row>
    <row r="148" spans="2:22" x14ac:dyDescent="0.25">
      <c r="B148">
        <v>17290000000</v>
      </c>
      <c r="C148">
        <v>-10.299274</v>
      </c>
      <c r="E148" s="6">
        <f t="shared" si="28"/>
        <v>17.73</v>
      </c>
      <c r="F148" s="6">
        <f t="shared" si="29"/>
        <v>-10.451530999999999</v>
      </c>
      <c r="G148" s="44">
        <f t="shared" si="30"/>
        <v>-10.32174</v>
      </c>
      <c r="H148" s="44">
        <f t="shared" si="31"/>
        <v>-9.1916323000000002</v>
      </c>
      <c r="I148" s="44">
        <f t="shared" si="32"/>
        <v>-8.5023832000000006</v>
      </c>
      <c r="J148" s="44">
        <f t="shared" si="33"/>
        <v>-8.3287382000000001</v>
      </c>
      <c r="K148" s="44">
        <f t="shared" si="34"/>
        <v>-8.3672036999999992</v>
      </c>
      <c r="M148">
        <v>17290000000</v>
      </c>
      <c r="N148">
        <v>-10.941174999999999</v>
      </c>
      <c r="P148" s="6">
        <f t="shared" si="35"/>
        <v>17.73</v>
      </c>
      <c r="Q148" s="6">
        <f t="shared" si="36"/>
        <v>-11.176399999999999</v>
      </c>
      <c r="R148" s="44">
        <f t="shared" si="37"/>
        <v>-11.178611</v>
      </c>
      <c r="S148" s="44">
        <f t="shared" si="38"/>
        <v>-11.598380000000001</v>
      </c>
      <c r="T148" s="44">
        <f t="shared" si="39"/>
        <v>-10.853774</v>
      </c>
      <c r="U148" s="44">
        <f t="shared" si="40"/>
        <v>-9.6503887000000006</v>
      </c>
      <c r="V148" s="44">
        <f t="shared" si="41"/>
        <v>-9.3540601999999993</v>
      </c>
    </row>
    <row r="149" spans="2:22" x14ac:dyDescent="0.25">
      <c r="B149">
        <v>17400000000</v>
      </c>
      <c r="C149">
        <v>-10.283953</v>
      </c>
      <c r="E149" s="6">
        <f t="shared" si="28"/>
        <v>17.84</v>
      </c>
      <c r="F149" s="6">
        <f t="shared" si="29"/>
        <v>-10.565803000000001</v>
      </c>
      <c r="G149" s="44">
        <f t="shared" si="30"/>
        <v>-10.443027000000001</v>
      </c>
      <c r="H149" s="44">
        <f t="shared" si="31"/>
        <v>-9.2975072999999995</v>
      </c>
      <c r="I149" s="44">
        <f t="shared" si="32"/>
        <v>-8.5682296999999998</v>
      </c>
      <c r="J149" s="44">
        <f t="shared" si="33"/>
        <v>-8.3935718999999995</v>
      </c>
      <c r="K149" s="44">
        <f t="shared" si="34"/>
        <v>-8.4275570000000002</v>
      </c>
      <c r="M149">
        <v>17400000000</v>
      </c>
      <c r="N149">
        <v>-10.977021000000001</v>
      </c>
      <c r="P149" s="6">
        <f t="shared" si="35"/>
        <v>17.84</v>
      </c>
      <c r="Q149" s="6">
        <f t="shared" si="36"/>
        <v>-11.252096999999999</v>
      </c>
      <c r="R149" s="44">
        <f t="shared" si="37"/>
        <v>-11.214778000000001</v>
      </c>
      <c r="S149" s="44">
        <f t="shared" si="38"/>
        <v>-11.602643</v>
      </c>
      <c r="T149" s="44">
        <f t="shared" si="39"/>
        <v>-11.130132</v>
      </c>
      <c r="U149" s="44">
        <f t="shared" si="40"/>
        <v>-9.8437585999999992</v>
      </c>
      <c r="V149" s="44">
        <f t="shared" si="41"/>
        <v>-9.3962392999999995</v>
      </c>
    </row>
    <row r="150" spans="2:22" x14ac:dyDescent="0.25">
      <c r="B150">
        <v>17510000000</v>
      </c>
      <c r="C150">
        <v>-10.321121</v>
      </c>
      <c r="E150" s="6">
        <f t="shared" si="28"/>
        <v>17.95</v>
      </c>
      <c r="F150" s="6">
        <f t="shared" si="29"/>
        <v>-10.674022000000001</v>
      </c>
      <c r="G150" s="44">
        <f t="shared" si="30"/>
        <v>-10.570929</v>
      </c>
      <c r="H150" s="44">
        <f t="shared" si="31"/>
        <v>-9.4579600999999993</v>
      </c>
      <c r="I150" s="44">
        <f t="shared" si="32"/>
        <v>-8.6583594999999995</v>
      </c>
      <c r="J150" s="44">
        <f t="shared" si="33"/>
        <v>-8.4525556999999996</v>
      </c>
      <c r="K150" s="44">
        <f t="shared" si="34"/>
        <v>-8.4767790000000005</v>
      </c>
      <c r="M150">
        <v>17510000000</v>
      </c>
      <c r="N150">
        <v>-11.050466999999999</v>
      </c>
      <c r="P150" s="6">
        <f t="shared" si="35"/>
        <v>17.95</v>
      </c>
      <c r="Q150" s="6">
        <f t="shared" si="36"/>
        <v>-11.323897000000001</v>
      </c>
      <c r="R150" s="44">
        <f t="shared" si="37"/>
        <v>-11.254006</v>
      </c>
      <c r="S150" s="44">
        <f t="shared" si="38"/>
        <v>-11.567904</v>
      </c>
      <c r="T150" s="44">
        <f t="shared" si="39"/>
        <v>-11.360198</v>
      </c>
      <c r="U150" s="44">
        <f t="shared" si="40"/>
        <v>-9.8559512999999992</v>
      </c>
      <c r="V150" s="44">
        <f t="shared" si="41"/>
        <v>-9.4522742999999991</v>
      </c>
    </row>
    <row r="151" spans="2:22" x14ac:dyDescent="0.25">
      <c r="B151">
        <v>17620000000</v>
      </c>
      <c r="C151">
        <v>-10.391621000000001</v>
      </c>
      <c r="E151" s="6">
        <f t="shared" si="28"/>
        <v>18.059999999999999</v>
      </c>
      <c r="F151" s="6">
        <f t="shared" si="29"/>
        <v>-10.773860000000001</v>
      </c>
      <c r="G151" s="44">
        <f t="shared" si="30"/>
        <v>-10.689090999999999</v>
      </c>
      <c r="H151" s="44">
        <f t="shared" si="31"/>
        <v>-9.5845728000000001</v>
      </c>
      <c r="I151" s="44">
        <f t="shared" si="32"/>
        <v>-8.7360276999999993</v>
      </c>
      <c r="J151" s="44">
        <f t="shared" si="33"/>
        <v>-8.4768580999999994</v>
      </c>
      <c r="K151" s="44">
        <f t="shared" si="34"/>
        <v>-8.5499401000000006</v>
      </c>
      <c r="M151">
        <v>17620000000</v>
      </c>
      <c r="N151">
        <v>-11.132168</v>
      </c>
      <c r="P151" s="6">
        <f t="shared" si="35"/>
        <v>18.059999999999999</v>
      </c>
      <c r="Q151" s="6">
        <f t="shared" si="36"/>
        <v>-11.376004</v>
      </c>
      <c r="R151" s="44">
        <f t="shared" si="37"/>
        <v>-11.284862</v>
      </c>
      <c r="S151" s="44">
        <f t="shared" si="38"/>
        <v>-11.521013999999999</v>
      </c>
      <c r="T151" s="44">
        <f t="shared" si="39"/>
        <v>-11.548802999999999</v>
      </c>
      <c r="U151" s="44">
        <f t="shared" si="40"/>
        <v>-10.042158000000001</v>
      </c>
      <c r="V151" s="44">
        <f t="shared" si="41"/>
        <v>-9.5282288000000008</v>
      </c>
    </row>
    <row r="152" spans="2:22" x14ac:dyDescent="0.25">
      <c r="B152">
        <v>17730000000</v>
      </c>
      <c r="C152">
        <v>-10.451530999999999</v>
      </c>
      <c r="E152" s="6">
        <f t="shared" si="28"/>
        <v>18.170000000000002</v>
      </c>
      <c r="F152" s="6">
        <f t="shared" si="29"/>
        <v>-10.841018</v>
      </c>
      <c r="G152" s="44">
        <f t="shared" si="30"/>
        <v>-10.782188</v>
      </c>
      <c r="H152" s="44">
        <f t="shared" si="31"/>
        <v>-9.7293319999999994</v>
      </c>
      <c r="I152" s="44">
        <f t="shared" si="32"/>
        <v>-8.8293838999999998</v>
      </c>
      <c r="J152" s="44">
        <f t="shared" si="33"/>
        <v>-8.6068964000000001</v>
      </c>
      <c r="K152" s="44">
        <f t="shared" si="34"/>
        <v>-8.6184130000000003</v>
      </c>
      <c r="M152">
        <v>17730000000</v>
      </c>
      <c r="N152">
        <v>-11.176399999999999</v>
      </c>
      <c r="P152" s="6">
        <f t="shared" si="35"/>
        <v>18.170000000000002</v>
      </c>
      <c r="Q152" s="6">
        <f t="shared" si="36"/>
        <v>-11.420075000000001</v>
      </c>
      <c r="R152" s="44">
        <f t="shared" si="37"/>
        <v>-11.318281000000001</v>
      </c>
      <c r="S152" s="44">
        <f t="shared" si="38"/>
        <v>-11.502841999999999</v>
      </c>
      <c r="T152" s="44">
        <f t="shared" si="39"/>
        <v>-11.646694999999999</v>
      </c>
      <c r="U152" s="44">
        <f t="shared" si="40"/>
        <v>-10.354901999999999</v>
      </c>
      <c r="V152" s="44">
        <f t="shared" si="41"/>
        <v>-9.6143599000000002</v>
      </c>
    </row>
    <row r="153" spans="2:22" x14ac:dyDescent="0.25">
      <c r="B153">
        <v>17840000000</v>
      </c>
      <c r="C153">
        <v>-10.565803000000001</v>
      </c>
      <c r="E153" s="6">
        <f t="shared" si="28"/>
        <v>18.28</v>
      </c>
      <c r="F153" s="6">
        <f t="shared" si="29"/>
        <v>-10.897358000000001</v>
      </c>
      <c r="G153" s="44">
        <f t="shared" si="30"/>
        <v>-10.892106</v>
      </c>
      <c r="H153" s="44">
        <f t="shared" si="31"/>
        <v>-9.9527558999999997</v>
      </c>
      <c r="I153" s="44">
        <f t="shared" si="32"/>
        <v>-8.9482040000000005</v>
      </c>
      <c r="J153" s="44">
        <f t="shared" si="33"/>
        <v>-8.6648808000000006</v>
      </c>
      <c r="K153" s="44">
        <f t="shared" si="34"/>
        <v>-8.7089871999999993</v>
      </c>
      <c r="M153">
        <v>17840000000</v>
      </c>
      <c r="N153">
        <v>-11.252096999999999</v>
      </c>
      <c r="P153" s="6">
        <f t="shared" si="35"/>
        <v>18.28</v>
      </c>
      <c r="Q153" s="6">
        <f t="shared" si="36"/>
        <v>-11.491282</v>
      </c>
      <c r="R153" s="44">
        <f t="shared" si="37"/>
        <v>-11.370816</v>
      </c>
      <c r="S153" s="44">
        <f t="shared" si="38"/>
        <v>-11.469654999999999</v>
      </c>
      <c r="T153" s="44">
        <f t="shared" si="39"/>
        <v>-11.763992999999999</v>
      </c>
      <c r="U153" s="44">
        <f t="shared" si="40"/>
        <v>-10.406587999999999</v>
      </c>
      <c r="V153" s="44">
        <f t="shared" si="41"/>
        <v>-9.7023334999999999</v>
      </c>
    </row>
    <row r="154" spans="2:22" x14ac:dyDescent="0.25">
      <c r="B154">
        <v>17950000000</v>
      </c>
      <c r="C154">
        <v>-10.674022000000001</v>
      </c>
      <c r="E154" s="6">
        <f t="shared" si="28"/>
        <v>18.39</v>
      </c>
      <c r="F154" s="6">
        <f t="shared" si="29"/>
        <v>-10.933685000000001</v>
      </c>
      <c r="G154" s="44">
        <f t="shared" si="30"/>
        <v>-10.960958</v>
      </c>
      <c r="H154" s="44">
        <f t="shared" si="31"/>
        <v>-10.173681</v>
      </c>
      <c r="I154" s="44">
        <f t="shared" si="32"/>
        <v>-9.0763482999999994</v>
      </c>
      <c r="J154" s="44">
        <f t="shared" si="33"/>
        <v>-8.7774123999999993</v>
      </c>
      <c r="K154" s="44">
        <f t="shared" si="34"/>
        <v>-8.7928934000000005</v>
      </c>
      <c r="M154">
        <v>17950000000</v>
      </c>
      <c r="N154">
        <v>-11.323897000000001</v>
      </c>
      <c r="P154" s="6">
        <f t="shared" si="35"/>
        <v>18.39</v>
      </c>
      <c r="Q154" s="6">
        <f t="shared" si="36"/>
        <v>-11.552879000000001</v>
      </c>
      <c r="R154" s="44">
        <f t="shared" si="37"/>
        <v>-11.416389000000001</v>
      </c>
      <c r="S154" s="44">
        <f t="shared" si="38"/>
        <v>-11.467323</v>
      </c>
      <c r="T154" s="44">
        <f t="shared" si="39"/>
        <v>-11.809348</v>
      </c>
      <c r="U154" s="44">
        <f t="shared" si="40"/>
        <v>-10.584630000000001</v>
      </c>
      <c r="V154" s="44">
        <f t="shared" si="41"/>
        <v>-9.7963284999999996</v>
      </c>
    </row>
    <row r="155" spans="2:22" x14ac:dyDescent="0.25">
      <c r="B155">
        <v>18060000000</v>
      </c>
      <c r="C155">
        <v>-10.773860000000001</v>
      </c>
      <c r="E155" s="6">
        <f t="shared" si="28"/>
        <v>18.5</v>
      </c>
      <c r="F155" s="6">
        <f t="shared" si="29"/>
        <v>-10.959104</v>
      </c>
      <c r="G155" s="44">
        <f t="shared" si="30"/>
        <v>-10.993880000000001</v>
      </c>
      <c r="H155" s="44">
        <f t="shared" si="31"/>
        <v>-10.310107</v>
      </c>
      <c r="I155" s="44">
        <f t="shared" si="32"/>
        <v>-9.1712846999999993</v>
      </c>
      <c r="J155" s="44">
        <f t="shared" si="33"/>
        <v>-8.8616085000000009</v>
      </c>
      <c r="K155" s="44">
        <f t="shared" si="34"/>
        <v>-8.8611450000000005</v>
      </c>
      <c r="M155">
        <v>18060000000</v>
      </c>
      <c r="N155">
        <v>-11.376004</v>
      </c>
      <c r="P155" s="6">
        <f t="shared" si="35"/>
        <v>18.5</v>
      </c>
      <c r="Q155" s="6">
        <f t="shared" si="36"/>
        <v>-11.610517</v>
      </c>
      <c r="R155" s="44">
        <f t="shared" si="37"/>
        <v>-11.471221999999999</v>
      </c>
      <c r="S155" s="44">
        <f t="shared" si="38"/>
        <v>-11.491543</v>
      </c>
      <c r="T155" s="44">
        <f t="shared" si="39"/>
        <v>-11.803236999999999</v>
      </c>
      <c r="U155" s="44">
        <f t="shared" si="40"/>
        <v>-10.852541</v>
      </c>
      <c r="V155" s="44">
        <f t="shared" si="41"/>
        <v>-9.8811807999999992</v>
      </c>
    </row>
    <row r="156" spans="2:22" x14ac:dyDescent="0.25">
      <c r="B156">
        <v>18170000000</v>
      </c>
      <c r="C156">
        <v>-10.841018</v>
      </c>
      <c r="E156" s="6">
        <f t="shared" si="28"/>
        <v>18.61</v>
      </c>
      <c r="F156" s="6">
        <f t="shared" si="29"/>
        <v>-10.992350999999999</v>
      </c>
      <c r="G156" s="44">
        <f t="shared" si="30"/>
        <v>-11.032681</v>
      </c>
      <c r="H156" s="44">
        <f t="shared" si="31"/>
        <v>-10.493492</v>
      </c>
      <c r="I156" s="44">
        <f t="shared" si="32"/>
        <v>-9.2900571999999997</v>
      </c>
      <c r="J156" s="44">
        <f t="shared" si="33"/>
        <v>-8.9150209</v>
      </c>
      <c r="K156" s="44">
        <f t="shared" si="34"/>
        <v>-8.9146709000000008</v>
      </c>
      <c r="M156">
        <v>18170000000</v>
      </c>
      <c r="N156">
        <v>-11.420075000000001</v>
      </c>
      <c r="P156" s="6">
        <f t="shared" si="35"/>
        <v>18.61</v>
      </c>
      <c r="Q156" s="6">
        <f t="shared" si="36"/>
        <v>-11.687937</v>
      </c>
      <c r="R156" s="44">
        <f t="shared" si="37"/>
        <v>-11.543255</v>
      </c>
      <c r="S156" s="44">
        <f t="shared" si="38"/>
        <v>-11.527839</v>
      </c>
      <c r="T156" s="44">
        <f t="shared" si="39"/>
        <v>-11.80982</v>
      </c>
      <c r="U156" s="44">
        <f t="shared" si="40"/>
        <v>-10.927552</v>
      </c>
      <c r="V156" s="44">
        <f t="shared" si="41"/>
        <v>-9.9535809000000004</v>
      </c>
    </row>
    <row r="157" spans="2:22" x14ac:dyDescent="0.25">
      <c r="B157">
        <v>18280000000</v>
      </c>
      <c r="C157">
        <v>-10.897358000000001</v>
      </c>
      <c r="E157" s="6">
        <f t="shared" si="28"/>
        <v>18.72</v>
      </c>
      <c r="F157" s="6">
        <f t="shared" si="29"/>
        <v>-11.014279999999999</v>
      </c>
      <c r="G157" s="44">
        <f t="shared" si="30"/>
        <v>-11.044344000000001</v>
      </c>
      <c r="H157" s="44">
        <f t="shared" si="31"/>
        <v>-10.626369</v>
      </c>
      <c r="I157" s="44">
        <f t="shared" si="32"/>
        <v>-9.4015722000000004</v>
      </c>
      <c r="J157" s="44">
        <f t="shared" si="33"/>
        <v>-8.9482202999999991</v>
      </c>
      <c r="K157" s="44">
        <f t="shared" si="34"/>
        <v>-8.9589108999999993</v>
      </c>
      <c r="M157">
        <v>18280000000</v>
      </c>
      <c r="N157">
        <v>-11.491282</v>
      </c>
      <c r="P157" s="6">
        <f t="shared" si="35"/>
        <v>18.72</v>
      </c>
      <c r="Q157" s="6">
        <f t="shared" si="36"/>
        <v>-11.760024</v>
      </c>
      <c r="R157" s="44">
        <f t="shared" si="37"/>
        <v>-11.612812</v>
      </c>
      <c r="S157" s="44">
        <f t="shared" si="38"/>
        <v>-11.566978000000001</v>
      </c>
      <c r="T157" s="44">
        <f t="shared" si="39"/>
        <v>-11.805323</v>
      </c>
      <c r="U157" s="44">
        <f t="shared" si="40"/>
        <v>-11.0227</v>
      </c>
      <c r="V157" s="44">
        <f t="shared" si="41"/>
        <v>-10.012556</v>
      </c>
    </row>
    <row r="158" spans="2:22" x14ac:dyDescent="0.25">
      <c r="B158">
        <v>18390000000</v>
      </c>
      <c r="C158">
        <v>-10.933685000000001</v>
      </c>
      <c r="E158" s="6">
        <f t="shared" si="28"/>
        <v>18.829999999999998</v>
      </c>
      <c r="F158" s="6">
        <f t="shared" si="29"/>
        <v>-11.053224</v>
      </c>
      <c r="G158" s="44">
        <f t="shared" si="30"/>
        <v>-11.067468</v>
      </c>
      <c r="H158" s="44">
        <f t="shared" si="31"/>
        <v>-10.739744999999999</v>
      </c>
      <c r="I158" s="44">
        <f t="shared" si="32"/>
        <v>-9.4994744999999998</v>
      </c>
      <c r="J158" s="44">
        <f t="shared" si="33"/>
        <v>-9.0252485</v>
      </c>
      <c r="K158" s="44">
        <f t="shared" si="34"/>
        <v>-9.0205107000000009</v>
      </c>
      <c r="M158">
        <v>18390000000</v>
      </c>
      <c r="N158">
        <v>-11.552879000000001</v>
      </c>
      <c r="P158" s="6">
        <f t="shared" si="35"/>
        <v>18.829999999999998</v>
      </c>
      <c r="Q158" s="6">
        <f t="shared" si="36"/>
        <v>-11.838392000000001</v>
      </c>
      <c r="R158" s="44">
        <f t="shared" si="37"/>
        <v>-11.689323999999999</v>
      </c>
      <c r="S158" s="44">
        <f t="shared" si="38"/>
        <v>-11.624722999999999</v>
      </c>
      <c r="T158" s="44">
        <f t="shared" si="39"/>
        <v>-11.814531000000001</v>
      </c>
      <c r="U158" s="44">
        <f t="shared" si="40"/>
        <v>-11.178971000000001</v>
      </c>
      <c r="V158" s="44">
        <f t="shared" si="41"/>
        <v>-10.085473</v>
      </c>
    </row>
    <row r="159" spans="2:22" x14ac:dyDescent="0.25">
      <c r="B159">
        <v>18500000000</v>
      </c>
      <c r="C159">
        <v>-10.959104</v>
      </c>
      <c r="E159" s="6">
        <f t="shared" si="28"/>
        <v>18.940000000000001</v>
      </c>
      <c r="F159" s="6">
        <f t="shared" si="29"/>
        <v>-11.087921</v>
      </c>
      <c r="G159" s="44">
        <f t="shared" si="30"/>
        <v>-11.092074</v>
      </c>
      <c r="H159" s="44">
        <f t="shared" si="31"/>
        <v>-10.852437999999999</v>
      </c>
      <c r="I159" s="44">
        <f t="shared" si="32"/>
        <v>-9.6581440000000001</v>
      </c>
      <c r="J159" s="44">
        <f t="shared" si="33"/>
        <v>-9.1250628999999996</v>
      </c>
      <c r="K159" s="44">
        <f t="shared" si="34"/>
        <v>-9.0841273999999999</v>
      </c>
      <c r="M159">
        <v>18500000000</v>
      </c>
      <c r="N159">
        <v>-11.610517</v>
      </c>
      <c r="P159" s="6">
        <f t="shared" si="35"/>
        <v>18.940000000000001</v>
      </c>
      <c r="Q159" s="6">
        <f t="shared" si="36"/>
        <v>-11.928471</v>
      </c>
      <c r="R159" s="44">
        <f t="shared" si="37"/>
        <v>-11.779366</v>
      </c>
      <c r="S159" s="44">
        <f t="shared" si="38"/>
        <v>-11.690599000000001</v>
      </c>
      <c r="T159" s="44">
        <f t="shared" si="39"/>
        <v>-11.838303</v>
      </c>
      <c r="U159" s="44">
        <f t="shared" si="40"/>
        <v>-11.303012000000001</v>
      </c>
      <c r="V159" s="44">
        <f t="shared" si="41"/>
        <v>-10.169661</v>
      </c>
    </row>
    <row r="160" spans="2:22" x14ac:dyDescent="0.25">
      <c r="B160">
        <v>18610000000</v>
      </c>
      <c r="C160">
        <v>-10.992350999999999</v>
      </c>
      <c r="E160" s="6">
        <f t="shared" si="28"/>
        <v>19.05</v>
      </c>
      <c r="F160" s="6">
        <f t="shared" si="29"/>
        <v>-11.120436</v>
      </c>
      <c r="G160" s="44">
        <f t="shared" si="30"/>
        <v>-11.114943</v>
      </c>
      <c r="H160" s="44">
        <f t="shared" si="31"/>
        <v>-10.926270000000001</v>
      </c>
      <c r="I160" s="44">
        <f t="shared" si="32"/>
        <v>-9.7609405999999996</v>
      </c>
      <c r="J160" s="44">
        <f t="shared" si="33"/>
        <v>-9.1770525000000003</v>
      </c>
      <c r="K160" s="44">
        <f t="shared" si="34"/>
        <v>-9.1595668999999997</v>
      </c>
      <c r="M160">
        <v>18610000000</v>
      </c>
      <c r="N160">
        <v>-11.687937</v>
      </c>
      <c r="P160" s="6">
        <f t="shared" si="35"/>
        <v>19.05</v>
      </c>
      <c r="Q160" s="6">
        <f t="shared" si="36"/>
        <v>-12.018929999999999</v>
      </c>
      <c r="R160" s="44">
        <f t="shared" si="37"/>
        <v>-11.864330000000001</v>
      </c>
      <c r="S160" s="44">
        <f t="shared" si="38"/>
        <v>-11.760431000000001</v>
      </c>
      <c r="T160" s="44">
        <f t="shared" si="39"/>
        <v>-11.868843</v>
      </c>
      <c r="U160" s="44">
        <f t="shared" si="40"/>
        <v>-11.455303000000001</v>
      </c>
      <c r="V160" s="44">
        <f t="shared" si="41"/>
        <v>-10.275651999999999</v>
      </c>
    </row>
    <row r="161" spans="2:22" x14ac:dyDescent="0.25">
      <c r="B161">
        <v>18720000000</v>
      </c>
      <c r="C161">
        <v>-11.014279999999999</v>
      </c>
      <c r="E161" s="6">
        <f t="shared" si="28"/>
        <v>19.16</v>
      </c>
      <c r="F161" s="6">
        <f t="shared" si="29"/>
        <v>-11.159941</v>
      </c>
      <c r="G161" s="44">
        <f t="shared" si="30"/>
        <v>-11.144886</v>
      </c>
      <c r="H161" s="44">
        <f t="shared" si="31"/>
        <v>-11.016291000000001</v>
      </c>
      <c r="I161" s="44">
        <f t="shared" si="32"/>
        <v>-9.9006299999999996</v>
      </c>
      <c r="J161" s="44">
        <f t="shared" si="33"/>
        <v>-9.3467865000000003</v>
      </c>
      <c r="K161" s="44">
        <f t="shared" si="34"/>
        <v>-9.2229986000000004</v>
      </c>
      <c r="M161">
        <v>18720000000</v>
      </c>
      <c r="N161">
        <v>-11.760024</v>
      </c>
      <c r="P161" s="6">
        <f t="shared" si="35"/>
        <v>19.16</v>
      </c>
      <c r="Q161" s="6">
        <f t="shared" si="36"/>
        <v>-12.105302</v>
      </c>
      <c r="R161" s="44">
        <f t="shared" si="37"/>
        <v>-11.950775999999999</v>
      </c>
      <c r="S161" s="44">
        <f t="shared" si="38"/>
        <v>-11.830104</v>
      </c>
      <c r="T161" s="44">
        <f t="shared" si="39"/>
        <v>-11.900091</v>
      </c>
      <c r="U161" s="44">
        <f t="shared" si="40"/>
        <v>-11.716642999999999</v>
      </c>
      <c r="V161" s="44">
        <f t="shared" si="41"/>
        <v>-10.362375999999999</v>
      </c>
    </row>
    <row r="162" spans="2:22" x14ac:dyDescent="0.25">
      <c r="B162">
        <v>18830000000</v>
      </c>
      <c r="C162">
        <v>-11.053224</v>
      </c>
      <c r="E162" s="6">
        <f t="shared" si="28"/>
        <v>19.27</v>
      </c>
      <c r="F162" s="6">
        <f t="shared" si="29"/>
        <v>-11.195252999999999</v>
      </c>
      <c r="G162" s="44">
        <f t="shared" si="30"/>
        <v>-11.170804</v>
      </c>
      <c r="H162" s="44">
        <f t="shared" si="31"/>
        <v>-11.081670000000001</v>
      </c>
      <c r="I162" s="44">
        <f t="shared" si="32"/>
        <v>-10.045527</v>
      </c>
      <c r="J162" s="44">
        <f t="shared" si="33"/>
        <v>-9.3335638000000003</v>
      </c>
      <c r="K162" s="44">
        <f t="shared" si="34"/>
        <v>-9.2902403000000007</v>
      </c>
      <c r="M162">
        <v>18830000000</v>
      </c>
      <c r="N162">
        <v>-11.838392000000001</v>
      </c>
      <c r="P162" s="6">
        <f t="shared" si="35"/>
        <v>19.27</v>
      </c>
      <c r="Q162" s="6">
        <f t="shared" si="36"/>
        <v>-12.191217</v>
      </c>
      <c r="R162" s="44">
        <f t="shared" si="37"/>
        <v>-12.030635</v>
      </c>
      <c r="S162" s="44">
        <f t="shared" si="38"/>
        <v>-11.892935</v>
      </c>
      <c r="T162" s="44">
        <f t="shared" si="39"/>
        <v>-11.923251</v>
      </c>
      <c r="U162" s="44">
        <f t="shared" si="40"/>
        <v>-11.639402</v>
      </c>
      <c r="V162" s="44">
        <f t="shared" si="41"/>
        <v>-10.451586000000001</v>
      </c>
    </row>
    <row r="163" spans="2:22" x14ac:dyDescent="0.25">
      <c r="B163">
        <v>18940000000</v>
      </c>
      <c r="C163">
        <v>-11.087921</v>
      </c>
      <c r="E163" s="6">
        <f t="shared" si="28"/>
        <v>19.38</v>
      </c>
      <c r="F163" s="6">
        <f t="shared" si="29"/>
        <v>-11.239769000000001</v>
      </c>
      <c r="G163" s="44">
        <f t="shared" si="30"/>
        <v>-11.204996</v>
      </c>
      <c r="H163" s="44">
        <f t="shared" si="31"/>
        <v>-11.149243999999999</v>
      </c>
      <c r="I163" s="44">
        <f t="shared" si="32"/>
        <v>-10.210032</v>
      </c>
      <c r="J163" s="44">
        <f t="shared" si="33"/>
        <v>-9.4410094999999998</v>
      </c>
      <c r="K163" s="44">
        <f t="shared" si="34"/>
        <v>-9.3347578000000002</v>
      </c>
      <c r="M163">
        <v>18940000000</v>
      </c>
      <c r="N163">
        <v>-11.928471</v>
      </c>
      <c r="P163" s="6">
        <f t="shared" si="35"/>
        <v>19.38</v>
      </c>
      <c r="Q163" s="6">
        <f t="shared" si="36"/>
        <v>-12.267929000000001</v>
      </c>
      <c r="R163" s="44">
        <f t="shared" si="37"/>
        <v>-12.107013999999999</v>
      </c>
      <c r="S163" s="44">
        <f t="shared" si="38"/>
        <v>-11.95365</v>
      </c>
      <c r="T163" s="44">
        <f t="shared" si="39"/>
        <v>-11.947400999999999</v>
      </c>
      <c r="U163" s="44">
        <f t="shared" si="40"/>
        <v>-11.804379000000001</v>
      </c>
      <c r="V163" s="44">
        <f t="shared" si="41"/>
        <v>-10.52248</v>
      </c>
    </row>
    <row r="164" spans="2:22" x14ac:dyDescent="0.25">
      <c r="B164">
        <v>19050000000</v>
      </c>
      <c r="C164">
        <v>-11.120436</v>
      </c>
      <c r="E164" s="6">
        <f t="shared" si="28"/>
        <v>19.489999999999998</v>
      </c>
      <c r="F164" s="6">
        <f t="shared" si="29"/>
        <v>-11.271981</v>
      </c>
      <c r="G164" s="44">
        <f t="shared" si="30"/>
        <v>-11.230403000000001</v>
      </c>
      <c r="H164" s="44">
        <f t="shared" si="31"/>
        <v>-11.172458000000001</v>
      </c>
      <c r="I164" s="44">
        <f t="shared" si="32"/>
        <v>-10.316530999999999</v>
      </c>
      <c r="J164" s="44">
        <f t="shared" si="33"/>
        <v>-9.5270060999999995</v>
      </c>
      <c r="K164" s="44">
        <f t="shared" si="34"/>
        <v>-9.3822165000000002</v>
      </c>
      <c r="M164">
        <v>19050000000</v>
      </c>
      <c r="N164">
        <v>-12.018929999999999</v>
      </c>
      <c r="P164" s="6">
        <f t="shared" si="35"/>
        <v>19.489999999999998</v>
      </c>
      <c r="Q164" s="6">
        <f t="shared" si="36"/>
        <v>-12.321263</v>
      </c>
      <c r="R164" s="44">
        <f t="shared" si="37"/>
        <v>-12.156483</v>
      </c>
      <c r="S164" s="44">
        <f t="shared" si="38"/>
        <v>-11.994994999999999</v>
      </c>
      <c r="T164" s="44">
        <f t="shared" si="39"/>
        <v>-11.961104000000001</v>
      </c>
      <c r="U164" s="44">
        <f t="shared" si="40"/>
        <v>-11.824398</v>
      </c>
      <c r="V164" s="44">
        <f t="shared" si="41"/>
        <v>-10.595477000000001</v>
      </c>
    </row>
    <row r="165" spans="2:22" x14ac:dyDescent="0.25">
      <c r="B165">
        <v>19160000000</v>
      </c>
      <c r="C165">
        <v>-11.159941</v>
      </c>
      <c r="E165" s="6">
        <f t="shared" si="28"/>
        <v>19.600000000000001</v>
      </c>
      <c r="F165" s="6">
        <f t="shared" si="29"/>
        <v>-11.294968000000001</v>
      </c>
      <c r="G165" s="44">
        <f t="shared" si="30"/>
        <v>-11.245246</v>
      </c>
      <c r="H165" s="44">
        <f t="shared" si="31"/>
        <v>-11.217518999999999</v>
      </c>
      <c r="I165" s="44">
        <f t="shared" si="32"/>
        <v>-10.508436</v>
      </c>
      <c r="J165" s="44">
        <f t="shared" si="33"/>
        <v>-9.5889740000000003</v>
      </c>
      <c r="K165" s="44">
        <f t="shared" si="34"/>
        <v>-9.4357346999999994</v>
      </c>
      <c r="M165">
        <v>19160000000</v>
      </c>
      <c r="N165">
        <v>-12.105302</v>
      </c>
      <c r="P165" s="6">
        <f t="shared" si="35"/>
        <v>19.600000000000001</v>
      </c>
      <c r="Q165" s="6">
        <f t="shared" si="36"/>
        <v>-12.350892</v>
      </c>
      <c r="R165" s="44">
        <f t="shared" si="37"/>
        <v>-12.189076</v>
      </c>
      <c r="S165" s="44">
        <f t="shared" si="38"/>
        <v>-12.017374999999999</v>
      </c>
      <c r="T165" s="44">
        <f t="shared" si="39"/>
        <v>-11.962173</v>
      </c>
      <c r="U165" s="44">
        <f t="shared" si="40"/>
        <v>-11.893018</v>
      </c>
      <c r="V165" s="44">
        <f t="shared" si="41"/>
        <v>-10.676765</v>
      </c>
    </row>
    <row r="166" spans="2:22" x14ac:dyDescent="0.25">
      <c r="B166">
        <v>19270000000</v>
      </c>
      <c r="C166">
        <v>-11.195252999999999</v>
      </c>
      <c r="E166" s="6">
        <f t="shared" si="28"/>
        <v>19.71</v>
      </c>
      <c r="F166" s="6">
        <f t="shared" si="29"/>
        <v>-11.258846</v>
      </c>
      <c r="G166" s="44">
        <f t="shared" si="30"/>
        <v>-11.209979000000001</v>
      </c>
      <c r="H166" s="44">
        <f t="shared" si="31"/>
        <v>-11.196794000000001</v>
      </c>
      <c r="I166" s="44">
        <f t="shared" si="32"/>
        <v>-10.641087000000001</v>
      </c>
      <c r="J166" s="44">
        <f t="shared" si="33"/>
        <v>-9.6994199999999999</v>
      </c>
      <c r="K166" s="44">
        <f t="shared" si="34"/>
        <v>-9.533989</v>
      </c>
      <c r="M166">
        <v>19270000000</v>
      </c>
      <c r="N166">
        <v>-12.191217</v>
      </c>
      <c r="P166" s="6">
        <f t="shared" si="35"/>
        <v>19.71</v>
      </c>
      <c r="Q166" s="6">
        <f t="shared" si="36"/>
        <v>-12.335772</v>
      </c>
      <c r="R166" s="44">
        <f t="shared" si="37"/>
        <v>-12.174267</v>
      </c>
      <c r="S166" s="44">
        <f t="shared" si="38"/>
        <v>-11.999283</v>
      </c>
      <c r="T166" s="44">
        <f t="shared" si="39"/>
        <v>-11.926614000000001</v>
      </c>
      <c r="U166" s="44">
        <f t="shared" si="40"/>
        <v>-11.89358</v>
      </c>
      <c r="V166" s="44">
        <f t="shared" si="41"/>
        <v>-10.793215</v>
      </c>
    </row>
    <row r="167" spans="2:22" x14ac:dyDescent="0.25">
      <c r="B167">
        <v>19380000000</v>
      </c>
      <c r="C167">
        <v>-11.239769000000001</v>
      </c>
      <c r="E167" s="6">
        <f t="shared" si="28"/>
        <v>19.82</v>
      </c>
      <c r="F167" s="6">
        <f t="shared" si="29"/>
        <v>-11.230233</v>
      </c>
      <c r="G167" s="44">
        <f t="shared" si="30"/>
        <v>-11.179767</v>
      </c>
      <c r="H167" s="44">
        <f t="shared" si="31"/>
        <v>-11.174814</v>
      </c>
      <c r="I167" s="44">
        <f t="shared" si="32"/>
        <v>-10.763139000000001</v>
      </c>
      <c r="J167" s="44">
        <f t="shared" si="33"/>
        <v>-9.9081735999999996</v>
      </c>
      <c r="K167" s="44">
        <f t="shared" si="34"/>
        <v>-9.6212540000000004</v>
      </c>
      <c r="M167">
        <v>19380000000</v>
      </c>
      <c r="N167">
        <v>-12.267929000000001</v>
      </c>
      <c r="P167" s="6">
        <f t="shared" si="35"/>
        <v>19.82</v>
      </c>
      <c r="Q167" s="6">
        <f t="shared" si="36"/>
        <v>-12.316409</v>
      </c>
      <c r="R167" s="44">
        <f t="shared" si="37"/>
        <v>-12.158308</v>
      </c>
      <c r="S167" s="44">
        <f t="shared" si="38"/>
        <v>-11.977943</v>
      </c>
      <c r="T167" s="44">
        <f t="shared" si="39"/>
        <v>-11.901764999999999</v>
      </c>
      <c r="U167" s="44">
        <f t="shared" si="40"/>
        <v>-11.920712</v>
      </c>
      <c r="V167" s="44">
        <f t="shared" si="41"/>
        <v>-10.904680000000001</v>
      </c>
    </row>
    <row r="168" spans="2:22" x14ac:dyDescent="0.25">
      <c r="B168">
        <v>19490000000</v>
      </c>
      <c r="C168">
        <v>-11.271981</v>
      </c>
      <c r="E168" s="6">
        <f t="shared" si="28"/>
        <v>19.93</v>
      </c>
      <c r="F168" s="6">
        <f t="shared" si="29"/>
        <v>-11.1721</v>
      </c>
      <c r="G168" s="44">
        <f t="shared" si="30"/>
        <v>-11.124508000000001</v>
      </c>
      <c r="H168" s="44">
        <f t="shared" si="31"/>
        <v>-11.139618</v>
      </c>
      <c r="I168" s="44">
        <f t="shared" si="32"/>
        <v>-10.872769</v>
      </c>
      <c r="J168" s="44">
        <f t="shared" si="33"/>
        <v>-9.9591493999999994</v>
      </c>
      <c r="K168" s="44">
        <f t="shared" si="34"/>
        <v>-9.7124863000000001</v>
      </c>
      <c r="M168">
        <v>19490000000</v>
      </c>
      <c r="N168">
        <v>-12.321263</v>
      </c>
      <c r="P168" s="6">
        <f t="shared" si="35"/>
        <v>19.93</v>
      </c>
      <c r="Q168" s="6">
        <f t="shared" si="36"/>
        <v>-12.272864</v>
      </c>
      <c r="R168" s="44">
        <f t="shared" si="37"/>
        <v>-12.118726000000001</v>
      </c>
      <c r="S168" s="44">
        <f t="shared" si="38"/>
        <v>-11.940784000000001</v>
      </c>
      <c r="T168" s="44">
        <f t="shared" si="39"/>
        <v>-11.864136</v>
      </c>
      <c r="U168" s="44">
        <f t="shared" si="40"/>
        <v>-11.810383</v>
      </c>
      <c r="V168" s="44">
        <f t="shared" si="41"/>
        <v>-11.016742000000001</v>
      </c>
    </row>
    <row r="169" spans="2:22" x14ac:dyDescent="0.25">
      <c r="B169">
        <v>19600000000</v>
      </c>
      <c r="C169">
        <v>-11.294968000000001</v>
      </c>
      <c r="E169" s="6">
        <f t="shared" si="28"/>
        <v>20.04</v>
      </c>
      <c r="F169" s="6">
        <f t="shared" si="29"/>
        <v>-11.099667</v>
      </c>
      <c r="G169" s="44">
        <f t="shared" si="30"/>
        <v>-11.053210999999999</v>
      </c>
      <c r="H169" s="44">
        <f t="shared" si="31"/>
        <v>-11.082444000000001</v>
      </c>
      <c r="I169" s="44">
        <f t="shared" si="32"/>
        <v>-10.954608</v>
      </c>
      <c r="J169" s="44">
        <f t="shared" si="33"/>
        <v>-10.127281999999999</v>
      </c>
      <c r="K169" s="44">
        <f t="shared" si="34"/>
        <v>-9.7859897999999994</v>
      </c>
      <c r="M169">
        <v>19600000000</v>
      </c>
      <c r="N169">
        <v>-12.350892</v>
      </c>
      <c r="P169" s="6">
        <f t="shared" si="35"/>
        <v>20.04</v>
      </c>
      <c r="Q169" s="6">
        <f t="shared" si="36"/>
        <v>-12.224475999999999</v>
      </c>
      <c r="R169" s="44">
        <f t="shared" si="37"/>
        <v>-12.07856</v>
      </c>
      <c r="S169" s="44">
        <f t="shared" si="38"/>
        <v>-11.901249</v>
      </c>
      <c r="T169" s="44">
        <f t="shared" si="39"/>
        <v>-11.823008</v>
      </c>
      <c r="U169" s="44">
        <f t="shared" si="40"/>
        <v>-11.820857999999999</v>
      </c>
      <c r="V169" s="44">
        <f t="shared" si="41"/>
        <v>-11.099202</v>
      </c>
    </row>
    <row r="170" spans="2:22" x14ac:dyDescent="0.25">
      <c r="B170">
        <v>19710000000</v>
      </c>
      <c r="C170">
        <v>-11.258846</v>
      </c>
      <c r="E170" s="6">
        <f t="shared" si="28"/>
        <v>20.149999999999999</v>
      </c>
      <c r="F170" s="6">
        <f t="shared" si="29"/>
        <v>-11.073636</v>
      </c>
      <c r="G170" s="44">
        <f t="shared" si="30"/>
        <v>-11.030620000000001</v>
      </c>
      <c r="H170" s="44">
        <f t="shared" si="31"/>
        <v>-11.069426999999999</v>
      </c>
      <c r="I170" s="44">
        <f t="shared" si="32"/>
        <v>-11.023849</v>
      </c>
      <c r="J170" s="44">
        <f t="shared" si="33"/>
        <v>-10.263987999999999</v>
      </c>
      <c r="K170" s="44">
        <f t="shared" si="34"/>
        <v>-9.8718529000000004</v>
      </c>
      <c r="M170">
        <v>19710000000</v>
      </c>
      <c r="N170">
        <v>-12.335772</v>
      </c>
      <c r="P170" s="6">
        <f t="shared" si="35"/>
        <v>20.149999999999999</v>
      </c>
      <c r="Q170" s="6">
        <f t="shared" si="36"/>
        <v>-12.214304</v>
      </c>
      <c r="R170" s="44">
        <f t="shared" si="37"/>
        <v>-12.074673000000001</v>
      </c>
      <c r="S170" s="44">
        <f t="shared" si="38"/>
        <v>-11.897276</v>
      </c>
      <c r="T170" s="44">
        <f t="shared" si="39"/>
        <v>-11.816086</v>
      </c>
      <c r="U170" s="44">
        <f t="shared" si="40"/>
        <v>-11.815125</v>
      </c>
      <c r="V170" s="44">
        <f t="shared" si="41"/>
        <v>-11.191715</v>
      </c>
    </row>
    <row r="171" spans="2:22" x14ac:dyDescent="0.25">
      <c r="B171">
        <v>19820000000</v>
      </c>
      <c r="C171">
        <v>-11.230233</v>
      </c>
      <c r="E171" s="6">
        <f t="shared" si="28"/>
        <v>20.260000000000002</v>
      </c>
      <c r="F171" s="6">
        <f t="shared" si="29"/>
        <v>-11.105408000000001</v>
      </c>
      <c r="G171" s="44">
        <f t="shared" si="30"/>
        <v>-11.065488999999999</v>
      </c>
      <c r="H171" s="44">
        <f t="shared" si="31"/>
        <v>-11.100720000000001</v>
      </c>
      <c r="I171" s="44">
        <f t="shared" si="32"/>
        <v>-11.120461000000001</v>
      </c>
      <c r="J171" s="44">
        <f t="shared" si="33"/>
        <v>-10.440588</v>
      </c>
      <c r="K171" s="44">
        <f t="shared" si="34"/>
        <v>-9.9318810000000006</v>
      </c>
      <c r="M171">
        <v>19820000000</v>
      </c>
      <c r="N171">
        <v>-12.316409</v>
      </c>
      <c r="P171" s="6">
        <f t="shared" si="35"/>
        <v>20.260000000000002</v>
      </c>
      <c r="Q171" s="6">
        <f t="shared" si="36"/>
        <v>-12.252541000000001</v>
      </c>
      <c r="R171" s="44">
        <f t="shared" si="37"/>
        <v>-12.116375</v>
      </c>
      <c r="S171" s="44">
        <f t="shared" si="38"/>
        <v>-11.935179</v>
      </c>
      <c r="T171" s="44">
        <f t="shared" si="39"/>
        <v>-11.852480999999999</v>
      </c>
      <c r="U171" s="44">
        <f t="shared" si="40"/>
        <v>-11.772325</v>
      </c>
      <c r="V171" s="44">
        <f t="shared" si="41"/>
        <v>-11.261381</v>
      </c>
    </row>
    <row r="172" spans="2:22" x14ac:dyDescent="0.25">
      <c r="B172">
        <v>19930000000</v>
      </c>
      <c r="C172">
        <v>-11.1721</v>
      </c>
      <c r="E172" s="6">
        <f t="shared" si="28"/>
        <v>20.37</v>
      </c>
      <c r="F172" s="6">
        <f t="shared" si="29"/>
        <v>-11.137904000000001</v>
      </c>
      <c r="G172" s="44">
        <f t="shared" si="30"/>
        <v>-11.099119</v>
      </c>
      <c r="H172" s="44">
        <f t="shared" si="31"/>
        <v>-11.134421</v>
      </c>
      <c r="I172" s="44">
        <f t="shared" si="32"/>
        <v>-11.199591</v>
      </c>
      <c r="J172" s="44">
        <f t="shared" si="33"/>
        <v>-10.469503</v>
      </c>
      <c r="K172" s="44">
        <f t="shared" si="34"/>
        <v>-9.9874972999999994</v>
      </c>
      <c r="M172">
        <v>19930000000</v>
      </c>
      <c r="N172">
        <v>-12.272864</v>
      </c>
      <c r="P172" s="6">
        <f t="shared" si="35"/>
        <v>20.37</v>
      </c>
      <c r="Q172" s="6">
        <f t="shared" si="36"/>
        <v>-12.29569</v>
      </c>
      <c r="R172" s="44">
        <f t="shared" si="37"/>
        <v>-12.168086000000001</v>
      </c>
      <c r="S172" s="44">
        <f t="shared" si="38"/>
        <v>-11.988686</v>
      </c>
      <c r="T172" s="44">
        <f t="shared" si="39"/>
        <v>-11.894026999999999</v>
      </c>
      <c r="U172" s="44">
        <f t="shared" si="40"/>
        <v>-11.880523</v>
      </c>
      <c r="V172" s="44">
        <f t="shared" si="41"/>
        <v>-11.33727</v>
      </c>
    </row>
    <row r="173" spans="2:22" x14ac:dyDescent="0.25">
      <c r="B173">
        <v>20040000000</v>
      </c>
      <c r="C173">
        <v>-11.099667</v>
      </c>
      <c r="E173" s="6">
        <f t="shared" si="28"/>
        <v>20.48</v>
      </c>
      <c r="F173" s="6">
        <f t="shared" si="29"/>
        <v>-11.175401000000001</v>
      </c>
      <c r="G173" s="44">
        <f t="shared" si="30"/>
        <v>-11.138975</v>
      </c>
      <c r="H173" s="44">
        <f t="shared" si="31"/>
        <v>-11.171371000000001</v>
      </c>
      <c r="I173" s="44">
        <f t="shared" si="32"/>
        <v>-11.263216</v>
      </c>
      <c r="J173" s="44">
        <f t="shared" si="33"/>
        <v>-10.801869</v>
      </c>
      <c r="K173" s="44">
        <f t="shared" si="34"/>
        <v>-10.074484999999999</v>
      </c>
      <c r="M173">
        <v>20040000000</v>
      </c>
      <c r="N173">
        <v>-12.224475999999999</v>
      </c>
      <c r="P173" s="6">
        <f t="shared" si="35"/>
        <v>20.48</v>
      </c>
      <c r="Q173" s="6">
        <f t="shared" si="36"/>
        <v>-12.351444000000001</v>
      </c>
      <c r="R173" s="44">
        <f t="shared" si="37"/>
        <v>-12.226622000000001</v>
      </c>
      <c r="S173" s="44">
        <f t="shared" si="38"/>
        <v>-12.046549000000001</v>
      </c>
      <c r="T173" s="44">
        <f t="shared" si="39"/>
        <v>-11.941648000000001</v>
      </c>
      <c r="U173" s="44">
        <f t="shared" si="40"/>
        <v>-11.9663</v>
      </c>
      <c r="V173" s="44">
        <f t="shared" si="41"/>
        <v>-11.442148</v>
      </c>
    </row>
    <row r="174" spans="2:22" x14ac:dyDescent="0.25">
      <c r="B174">
        <v>20150000000</v>
      </c>
      <c r="C174">
        <v>-11.073636</v>
      </c>
      <c r="E174" s="6">
        <f t="shared" si="28"/>
        <v>20.59</v>
      </c>
      <c r="F174" s="6">
        <f t="shared" si="29"/>
        <v>-11.272334000000001</v>
      </c>
      <c r="G174" s="44">
        <f t="shared" si="30"/>
        <v>-11.23981</v>
      </c>
      <c r="H174" s="44">
        <f t="shared" si="31"/>
        <v>-11.269136</v>
      </c>
      <c r="I174" s="44">
        <f t="shared" si="32"/>
        <v>-11.36482</v>
      </c>
      <c r="J174" s="44">
        <f t="shared" si="33"/>
        <v>-10.980058</v>
      </c>
      <c r="K174" s="44">
        <f t="shared" si="34"/>
        <v>-10.167707</v>
      </c>
      <c r="M174">
        <v>20150000000</v>
      </c>
      <c r="N174">
        <v>-12.214304</v>
      </c>
      <c r="P174" s="6">
        <f t="shared" si="35"/>
        <v>20.59</v>
      </c>
      <c r="Q174" s="6">
        <f t="shared" si="36"/>
        <v>-12.4527</v>
      </c>
      <c r="R174" s="44">
        <f t="shared" si="37"/>
        <v>-12.329329</v>
      </c>
      <c r="S174" s="44">
        <f t="shared" si="38"/>
        <v>-12.146069000000001</v>
      </c>
      <c r="T174" s="44">
        <f t="shared" si="39"/>
        <v>-12.028261000000001</v>
      </c>
      <c r="U174" s="44">
        <f t="shared" si="40"/>
        <v>-11.997059</v>
      </c>
      <c r="V174" s="44">
        <f t="shared" si="41"/>
        <v>-11.503225</v>
      </c>
    </row>
    <row r="175" spans="2:22" x14ac:dyDescent="0.25">
      <c r="B175">
        <v>20260000000</v>
      </c>
      <c r="C175">
        <v>-11.105408000000001</v>
      </c>
      <c r="E175" s="6">
        <f t="shared" si="28"/>
        <v>20.7</v>
      </c>
      <c r="F175" s="6">
        <f t="shared" si="29"/>
        <v>-11.335414</v>
      </c>
      <c r="G175" s="44">
        <f t="shared" si="30"/>
        <v>-11.306260999999999</v>
      </c>
      <c r="H175" s="44">
        <f t="shared" si="31"/>
        <v>-11.330693999999999</v>
      </c>
      <c r="I175" s="44">
        <f t="shared" si="32"/>
        <v>-11.443553</v>
      </c>
      <c r="J175" s="44">
        <f t="shared" si="33"/>
        <v>-11.012888999999999</v>
      </c>
      <c r="K175" s="44">
        <f t="shared" si="34"/>
        <v>-10.29607</v>
      </c>
      <c r="M175">
        <v>20260000000</v>
      </c>
      <c r="N175">
        <v>-12.252541000000001</v>
      </c>
      <c r="P175" s="6">
        <f t="shared" si="35"/>
        <v>20.7</v>
      </c>
      <c r="Q175" s="6">
        <f t="shared" si="36"/>
        <v>-12.535852999999999</v>
      </c>
      <c r="R175" s="44">
        <f t="shared" si="37"/>
        <v>-12.413595000000001</v>
      </c>
      <c r="S175" s="44">
        <f t="shared" si="38"/>
        <v>-12.230257</v>
      </c>
      <c r="T175" s="44">
        <f t="shared" si="39"/>
        <v>-12.09717</v>
      </c>
      <c r="U175" s="44">
        <f t="shared" si="40"/>
        <v>-12.006375</v>
      </c>
      <c r="V175" s="44">
        <f t="shared" si="41"/>
        <v>-11.578303999999999</v>
      </c>
    </row>
    <row r="176" spans="2:22" x14ac:dyDescent="0.25">
      <c r="B176">
        <v>20370000000</v>
      </c>
      <c r="C176">
        <v>-11.137904000000001</v>
      </c>
      <c r="E176" s="6">
        <f t="shared" si="28"/>
        <v>20.81</v>
      </c>
      <c r="F176" s="6">
        <f t="shared" si="29"/>
        <v>-11.355302999999999</v>
      </c>
      <c r="G176" s="44">
        <f t="shared" si="30"/>
        <v>-11.32779</v>
      </c>
      <c r="H176" s="44">
        <f t="shared" si="31"/>
        <v>-11.355842000000001</v>
      </c>
      <c r="I176" s="44">
        <f t="shared" si="32"/>
        <v>-11.472137999999999</v>
      </c>
      <c r="J176" s="44">
        <f t="shared" si="33"/>
        <v>-11.316884</v>
      </c>
      <c r="K176" s="44">
        <f t="shared" si="34"/>
        <v>-10.398110000000001</v>
      </c>
      <c r="M176">
        <v>20370000000</v>
      </c>
      <c r="N176">
        <v>-12.29569</v>
      </c>
      <c r="P176" s="6">
        <f t="shared" si="35"/>
        <v>20.81</v>
      </c>
      <c r="Q176" s="6">
        <f t="shared" si="36"/>
        <v>-12.626913</v>
      </c>
      <c r="R176" s="44">
        <f t="shared" si="37"/>
        <v>-12.502715</v>
      </c>
      <c r="S176" s="44">
        <f t="shared" si="38"/>
        <v>-12.316266000000001</v>
      </c>
      <c r="T176" s="44">
        <f t="shared" si="39"/>
        <v>-12.169127</v>
      </c>
      <c r="U176" s="44">
        <f t="shared" si="40"/>
        <v>-12.124176</v>
      </c>
      <c r="V176" s="44">
        <f t="shared" si="41"/>
        <v>-11.614698000000001</v>
      </c>
    </row>
    <row r="177" spans="2:22" x14ac:dyDescent="0.25">
      <c r="B177">
        <v>20480000000</v>
      </c>
      <c r="C177">
        <v>-11.175401000000001</v>
      </c>
      <c r="E177" s="6">
        <f t="shared" si="28"/>
        <v>20.92</v>
      </c>
      <c r="F177" s="6">
        <f t="shared" si="29"/>
        <v>-11.413971</v>
      </c>
      <c r="G177" s="44">
        <f t="shared" si="30"/>
        <v>-11.388788</v>
      </c>
      <c r="H177" s="44">
        <f t="shared" si="31"/>
        <v>-11.413848</v>
      </c>
      <c r="I177" s="44">
        <f t="shared" si="32"/>
        <v>-11.518882</v>
      </c>
      <c r="J177" s="44">
        <f t="shared" si="33"/>
        <v>-11.395397000000001</v>
      </c>
      <c r="K177" s="44">
        <f t="shared" si="34"/>
        <v>-10.489749</v>
      </c>
      <c r="M177">
        <v>20480000000</v>
      </c>
      <c r="N177">
        <v>-12.351444000000001</v>
      </c>
      <c r="P177" s="6">
        <f t="shared" si="35"/>
        <v>20.92</v>
      </c>
      <c r="Q177" s="6">
        <f t="shared" si="36"/>
        <v>-12.747185999999999</v>
      </c>
      <c r="R177" s="44">
        <f t="shared" si="37"/>
        <v>-12.620851999999999</v>
      </c>
      <c r="S177" s="44">
        <f t="shared" si="38"/>
        <v>-12.429226</v>
      </c>
      <c r="T177" s="44">
        <f t="shared" si="39"/>
        <v>-12.275796</v>
      </c>
      <c r="U177" s="44">
        <f t="shared" si="40"/>
        <v>-12.207363000000001</v>
      </c>
      <c r="V177" s="44">
        <f t="shared" si="41"/>
        <v>-11.734711000000001</v>
      </c>
    </row>
    <row r="178" spans="2:22" x14ac:dyDescent="0.25">
      <c r="B178">
        <v>20590000000</v>
      </c>
      <c r="C178">
        <v>-11.272334000000001</v>
      </c>
      <c r="E178" s="6">
        <f t="shared" si="28"/>
        <v>21.03</v>
      </c>
      <c r="F178" s="6">
        <f t="shared" si="29"/>
        <v>-11.493752000000001</v>
      </c>
      <c r="G178" s="44">
        <f t="shared" si="30"/>
        <v>-11.470549</v>
      </c>
      <c r="H178" s="44">
        <f t="shared" si="31"/>
        <v>-11.486428</v>
      </c>
      <c r="I178" s="44">
        <f t="shared" si="32"/>
        <v>-11.582754</v>
      </c>
      <c r="J178" s="44">
        <f t="shared" si="33"/>
        <v>-11.37689</v>
      </c>
      <c r="K178" s="44">
        <f t="shared" si="34"/>
        <v>-10.528245999999999</v>
      </c>
      <c r="M178">
        <v>20590000000</v>
      </c>
      <c r="N178">
        <v>-12.4527</v>
      </c>
      <c r="P178" s="6">
        <f t="shared" si="35"/>
        <v>21.03</v>
      </c>
      <c r="Q178" s="6">
        <f t="shared" si="36"/>
        <v>-12.862677</v>
      </c>
      <c r="R178" s="44">
        <f t="shared" si="37"/>
        <v>-12.72892</v>
      </c>
      <c r="S178" s="44">
        <f t="shared" si="38"/>
        <v>-12.534349000000001</v>
      </c>
      <c r="T178" s="44">
        <f t="shared" si="39"/>
        <v>-12.371449999999999</v>
      </c>
      <c r="U178" s="44">
        <f t="shared" si="40"/>
        <v>-12.28436</v>
      </c>
      <c r="V178" s="44">
        <f t="shared" si="41"/>
        <v>-11.851815999999999</v>
      </c>
    </row>
    <row r="179" spans="2:22" x14ac:dyDescent="0.25">
      <c r="B179">
        <v>20700000000</v>
      </c>
      <c r="C179">
        <v>-11.335414</v>
      </c>
      <c r="E179" s="6">
        <f t="shared" si="28"/>
        <v>21.14</v>
      </c>
      <c r="F179" s="6">
        <f t="shared" si="29"/>
        <v>-11.532285</v>
      </c>
      <c r="G179" s="44">
        <f t="shared" si="30"/>
        <v>-11.511874000000001</v>
      </c>
      <c r="H179" s="44">
        <f t="shared" si="31"/>
        <v>-11.520713000000001</v>
      </c>
      <c r="I179" s="44">
        <f t="shared" si="32"/>
        <v>-11.607173</v>
      </c>
      <c r="J179" s="44">
        <f t="shared" si="33"/>
        <v>-11.490795</v>
      </c>
      <c r="K179" s="44">
        <f t="shared" si="34"/>
        <v>-10.58971</v>
      </c>
      <c r="M179">
        <v>20700000000</v>
      </c>
      <c r="N179">
        <v>-12.535852999999999</v>
      </c>
      <c r="P179" s="6">
        <f t="shared" si="35"/>
        <v>21.14</v>
      </c>
      <c r="Q179" s="6">
        <f t="shared" si="36"/>
        <v>-12.936279000000001</v>
      </c>
      <c r="R179" s="44">
        <f t="shared" si="37"/>
        <v>-12.795296</v>
      </c>
      <c r="S179" s="44">
        <f t="shared" si="38"/>
        <v>-12.591307</v>
      </c>
      <c r="T179" s="44">
        <f t="shared" si="39"/>
        <v>-12.428839</v>
      </c>
      <c r="U179" s="44">
        <f t="shared" si="40"/>
        <v>-12.486893999999999</v>
      </c>
      <c r="V179" s="44">
        <f t="shared" si="41"/>
        <v>-11.935809000000001</v>
      </c>
    </row>
    <row r="180" spans="2:22" x14ac:dyDescent="0.25">
      <c r="B180">
        <v>20810000000</v>
      </c>
      <c r="C180">
        <v>-11.355302999999999</v>
      </c>
      <c r="E180" s="6">
        <f t="shared" si="28"/>
        <v>21.25</v>
      </c>
      <c r="F180" s="6">
        <f t="shared" si="29"/>
        <v>-11.561674</v>
      </c>
      <c r="G180" s="44">
        <f t="shared" si="30"/>
        <v>-11.538095</v>
      </c>
      <c r="H180" s="44">
        <f t="shared" si="31"/>
        <v>-11.543585</v>
      </c>
      <c r="I180" s="44">
        <f t="shared" si="32"/>
        <v>-11.621572</v>
      </c>
      <c r="J180" s="44">
        <f t="shared" si="33"/>
        <v>-11.631126</v>
      </c>
      <c r="K180" s="44">
        <f t="shared" si="34"/>
        <v>-10.710375000000001</v>
      </c>
      <c r="M180">
        <v>20810000000</v>
      </c>
      <c r="N180">
        <v>-12.626913</v>
      </c>
      <c r="P180" s="6">
        <f t="shared" si="35"/>
        <v>21.25</v>
      </c>
      <c r="Q180" s="6">
        <f t="shared" si="36"/>
        <v>-13.00671</v>
      </c>
      <c r="R180" s="44">
        <f t="shared" si="37"/>
        <v>-12.861641000000001</v>
      </c>
      <c r="S180" s="44">
        <f t="shared" si="38"/>
        <v>-12.649398</v>
      </c>
      <c r="T180" s="44">
        <f t="shared" si="39"/>
        <v>-12.481680000000001</v>
      </c>
      <c r="U180" s="44">
        <f t="shared" si="40"/>
        <v>-12.415729000000001</v>
      </c>
      <c r="V180" s="44">
        <f t="shared" si="41"/>
        <v>-11.964333999999999</v>
      </c>
    </row>
    <row r="181" spans="2:22" x14ac:dyDescent="0.25">
      <c r="B181">
        <v>20920000000</v>
      </c>
      <c r="C181">
        <v>-11.413971</v>
      </c>
      <c r="E181" s="6">
        <f t="shared" si="28"/>
        <v>21.36</v>
      </c>
      <c r="F181" s="6">
        <f t="shared" si="29"/>
        <v>-11.603090999999999</v>
      </c>
      <c r="G181" s="44">
        <f t="shared" si="30"/>
        <v>-11.575888000000001</v>
      </c>
      <c r="H181" s="44">
        <f t="shared" si="31"/>
        <v>-11.571731</v>
      </c>
      <c r="I181" s="44">
        <f t="shared" si="32"/>
        <v>-11.635301</v>
      </c>
      <c r="J181" s="44">
        <f t="shared" si="33"/>
        <v>-11.707182</v>
      </c>
      <c r="K181" s="44">
        <f t="shared" si="34"/>
        <v>-10.833591999999999</v>
      </c>
      <c r="M181">
        <v>20920000000</v>
      </c>
      <c r="N181">
        <v>-12.747185999999999</v>
      </c>
      <c r="P181" s="6">
        <f t="shared" si="35"/>
        <v>21.36</v>
      </c>
      <c r="Q181" s="6">
        <f t="shared" si="36"/>
        <v>-13.074033999999999</v>
      </c>
      <c r="R181" s="44">
        <f t="shared" si="37"/>
        <v>-12.928925</v>
      </c>
      <c r="S181" s="44">
        <f t="shared" si="38"/>
        <v>-12.715239</v>
      </c>
      <c r="T181" s="44">
        <f t="shared" si="39"/>
        <v>-12.543418000000001</v>
      </c>
      <c r="U181" s="44">
        <f t="shared" si="40"/>
        <v>-12.351153</v>
      </c>
      <c r="V181" s="44">
        <f t="shared" si="41"/>
        <v>-11.957305</v>
      </c>
    </row>
    <row r="182" spans="2:22" x14ac:dyDescent="0.25">
      <c r="B182">
        <v>21030000000</v>
      </c>
      <c r="C182">
        <v>-11.493752000000001</v>
      </c>
      <c r="E182" s="6">
        <f t="shared" si="28"/>
        <v>21.47</v>
      </c>
      <c r="F182" s="6">
        <f t="shared" si="29"/>
        <v>-11.605157999999999</v>
      </c>
      <c r="G182" s="44">
        <f t="shared" si="30"/>
        <v>-11.574424</v>
      </c>
      <c r="H182" s="44">
        <f t="shared" si="31"/>
        <v>-11.561928</v>
      </c>
      <c r="I182" s="44">
        <f t="shared" si="32"/>
        <v>-11.620523</v>
      </c>
      <c r="J182" s="44">
        <f t="shared" si="33"/>
        <v>-11.665792</v>
      </c>
      <c r="K182" s="44">
        <f t="shared" si="34"/>
        <v>-10.920949</v>
      </c>
      <c r="M182">
        <v>21030000000</v>
      </c>
      <c r="N182">
        <v>-12.862677</v>
      </c>
      <c r="P182" s="6">
        <f t="shared" si="35"/>
        <v>21.47</v>
      </c>
      <c r="Q182" s="6">
        <f t="shared" si="36"/>
        <v>-13.084911</v>
      </c>
      <c r="R182" s="44">
        <f t="shared" si="37"/>
        <v>-12.935131</v>
      </c>
      <c r="S182" s="44">
        <f t="shared" si="38"/>
        <v>-12.720993</v>
      </c>
      <c r="T182" s="44">
        <f t="shared" si="39"/>
        <v>-12.548387999999999</v>
      </c>
      <c r="U182" s="44">
        <f t="shared" si="40"/>
        <v>-12.426159999999999</v>
      </c>
      <c r="V182" s="44">
        <f t="shared" si="41"/>
        <v>-12.023701000000001</v>
      </c>
    </row>
    <row r="183" spans="2:22" x14ac:dyDescent="0.25">
      <c r="B183">
        <v>21140000000</v>
      </c>
      <c r="C183">
        <v>-11.532285</v>
      </c>
      <c r="E183" s="6">
        <f t="shared" si="28"/>
        <v>21.58</v>
      </c>
      <c r="F183" s="6">
        <f t="shared" si="29"/>
        <v>-11.58915</v>
      </c>
      <c r="G183" s="44">
        <f t="shared" si="30"/>
        <v>-11.557205</v>
      </c>
      <c r="H183" s="44">
        <f t="shared" si="31"/>
        <v>-11.541107</v>
      </c>
      <c r="I183" s="44">
        <f t="shared" si="32"/>
        <v>-11.585238</v>
      </c>
      <c r="J183" s="44">
        <f t="shared" si="33"/>
        <v>-11.597177</v>
      </c>
      <c r="K183" s="44">
        <f t="shared" si="34"/>
        <v>-10.949467</v>
      </c>
      <c r="M183">
        <v>21140000000</v>
      </c>
      <c r="N183">
        <v>-12.936279000000001</v>
      </c>
      <c r="P183" s="6">
        <f t="shared" si="35"/>
        <v>21.58</v>
      </c>
      <c r="Q183" s="6">
        <f t="shared" si="36"/>
        <v>-13.094162000000001</v>
      </c>
      <c r="R183" s="44">
        <f t="shared" si="37"/>
        <v>-12.948535</v>
      </c>
      <c r="S183" s="44">
        <f t="shared" si="38"/>
        <v>-12.732936</v>
      </c>
      <c r="T183" s="44">
        <f t="shared" si="39"/>
        <v>-12.558909999999999</v>
      </c>
      <c r="U183" s="44">
        <f t="shared" si="40"/>
        <v>-12.554622</v>
      </c>
      <c r="V183" s="44">
        <f t="shared" si="41"/>
        <v>-12.062037</v>
      </c>
    </row>
    <row r="184" spans="2:22" x14ac:dyDescent="0.25">
      <c r="B184">
        <v>21250000000</v>
      </c>
      <c r="C184">
        <v>-11.561674</v>
      </c>
      <c r="E184" s="6">
        <f t="shared" si="28"/>
        <v>21.69</v>
      </c>
      <c r="F184" s="6">
        <f t="shared" si="29"/>
        <v>-11.596983</v>
      </c>
      <c r="G184" s="44">
        <f t="shared" si="30"/>
        <v>-11.559649</v>
      </c>
      <c r="H184" s="44">
        <f t="shared" si="31"/>
        <v>-11.535206000000001</v>
      </c>
      <c r="I184" s="44">
        <f t="shared" si="32"/>
        <v>-11.566190000000001</v>
      </c>
      <c r="J184" s="44">
        <f t="shared" si="33"/>
        <v>-11.599081999999999</v>
      </c>
      <c r="K184" s="44">
        <f t="shared" si="34"/>
        <v>-10.987757</v>
      </c>
      <c r="M184">
        <v>21250000000</v>
      </c>
      <c r="N184">
        <v>-13.00671</v>
      </c>
      <c r="P184" s="6">
        <f t="shared" si="35"/>
        <v>21.69</v>
      </c>
      <c r="Q184" s="6">
        <f t="shared" si="36"/>
        <v>-13.116572</v>
      </c>
      <c r="R184" s="44">
        <f t="shared" si="37"/>
        <v>-12.976055000000001</v>
      </c>
      <c r="S184" s="44">
        <f t="shared" si="38"/>
        <v>-12.762333</v>
      </c>
      <c r="T184" s="44">
        <f t="shared" si="39"/>
        <v>-12.580273</v>
      </c>
      <c r="U184" s="44">
        <f t="shared" si="40"/>
        <v>-12.479698000000001</v>
      </c>
      <c r="V184" s="44">
        <f t="shared" si="41"/>
        <v>-12.081089</v>
      </c>
    </row>
    <row r="185" spans="2:22" x14ac:dyDescent="0.25">
      <c r="B185">
        <v>21360000000</v>
      </c>
      <c r="C185">
        <v>-11.603090999999999</v>
      </c>
      <c r="E185" s="6">
        <f t="shared" si="28"/>
        <v>21.8</v>
      </c>
      <c r="F185" s="6">
        <f t="shared" si="29"/>
        <v>-11.612109999999999</v>
      </c>
      <c r="G185" s="44">
        <f t="shared" si="30"/>
        <v>-11.571237999999999</v>
      </c>
      <c r="H185" s="44">
        <f t="shared" si="31"/>
        <v>-11.530837999999999</v>
      </c>
      <c r="I185" s="44">
        <f t="shared" si="32"/>
        <v>-11.541039</v>
      </c>
      <c r="J185" s="44">
        <f t="shared" si="33"/>
        <v>-11.578898000000001</v>
      </c>
      <c r="K185" s="44">
        <f t="shared" si="34"/>
        <v>-11.024480000000001</v>
      </c>
      <c r="M185">
        <v>21360000000</v>
      </c>
      <c r="N185">
        <v>-13.074033999999999</v>
      </c>
      <c r="P185" s="6">
        <f t="shared" si="35"/>
        <v>21.8</v>
      </c>
      <c r="Q185" s="6">
        <f t="shared" si="36"/>
        <v>-13.139791000000001</v>
      </c>
      <c r="R185" s="44">
        <f t="shared" si="37"/>
        <v>-12.994825000000001</v>
      </c>
      <c r="S185" s="44">
        <f t="shared" si="38"/>
        <v>-12.782451</v>
      </c>
      <c r="T185" s="44">
        <f t="shared" si="39"/>
        <v>-12.598074</v>
      </c>
      <c r="U185" s="44">
        <f t="shared" si="40"/>
        <v>-12.443231000000001</v>
      </c>
      <c r="V185" s="44">
        <f t="shared" si="41"/>
        <v>-12.048923</v>
      </c>
    </row>
    <row r="186" spans="2:22" x14ac:dyDescent="0.25">
      <c r="B186">
        <v>21470000000</v>
      </c>
      <c r="C186">
        <v>-11.605157999999999</v>
      </c>
      <c r="E186" s="6">
        <f t="shared" si="28"/>
        <v>21.91</v>
      </c>
      <c r="F186" s="6">
        <f t="shared" si="29"/>
        <v>-11.659382000000001</v>
      </c>
      <c r="G186" s="44">
        <f t="shared" si="30"/>
        <v>-11.613481999999999</v>
      </c>
      <c r="H186" s="44">
        <f t="shared" si="31"/>
        <v>-11.562918</v>
      </c>
      <c r="I186" s="44">
        <f t="shared" si="32"/>
        <v>-11.551204</v>
      </c>
      <c r="J186" s="44">
        <f t="shared" si="33"/>
        <v>-11.628355000000001</v>
      </c>
      <c r="K186" s="44">
        <f t="shared" si="34"/>
        <v>-11.089587999999999</v>
      </c>
      <c r="M186">
        <v>21470000000</v>
      </c>
      <c r="N186">
        <v>-13.084911</v>
      </c>
      <c r="P186" s="6">
        <f t="shared" si="35"/>
        <v>21.91</v>
      </c>
      <c r="Q186" s="6">
        <f t="shared" si="36"/>
        <v>-13.152703000000001</v>
      </c>
      <c r="R186" s="44">
        <f t="shared" si="37"/>
        <v>-13.002027999999999</v>
      </c>
      <c r="S186" s="44">
        <f t="shared" si="38"/>
        <v>-12.791836</v>
      </c>
      <c r="T186" s="44">
        <f t="shared" si="39"/>
        <v>-12.604423000000001</v>
      </c>
      <c r="U186" s="44">
        <f t="shared" si="40"/>
        <v>-12.475339999999999</v>
      </c>
      <c r="V186" s="44">
        <f t="shared" si="41"/>
        <v>-12.060093</v>
      </c>
    </row>
    <row r="187" spans="2:22" x14ac:dyDescent="0.25">
      <c r="B187">
        <v>21580000000</v>
      </c>
      <c r="C187">
        <v>-11.58915</v>
      </c>
      <c r="E187" s="6">
        <f t="shared" si="28"/>
        <v>22.02</v>
      </c>
      <c r="F187" s="6">
        <f t="shared" si="29"/>
        <v>-11.694941999999999</v>
      </c>
      <c r="G187" s="44">
        <f t="shared" si="30"/>
        <v>-11.647175000000001</v>
      </c>
      <c r="H187" s="44">
        <f t="shared" si="31"/>
        <v>-11.583582</v>
      </c>
      <c r="I187" s="44">
        <f t="shared" si="32"/>
        <v>-11.553977</v>
      </c>
      <c r="J187" s="44">
        <f t="shared" si="33"/>
        <v>-11.559383</v>
      </c>
      <c r="K187" s="44">
        <f t="shared" si="34"/>
        <v>-11.137496000000001</v>
      </c>
      <c r="M187">
        <v>21580000000</v>
      </c>
      <c r="N187">
        <v>-13.094162000000001</v>
      </c>
      <c r="P187" s="6">
        <f t="shared" si="35"/>
        <v>22.02</v>
      </c>
      <c r="Q187" s="6">
        <f t="shared" si="36"/>
        <v>-13.166285999999999</v>
      </c>
      <c r="R187" s="44">
        <f t="shared" si="37"/>
        <v>-13.017906999999999</v>
      </c>
      <c r="S187" s="44">
        <f t="shared" si="38"/>
        <v>-12.802419</v>
      </c>
      <c r="T187" s="44">
        <f t="shared" si="39"/>
        <v>-12.609235999999999</v>
      </c>
      <c r="U187" s="44">
        <f t="shared" si="40"/>
        <v>-12.474698</v>
      </c>
      <c r="V187" s="44">
        <f t="shared" si="41"/>
        <v>-12.130983000000001</v>
      </c>
    </row>
    <row r="188" spans="2:22" x14ac:dyDescent="0.25">
      <c r="B188">
        <v>21690000000</v>
      </c>
      <c r="C188">
        <v>-11.596983</v>
      </c>
      <c r="E188" s="6">
        <f t="shared" si="28"/>
        <v>22.13</v>
      </c>
      <c r="F188" s="6">
        <f t="shared" si="29"/>
        <v>-11.730022999999999</v>
      </c>
      <c r="G188" s="44">
        <f t="shared" si="30"/>
        <v>-11.674030999999999</v>
      </c>
      <c r="H188" s="44">
        <f t="shared" si="31"/>
        <v>-11.593083</v>
      </c>
      <c r="I188" s="44">
        <f t="shared" si="32"/>
        <v>-11.553235000000001</v>
      </c>
      <c r="J188" s="44">
        <f t="shared" si="33"/>
        <v>-11.598910999999999</v>
      </c>
      <c r="K188" s="44">
        <f t="shared" si="34"/>
        <v>-11.170373</v>
      </c>
      <c r="M188">
        <v>21690000000</v>
      </c>
      <c r="N188">
        <v>-13.116572</v>
      </c>
      <c r="P188" s="6">
        <f t="shared" si="35"/>
        <v>22.13</v>
      </c>
      <c r="Q188" s="6">
        <f t="shared" si="36"/>
        <v>-13.183806000000001</v>
      </c>
      <c r="R188" s="44">
        <f t="shared" si="37"/>
        <v>-13.025722999999999</v>
      </c>
      <c r="S188" s="44">
        <f t="shared" si="38"/>
        <v>-12.814116</v>
      </c>
      <c r="T188" s="44">
        <f t="shared" si="39"/>
        <v>-12.612140999999999</v>
      </c>
      <c r="U188" s="44">
        <f t="shared" si="40"/>
        <v>-12.548500000000001</v>
      </c>
      <c r="V188" s="44">
        <f t="shared" si="41"/>
        <v>-12.166069999999999</v>
      </c>
    </row>
    <row r="189" spans="2:22" x14ac:dyDescent="0.25">
      <c r="B189">
        <v>21800000000</v>
      </c>
      <c r="C189">
        <v>-11.612109999999999</v>
      </c>
      <c r="E189" s="6">
        <f t="shared" si="28"/>
        <v>22.24</v>
      </c>
      <c r="F189" s="6">
        <f t="shared" si="29"/>
        <v>-11.745187</v>
      </c>
      <c r="G189" s="44">
        <f t="shared" si="30"/>
        <v>-11.680607999999999</v>
      </c>
      <c r="H189" s="44">
        <f t="shared" si="31"/>
        <v>-11.588792</v>
      </c>
      <c r="I189" s="44">
        <f t="shared" si="32"/>
        <v>-11.542667</v>
      </c>
      <c r="J189" s="44">
        <f t="shared" si="33"/>
        <v>-11.54697</v>
      </c>
      <c r="K189" s="44">
        <f t="shared" si="34"/>
        <v>-11.183731</v>
      </c>
      <c r="M189">
        <v>21800000000</v>
      </c>
      <c r="N189">
        <v>-13.139791000000001</v>
      </c>
      <c r="P189" s="6">
        <f t="shared" si="35"/>
        <v>22.24</v>
      </c>
      <c r="Q189" s="6">
        <f t="shared" si="36"/>
        <v>-13.195686</v>
      </c>
      <c r="R189" s="44">
        <f t="shared" si="37"/>
        <v>-13.035386000000001</v>
      </c>
      <c r="S189" s="44">
        <f t="shared" si="38"/>
        <v>-12.820784</v>
      </c>
      <c r="T189" s="44">
        <f t="shared" si="39"/>
        <v>-12.616823</v>
      </c>
      <c r="U189" s="44">
        <f t="shared" si="40"/>
        <v>-12.466654</v>
      </c>
      <c r="V189" s="44">
        <f t="shared" si="41"/>
        <v>-12.189351</v>
      </c>
    </row>
    <row r="190" spans="2:22" x14ac:dyDescent="0.25">
      <c r="B190">
        <v>21910000000</v>
      </c>
      <c r="C190">
        <v>-11.659382000000001</v>
      </c>
      <c r="E190" s="6">
        <f t="shared" si="28"/>
        <v>22.35</v>
      </c>
      <c r="F190" s="6">
        <f t="shared" si="29"/>
        <v>-11.757531999999999</v>
      </c>
      <c r="G190" s="44">
        <f t="shared" si="30"/>
        <v>-11.688171000000001</v>
      </c>
      <c r="H190" s="44">
        <f t="shared" si="31"/>
        <v>-11.590616000000001</v>
      </c>
      <c r="I190" s="44">
        <f t="shared" si="32"/>
        <v>-11.539650999999999</v>
      </c>
      <c r="J190" s="44">
        <f t="shared" si="33"/>
        <v>-11.495873</v>
      </c>
      <c r="K190" s="44">
        <f t="shared" si="34"/>
        <v>-11.235657</v>
      </c>
      <c r="M190">
        <v>21910000000</v>
      </c>
      <c r="N190">
        <v>-13.152703000000001</v>
      </c>
      <c r="P190" s="6">
        <f t="shared" si="35"/>
        <v>22.35</v>
      </c>
      <c r="Q190" s="6">
        <f t="shared" si="36"/>
        <v>-13.187792999999999</v>
      </c>
      <c r="R190" s="44">
        <f t="shared" si="37"/>
        <v>-13.029439999999999</v>
      </c>
      <c r="S190" s="44">
        <f t="shared" si="38"/>
        <v>-12.813539</v>
      </c>
      <c r="T190" s="44">
        <f t="shared" si="39"/>
        <v>-12.605838</v>
      </c>
      <c r="U190" s="44">
        <f t="shared" si="40"/>
        <v>-12.438281999999999</v>
      </c>
      <c r="V190" s="44">
        <f t="shared" si="41"/>
        <v>-12.205724</v>
      </c>
    </row>
    <row r="191" spans="2:22" x14ac:dyDescent="0.25">
      <c r="B191">
        <v>22020000000</v>
      </c>
      <c r="C191">
        <v>-11.694941999999999</v>
      </c>
      <c r="E191" s="6">
        <f t="shared" si="28"/>
        <v>22.46</v>
      </c>
      <c r="F191" s="6">
        <f t="shared" si="29"/>
        <v>-11.763598999999999</v>
      </c>
      <c r="G191" s="44">
        <f t="shared" si="30"/>
        <v>-11.690908</v>
      </c>
      <c r="H191" s="44">
        <f t="shared" si="31"/>
        <v>-11.583219</v>
      </c>
      <c r="I191" s="44">
        <f t="shared" si="32"/>
        <v>-11.533538999999999</v>
      </c>
      <c r="J191" s="44">
        <f t="shared" si="33"/>
        <v>-11.535907999999999</v>
      </c>
      <c r="K191" s="44">
        <f t="shared" si="34"/>
        <v>-11.284753</v>
      </c>
      <c r="M191">
        <v>22020000000</v>
      </c>
      <c r="N191">
        <v>-13.166285999999999</v>
      </c>
      <c r="P191" s="6">
        <f t="shared" si="35"/>
        <v>22.46</v>
      </c>
      <c r="Q191" s="6">
        <f t="shared" si="36"/>
        <v>-13.161617</v>
      </c>
      <c r="R191" s="44">
        <f t="shared" si="37"/>
        <v>-13.006011000000001</v>
      </c>
      <c r="S191" s="44">
        <f t="shared" si="38"/>
        <v>-12.785774</v>
      </c>
      <c r="T191" s="44">
        <f t="shared" si="39"/>
        <v>-12.574070000000001</v>
      </c>
      <c r="U191" s="44">
        <f t="shared" si="40"/>
        <v>-12.440766999999999</v>
      </c>
      <c r="V191" s="44">
        <f t="shared" si="41"/>
        <v>-12.244958</v>
      </c>
    </row>
    <row r="192" spans="2:22" x14ac:dyDescent="0.25">
      <c r="B192">
        <v>22130000000</v>
      </c>
      <c r="C192">
        <v>-11.730022999999999</v>
      </c>
      <c r="E192" s="6">
        <f t="shared" si="28"/>
        <v>22.57</v>
      </c>
      <c r="F192" s="6">
        <f t="shared" si="29"/>
        <v>-11.759365000000001</v>
      </c>
      <c r="G192" s="44">
        <f t="shared" si="30"/>
        <v>-11.680719</v>
      </c>
      <c r="H192" s="44">
        <f t="shared" si="31"/>
        <v>-11.572085</v>
      </c>
      <c r="I192" s="44">
        <f t="shared" si="32"/>
        <v>-11.517735</v>
      </c>
      <c r="J192" s="44">
        <f t="shared" si="33"/>
        <v>-11.531726000000001</v>
      </c>
      <c r="K192" s="44">
        <f t="shared" si="34"/>
        <v>-11.348347</v>
      </c>
      <c r="M192">
        <v>22130000000</v>
      </c>
      <c r="N192">
        <v>-13.183806000000001</v>
      </c>
      <c r="P192" s="6">
        <f t="shared" si="35"/>
        <v>22.57</v>
      </c>
      <c r="Q192" s="6">
        <f t="shared" si="36"/>
        <v>-13.159701999999999</v>
      </c>
      <c r="R192" s="44">
        <f t="shared" si="37"/>
        <v>-13.002765</v>
      </c>
      <c r="S192" s="44">
        <f t="shared" si="38"/>
        <v>-12.778406</v>
      </c>
      <c r="T192" s="44">
        <f t="shared" si="39"/>
        <v>-12.556380000000001</v>
      </c>
      <c r="U192" s="44">
        <f t="shared" si="40"/>
        <v>-12.397683000000001</v>
      </c>
      <c r="V192" s="44">
        <f t="shared" si="41"/>
        <v>-12.292555999999999</v>
      </c>
    </row>
    <row r="193" spans="2:22" x14ac:dyDescent="0.25">
      <c r="B193">
        <v>22240000000</v>
      </c>
      <c r="C193">
        <v>-11.745187</v>
      </c>
      <c r="E193" s="6">
        <f t="shared" si="28"/>
        <v>22.68</v>
      </c>
      <c r="F193" s="6">
        <f t="shared" si="29"/>
        <v>-11.780258999999999</v>
      </c>
      <c r="G193" s="44">
        <f t="shared" si="30"/>
        <v>-11.696389999999999</v>
      </c>
      <c r="H193" s="44">
        <f t="shared" si="31"/>
        <v>-11.58968</v>
      </c>
      <c r="I193" s="44">
        <f t="shared" si="32"/>
        <v>-11.528245</v>
      </c>
      <c r="J193" s="44">
        <f t="shared" si="33"/>
        <v>-11.579909000000001</v>
      </c>
      <c r="K193" s="44">
        <f t="shared" si="34"/>
        <v>-11.349368</v>
      </c>
      <c r="M193">
        <v>22240000000</v>
      </c>
      <c r="N193">
        <v>-13.195686</v>
      </c>
      <c r="P193" s="6">
        <f t="shared" si="35"/>
        <v>22.68</v>
      </c>
      <c r="Q193" s="6">
        <f t="shared" si="36"/>
        <v>-13.175385</v>
      </c>
      <c r="R193" s="44">
        <f t="shared" si="37"/>
        <v>-13.020947</v>
      </c>
      <c r="S193" s="44">
        <f t="shared" si="38"/>
        <v>-12.782099000000001</v>
      </c>
      <c r="T193" s="44">
        <f t="shared" si="39"/>
        <v>-12.559113</v>
      </c>
      <c r="U193" s="44">
        <f t="shared" si="40"/>
        <v>-12.379224000000001</v>
      </c>
      <c r="V193" s="44">
        <f t="shared" si="41"/>
        <v>-12.283504000000001</v>
      </c>
    </row>
    <row r="194" spans="2:22" x14ac:dyDescent="0.25">
      <c r="B194">
        <v>22350000000</v>
      </c>
      <c r="C194">
        <v>-11.757531999999999</v>
      </c>
      <c r="E194" s="6">
        <f t="shared" si="28"/>
        <v>22.79</v>
      </c>
      <c r="F194" s="6">
        <f t="shared" si="29"/>
        <v>-11.784195</v>
      </c>
      <c r="G194" s="44">
        <f t="shared" si="30"/>
        <v>-11.700041000000001</v>
      </c>
      <c r="H194" s="44">
        <f t="shared" si="31"/>
        <v>-11.59423</v>
      </c>
      <c r="I194" s="44">
        <f t="shared" si="32"/>
        <v>-11.529985</v>
      </c>
      <c r="J194" s="44">
        <f t="shared" si="33"/>
        <v>-11.487221999999999</v>
      </c>
      <c r="K194" s="44">
        <f t="shared" si="34"/>
        <v>-11.384171</v>
      </c>
      <c r="M194">
        <v>22350000000</v>
      </c>
      <c r="N194">
        <v>-13.187792999999999</v>
      </c>
      <c r="P194" s="6">
        <f t="shared" si="35"/>
        <v>22.79</v>
      </c>
      <c r="Q194" s="6">
        <f t="shared" si="36"/>
        <v>-13.176359</v>
      </c>
      <c r="R194" s="44">
        <f t="shared" si="37"/>
        <v>-13.01948</v>
      </c>
      <c r="S194" s="44">
        <f t="shared" si="38"/>
        <v>-12.775447</v>
      </c>
      <c r="T194" s="44">
        <f t="shared" si="39"/>
        <v>-12.548408999999999</v>
      </c>
      <c r="U194" s="44">
        <f t="shared" si="40"/>
        <v>-12.386094</v>
      </c>
      <c r="V194" s="44">
        <f t="shared" si="41"/>
        <v>-12.306357999999999</v>
      </c>
    </row>
    <row r="195" spans="2:22" x14ac:dyDescent="0.25">
      <c r="B195">
        <v>22460000000</v>
      </c>
      <c r="C195">
        <v>-11.763598999999999</v>
      </c>
      <c r="E195" s="6">
        <f t="shared" si="28"/>
        <v>22.9</v>
      </c>
      <c r="F195" s="6">
        <f t="shared" si="29"/>
        <v>-11.780972999999999</v>
      </c>
      <c r="G195" s="44">
        <f t="shared" si="30"/>
        <v>-11.692657000000001</v>
      </c>
      <c r="H195" s="44">
        <f t="shared" si="31"/>
        <v>-11.587821999999999</v>
      </c>
      <c r="I195" s="44">
        <f t="shared" si="32"/>
        <v>-11.519138999999999</v>
      </c>
      <c r="J195" s="44">
        <f t="shared" si="33"/>
        <v>-11.561707</v>
      </c>
      <c r="K195" s="44">
        <f t="shared" si="34"/>
        <v>-11.417486</v>
      </c>
      <c r="M195">
        <v>22460000000</v>
      </c>
      <c r="N195">
        <v>-13.161617</v>
      </c>
      <c r="P195" s="6">
        <f t="shared" si="35"/>
        <v>22.9</v>
      </c>
      <c r="Q195" s="6">
        <f t="shared" si="36"/>
        <v>-13.183531</v>
      </c>
      <c r="R195" s="44">
        <f t="shared" si="37"/>
        <v>-13.026407000000001</v>
      </c>
      <c r="S195" s="44">
        <f t="shared" si="38"/>
        <v>-12.772213000000001</v>
      </c>
      <c r="T195" s="44">
        <f t="shared" si="39"/>
        <v>-12.537426999999999</v>
      </c>
      <c r="U195" s="44">
        <f t="shared" si="40"/>
        <v>-12.408068</v>
      </c>
      <c r="V195" s="44">
        <f t="shared" si="41"/>
        <v>-12.324476000000001</v>
      </c>
    </row>
    <row r="196" spans="2:22" x14ac:dyDescent="0.25">
      <c r="B196">
        <v>22570000000</v>
      </c>
      <c r="C196">
        <v>-11.759365000000001</v>
      </c>
      <c r="E196" s="6">
        <f t="shared" si="28"/>
        <v>23.01</v>
      </c>
      <c r="F196" s="6">
        <f t="shared" si="29"/>
        <v>-11.726696</v>
      </c>
      <c r="G196" s="44">
        <f t="shared" si="30"/>
        <v>-11.639122</v>
      </c>
      <c r="H196" s="44">
        <f t="shared" si="31"/>
        <v>-11.534936</v>
      </c>
      <c r="I196" s="44">
        <f t="shared" si="32"/>
        <v>-11.469896</v>
      </c>
      <c r="J196" s="44">
        <f t="shared" si="33"/>
        <v>-11.562455</v>
      </c>
      <c r="K196" s="44">
        <f t="shared" si="34"/>
        <v>-11.455273</v>
      </c>
      <c r="M196">
        <v>22570000000</v>
      </c>
      <c r="N196">
        <v>-13.159701999999999</v>
      </c>
      <c r="P196" s="6">
        <f t="shared" si="35"/>
        <v>23.01</v>
      </c>
      <c r="Q196" s="6">
        <f t="shared" si="36"/>
        <v>-13.203321000000001</v>
      </c>
      <c r="R196" s="44">
        <f t="shared" si="37"/>
        <v>-13.041574000000001</v>
      </c>
      <c r="S196" s="44">
        <f t="shared" si="38"/>
        <v>-12.779387</v>
      </c>
      <c r="T196" s="44">
        <f t="shared" si="39"/>
        <v>-12.530154</v>
      </c>
      <c r="U196" s="44">
        <f t="shared" si="40"/>
        <v>-12.363576</v>
      </c>
      <c r="V196" s="44">
        <f t="shared" si="41"/>
        <v>-12.341338</v>
      </c>
    </row>
    <row r="197" spans="2:22" x14ac:dyDescent="0.25">
      <c r="B197">
        <v>22680000000</v>
      </c>
      <c r="C197">
        <v>-11.780258999999999</v>
      </c>
      <c r="E197" s="6">
        <f t="shared" ref="E197:E205" si="42">B201/1000000000</f>
        <v>23.12</v>
      </c>
      <c r="F197" s="6">
        <f t="shared" ref="F197:F205" si="43">C201</f>
        <v>-11.716106999999999</v>
      </c>
      <c r="G197" s="44">
        <f t="shared" ref="G197:G205" si="44">C407</f>
        <v>-11.629906</v>
      </c>
      <c r="H197" s="44">
        <f t="shared" ref="H197:H205" si="45">C613</f>
        <v>-11.522335999999999</v>
      </c>
      <c r="I197" s="44">
        <f t="shared" ref="I197:I205" si="46">C819</f>
        <v>-11.453016</v>
      </c>
      <c r="J197" s="44">
        <f t="shared" ref="J197:J205" si="47">C1025</f>
        <v>-11.466816</v>
      </c>
      <c r="K197" s="44">
        <f t="shared" ref="K197:K205" si="48">C1231</f>
        <v>-11.462657999999999</v>
      </c>
      <c r="M197">
        <v>22680000000</v>
      </c>
      <c r="N197">
        <v>-13.175385</v>
      </c>
      <c r="P197" s="6">
        <f t="shared" si="35"/>
        <v>23.12</v>
      </c>
      <c r="Q197" s="6">
        <f t="shared" si="36"/>
        <v>-13.255547999999999</v>
      </c>
      <c r="R197" s="44">
        <f t="shared" si="37"/>
        <v>-13.084159</v>
      </c>
      <c r="S197" s="44">
        <f t="shared" si="38"/>
        <v>-12.81404</v>
      </c>
      <c r="T197" s="44">
        <f t="shared" si="39"/>
        <v>-12.553704</v>
      </c>
      <c r="U197" s="44">
        <f t="shared" si="40"/>
        <v>-12.310549999999999</v>
      </c>
      <c r="V197" s="44">
        <f t="shared" si="41"/>
        <v>-12.320043</v>
      </c>
    </row>
    <row r="198" spans="2:22" x14ac:dyDescent="0.25">
      <c r="B198">
        <v>22790000000</v>
      </c>
      <c r="C198">
        <v>-11.784195</v>
      </c>
      <c r="E198" s="6">
        <f t="shared" si="42"/>
        <v>23.23</v>
      </c>
      <c r="F198" s="6">
        <f t="shared" si="43"/>
        <v>-11.668184999999999</v>
      </c>
      <c r="G198" s="44">
        <f t="shared" si="44"/>
        <v>-11.583883</v>
      </c>
      <c r="H198" s="44">
        <f t="shared" si="45"/>
        <v>-11.473330000000001</v>
      </c>
      <c r="I198" s="44">
        <f t="shared" si="46"/>
        <v>-11.405103</v>
      </c>
      <c r="J198" s="44">
        <f t="shared" si="47"/>
        <v>-11.338326</v>
      </c>
      <c r="K198" s="44">
        <f t="shared" si="48"/>
        <v>-11.461772</v>
      </c>
      <c r="M198">
        <v>22790000000</v>
      </c>
      <c r="N198">
        <v>-13.176359</v>
      </c>
      <c r="P198" s="6">
        <f t="shared" ref="P198:P205" si="49">M202/1000000000</f>
        <v>23.23</v>
      </c>
      <c r="Q198" s="6">
        <f t="shared" ref="Q198:Q205" si="50">N202</f>
        <v>-13.295525</v>
      </c>
      <c r="R198" s="44">
        <f t="shared" ref="R198:R205" si="51">N408</f>
        <v>-13.114945000000001</v>
      </c>
      <c r="S198" s="44">
        <f t="shared" ref="S198:S205" si="52">N614</f>
        <v>-12.840422999999999</v>
      </c>
      <c r="T198" s="44">
        <f t="shared" ref="T198:T205" si="53">N820</f>
        <v>-12.559086000000001</v>
      </c>
      <c r="U198" s="44">
        <f t="shared" ref="U198:U205" si="54">N1026</f>
        <v>-12.287423</v>
      </c>
      <c r="V198" s="44">
        <f t="shared" ref="V198:V205" si="55">N1232</f>
        <v>-12.334830999999999</v>
      </c>
    </row>
    <row r="199" spans="2:22" x14ac:dyDescent="0.25">
      <c r="B199">
        <v>22900000000</v>
      </c>
      <c r="C199">
        <v>-11.780972999999999</v>
      </c>
      <c r="E199" s="6">
        <f t="shared" si="42"/>
        <v>23.34</v>
      </c>
      <c r="F199" s="6">
        <f t="shared" si="43"/>
        <v>-11.63331</v>
      </c>
      <c r="G199" s="44">
        <f t="shared" si="44"/>
        <v>-11.547174</v>
      </c>
      <c r="H199" s="44">
        <f t="shared" si="45"/>
        <v>-11.432513999999999</v>
      </c>
      <c r="I199" s="44">
        <f t="shared" si="46"/>
        <v>-11.359244</v>
      </c>
      <c r="J199" s="44">
        <f t="shared" si="47"/>
        <v>-11.383478</v>
      </c>
      <c r="K199" s="44">
        <f t="shared" si="48"/>
        <v>-11.468635000000001</v>
      </c>
      <c r="M199">
        <v>22900000000</v>
      </c>
      <c r="N199">
        <v>-13.183531</v>
      </c>
      <c r="P199" s="6">
        <f t="shared" si="49"/>
        <v>23.34</v>
      </c>
      <c r="Q199" s="6">
        <f t="shared" si="50"/>
        <v>-13.372413999999999</v>
      </c>
      <c r="R199" s="44">
        <f t="shared" si="51"/>
        <v>-13.178774000000001</v>
      </c>
      <c r="S199" s="44">
        <f t="shared" si="52"/>
        <v>-12.885808000000001</v>
      </c>
      <c r="T199" s="44">
        <f t="shared" si="53"/>
        <v>-12.587516000000001</v>
      </c>
      <c r="U199" s="44">
        <f t="shared" si="54"/>
        <v>-12.422708</v>
      </c>
      <c r="V199" s="44">
        <f t="shared" si="55"/>
        <v>-12.351668999999999</v>
      </c>
    </row>
    <row r="200" spans="2:22" x14ac:dyDescent="0.25">
      <c r="B200">
        <v>23010000000</v>
      </c>
      <c r="C200">
        <v>-11.726696</v>
      </c>
      <c r="E200" s="6">
        <f t="shared" si="42"/>
        <v>23.45</v>
      </c>
      <c r="F200" s="6">
        <f t="shared" si="43"/>
        <v>-11.629989999999999</v>
      </c>
      <c r="G200" s="44">
        <f t="shared" si="44"/>
        <v>-11.541886</v>
      </c>
      <c r="H200" s="44">
        <f t="shared" si="45"/>
        <v>-11.419081</v>
      </c>
      <c r="I200" s="44">
        <f t="shared" si="46"/>
        <v>-11.342661</v>
      </c>
      <c r="J200" s="44">
        <f t="shared" si="47"/>
        <v>-11.343306</v>
      </c>
      <c r="K200" s="44">
        <f t="shared" si="48"/>
        <v>-11.461824</v>
      </c>
      <c r="M200">
        <v>23010000000</v>
      </c>
      <c r="N200">
        <v>-13.203321000000001</v>
      </c>
      <c r="P200" s="6">
        <f t="shared" si="49"/>
        <v>23.45</v>
      </c>
      <c r="Q200" s="6">
        <f t="shared" si="50"/>
        <v>-13.482965999999999</v>
      </c>
      <c r="R200" s="44">
        <f t="shared" si="51"/>
        <v>-13.270116</v>
      </c>
      <c r="S200" s="44">
        <f t="shared" si="52"/>
        <v>-12.965279000000001</v>
      </c>
      <c r="T200" s="44">
        <f t="shared" si="53"/>
        <v>-12.64662</v>
      </c>
      <c r="U200" s="44">
        <f t="shared" si="54"/>
        <v>-12.405354000000001</v>
      </c>
      <c r="V200" s="44">
        <f t="shared" si="55"/>
        <v>-12.423994</v>
      </c>
    </row>
    <row r="201" spans="2:22" x14ac:dyDescent="0.25">
      <c r="B201">
        <v>23120000000</v>
      </c>
      <c r="C201">
        <v>-11.716106999999999</v>
      </c>
      <c r="E201" s="6">
        <f t="shared" si="42"/>
        <v>23.56</v>
      </c>
      <c r="F201" s="6">
        <f t="shared" si="43"/>
        <v>-11.638446</v>
      </c>
      <c r="G201" s="44">
        <f t="shared" si="44"/>
        <v>-11.547609</v>
      </c>
      <c r="H201" s="44">
        <f t="shared" si="45"/>
        <v>-11.423577999999999</v>
      </c>
      <c r="I201" s="44">
        <f t="shared" si="46"/>
        <v>-11.339964</v>
      </c>
      <c r="J201" s="44">
        <f t="shared" si="47"/>
        <v>-11.311624999999999</v>
      </c>
      <c r="K201" s="44">
        <f t="shared" si="48"/>
        <v>-11.466996</v>
      </c>
      <c r="M201">
        <v>23120000000</v>
      </c>
      <c r="N201">
        <v>-13.255547999999999</v>
      </c>
      <c r="P201" s="6">
        <f t="shared" si="49"/>
        <v>23.56</v>
      </c>
      <c r="Q201" s="6">
        <f t="shared" si="50"/>
        <v>-13.600904999999999</v>
      </c>
      <c r="R201" s="44">
        <f t="shared" si="51"/>
        <v>-13.373232</v>
      </c>
      <c r="S201" s="44">
        <f t="shared" si="52"/>
        <v>-13.053246</v>
      </c>
      <c r="T201" s="44">
        <f t="shared" si="53"/>
        <v>-12.723736000000001</v>
      </c>
      <c r="U201" s="44">
        <f t="shared" si="54"/>
        <v>-12.472568000000001</v>
      </c>
      <c r="V201" s="44">
        <f t="shared" si="55"/>
        <v>-12.509036999999999</v>
      </c>
    </row>
    <row r="202" spans="2:22" x14ac:dyDescent="0.25">
      <c r="B202">
        <v>23230000000</v>
      </c>
      <c r="C202">
        <v>-11.668184999999999</v>
      </c>
      <c r="E202" s="6">
        <f t="shared" si="42"/>
        <v>23.67</v>
      </c>
      <c r="F202" s="6">
        <f t="shared" si="43"/>
        <v>-11.616657999999999</v>
      </c>
      <c r="G202" s="44">
        <f t="shared" si="44"/>
        <v>-11.523515</v>
      </c>
      <c r="H202" s="44">
        <f t="shared" si="45"/>
        <v>-11.400251000000001</v>
      </c>
      <c r="I202" s="44">
        <f t="shared" si="46"/>
        <v>-11.321278</v>
      </c>
      <c r="J202" s="44">
        <f t="shared" si="47"/>
        <v>-11.380407999999999</v>
      </c>
      <c r="K202" s="44">
        <f t="shared" si="48"/>
        <v>-11.493028000000001</v>
      </c>
      <c r="M202">
        <v>23230000000</v>
      </c>
      <c r="N202">
        <v>-13.295525</v>
      </c>
      <c r="P202" s="6">
        <f t="shared" si="49"/>
        <v>23.67</v>
      </c>
      <c r="Q202" s="6">
        <f t="shared" si="50"/>
        <v>-13.69811</v>
      </c>
      <c r="R202" s="44">
        <f t="shared" si="51"/>
        <v>-13.455730000000001</v>
      </c>
      <c r="S202" s="44">
        <f t="shared" si="52"/>
        <v>-13.122021</v>
      </c>
      <c r="T202" s="44">
        <f t="shared" si="53"/>
        <v>-12.782887000000001</v>
      </c>
      <c r="U202" s="44">
        <f t="shared" si="54"/>
        <v>-12.567773000000001</v>
      </c>
      <c r="V202" s="44">
        <f t="shared" si="55"/>
        <v>-12.593249</v>
      </c>
    </row>
    <row r="203" spans="2:22" x14ac:dyDescent="0.25">
      <c r="B203">
        <v>23340000000</v>
      </c>
      <c r="C203">
        <v>-11.63331</v>
      </c>
      <c r="E203" s="6">
        <f t="shared" si="42"/>
        <v>23.78</v>
      </c>
      <c r="F203" s="6">
        <f t="shared" si="43"/>
        <v>-11.591412999999999</v>
      </c>
      <c r="G203" s="44">
        <f t="shared" si="44"/>
        <v>-11.494899</v>
      </c>
      <c r="H203" s="44">
        <f t="shared" si="45"/>
        <v>-11.373079000000001</v>
      </c>
      <c r="I203" s="44">
        <f t="shared" si="46"/>
        <v>-11.297084</v>
      </c>
      <c r="J203" s="44">
        <f t="shared" si="47"/>
        <v>-11.348397</v>
      </c>
      <c r="K203" s="44">
        <f t="shared" si="48"/>
        <v>-11.552118999999999</v>
      </c>
      <c r="M203">
        <v>23340000000</v>
      </c>
      <c r="N203">
        <v>-13.372413999999999</v>
      </c>
      <c r="P203" s="6">
        <f t="shared" si="49"/>
        <v>23.78</v>
      </c>
      <c r="Q203" s="6">
        <f t="shared" si="50"/>
        <v>-13.821232999999999</v>
      </c>
      <c r="R203" s="44">
        <f t="shared" si="51"/>
        <v>-13.563897000000001</v>
      </c>
      <c r="S203" s="44">
        <f t="shared" si="52"/>
        <v>-13.216119000000001</v>
      </c>
      <c r="T203" s="44">
        <f t="shared" si="53"/>
        <v>-12.871549</v>
      </c>
      <c r="U203" s="44">
        <f t="shared" si="54"/>
        <v>-12.606493</v>
      </c>
      <c r="V203" s="44">
        <f t="shared" si="55"/>
        <v>-12.692734</v>
      </c>
    </row>
    <row r="204" spans="2:22" x14ac:dyDescent="0.25">
      <c r="B204">
        <v>23450000000</v>
      </c>
      <c r="C204">
        <v>-11.629989999999999</v>
      </c>
      <c r="E204" s="6">
        <f t="shared" si="42"/>
        <v>23.89</v>
      </c>
      <c r="F204" s="6">
        <f t="shared" si="43"/>
        <v>-11.566084999999999</v>
      </c>
      <c r="G204" s="44">
        <f t="shared" si="44"/>
        <v>-11.467402</v>
      </c>
      <c r="H204" s="44">
        <f t="shared" si="45"/>
        <v>-11.347993000000001</v>
      </c>
      <c r="I204" s="44">
        <f t="shared" si="46"/>
        <v>-11.275871</v>
      </c>
      <c r="J204" s="44">
        <f t="shared" si="47"/>
        <v>-11.334782000000001</v>
      </c>
      <c r="K204" s="44">
        <f t="shared" si="48"/>
        <v>-11.597581999999999</v>
      </c>
      <c r="M204">
        <v>23450000000</v>
      </c>
      <c r="N204">
        <v>-13.482965999999999</v>
      </c>
      <c r="P204" s="6">
        <f t="shared" si="49"/>
        <v>23.89</v>
      </c>
      <c r="Q204" s="6">
        <f t="shared" si="50"/>
        <v>-13.916055</v>
      </c>
      <c r="R204" s="44">
        <f t="shared" si="51"/>
        <v>-13.646087</v>
      </c>
      <c r="S204" s="44">
        <f t="shared" si="52"/>
        <v>-13.299509</v>
      </c>
      <c r="T204" s="44">
        <f t="shared" si="53"/>
        <v>-12.943769</v>
      </c>
      <c r="U204" s="44">
        <f t="shared" si="54"/>
        <v>-12.695214999999999</v>
      </c>
      <c r="V204" s="44">
        <f t="shared" si="55"/>
        <v>-12.765637</v>
      </c>
    </row>
    <row r="205" spans="2:22" x14ac:dyDescent="0.25">
      <c r="B205">
        <v>23560000000</v>
      </c>
      <c r="C205">
        <v>-11.638446</v>
      </c>
      <c r="E205" s="6">
        <f t="shared" si="42"/>
        <v>24</v>
      </c>
      <c r="F205" s="6">
        <f t="shared" si="43"/>
        <v>-11.519955</v>
      </c>
      <c r="G205" s="44">
        <f t="shared" si="44"/>
        <v>-11.420457000000001</v>
      </c>
      <c r="H205" s="44">
        <f t="shared" si="45"/>
        <v>-11.306190000000001</v>
      </c>
      <c r="I205" s="44">
        <f t="shared" si="46"/>
        <v>-11.240795</v>
      </c>
      <c r="J205" s="44">
        <f t="shared" si="47"/>
        <v>-11.291846</v>
      </c>
      <c r="K205" s="44">
        <f t="shared" si="48"/>
        <v>-11.626495999999999</v>
      </c>
      <c r="M205">
        <v>23560000000</v>
      </c>
      <c r="N205">
        <v>-13.600904999999999</v>
      </c>
      <c r="P205" s="6">
        <f t="shared" si="49"/>
        <v>24</v>
      </c>
      <c r="Q205" s="6">
        <f t="shared" si="50"/>
        <v>-13.983335</v>
      </c>
      <c r="R205" s="44">
        <f t="shared" si="51"/>
        <v>-13.705845999999999</v>
      </c>
      <c r="S205" s="44">
        <f t="shared" si="52"/>
        <v>-13.355726000000001</v>
      </c>
      <c r="T205" s="44">
        <f t="shared" si="53"/>
        <v>-12.999955</v>
      </c>
      <c r="U205" s="44">
        <f t="shared" si="54"/>
        <v>-12.816781000000001</v>
      </c>
      <c r="V205" s="44">
        <f t="shared" si="55"/>
        <v>-12.848007000000001</v>
      </c>
    </row>
    <row r="206" spans="2:22" x14ac:dyDescent="0.25">
      <c r="B206">
        <v>23670000000</v>
      </c>
      <c r="C206">
        <v>-11.616657999999999</v>
      </c>
      <c r="M206">
        <v>23670000000</v>
      </c>
      <c r="N206">
        <v>-13.69811</v>
      </c>
    </row>
    <row r="207" spans="2:22" x14ac:dyDescent="0.25">
      <c r="B207">
        <v>23780000000</v>
      </c>
      <c r="C207">
        <v>-11.591412999999999</v>
      </c>
      <c r="M207">
        <v>23780000000</v>
      </c>
      <c r="N207">
        <v>-13.821232999999999</v>
      </c>
    </row>
    <row r="208" spans="2:22" x14ac:dyDescent="0.25">
      <c r="B208">
        <v>23890000000</v>
      </c>
      <c r="C208">
        <v>-11.566084999999999</v>
      </c>
      <c r="M208">
        <v>23890000000</v>
      </c>
      <c r="N208">
        <v>-13.916055</v>
      </c>
    </row>
    <row r="209" spans="2:14" x14ac:dyDescent="0.25">
      <c r="B209">
        <v>24000000000</v>
      </c>
      <c r="C209">
        <v>-11.519955</v>
      </c>
      <c r="M209">
        <v>24000000000</v>
      </c>
      <c r="N209">
        <v>-13.983335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266</v>
      </c>
      <c r="M214" t="s">
        <v>23</v>
      </c>
      <c r="N214" t="s">
        <v>266</v>
      </c>
    </row>
    <row r="215" spans="2:14" x14ac:dyDescent="0.25">
      <c r="B215">
        <v>2000000000</v>
      </c>
      <c r="C215">
        <v>-10.430467</v>
      </c>
      <c r="M215">
        <v>2000000000</v>
      </c>
      <c r="N215">
        <v>-15.443327</v>
      </c>
    </row>
    <row r="216" spans="2:14" x14ac:dyDescent="0.25">
      <c r="B216">
        <v>2110000000</v>
      </c>
      <c r="C216">
        <v>-10.330197999999999</v>
      </c>
      <c r="M216">
        <v>2110000000</v>
      </c>
      <c r="N216">
        <v>-15.235462</v>
      </c>
    </row>
    <row r="217" spans="2:14" x14ac:dyDescent="0.25">
      <c r="B217">
        <v>2220000000</v>
      </c>
      <c r="C217">
        <v>-10.160697000000001</v>
      </c>
      <c r="M217">
        <v>2220000000</v>
      </c>
      <c r="N217">
        <v>-14.919192000000001</v>
      </c>
    </row>
    <row r="218" spans="2:14" x14ac:dyDescent="0.25">
      <c r="B218">
        <v>2330000000</v>
      </c>
      <c r="C218">
        <v>-10.032112</v>
      </c>
      <c r="M218">
        <v>2330000000</v>
      </c>
      <c r="N218">
        <v>-14.523738</v>
      </c>
    </row>
    <row r="219" spans="2:14" x14ac:dyDescent="0.25">
      <c r="B219">
        <v>2440000000</v>
      </c>
      <c r="C219">
        <v>-9.9008988999999996</v>
      </c>
      <c r="M219">
        <v>2440000000</v>
      </c>
      <c r="N219">
        <v>-14.060819</v>
      </c>
    </row>
    <row r="220" spans="2:14" x14ac:dyDescent="0.25">
      <c r="B220">
        <v>2550000000</v>
      </c>
      <c r="C220">
        <v>-9.7279996999999998</v>
      </c>
      <c r="M220">
        <v>2550000000</v>
      </c>
      <c r="N220">
        <v>-13.553393</v>
      </c>
    </row>
    <row r="221" spans="2:14" x14ac:dyDescent="0.25">
      <c r="B221">
        <v>2660000000</v>
      </c>
      <c r="C221">
        <v>-9.5858325999999998</v>
      </c>
      <c r="M221">
        <v>2660000000</v>
      </c>
      <c r="N221">
        <v>-13.022789</v>
      </c>
    </row>
    <row r="222" spans="2:14" x14ac:dyDescent="0.25">
      <c r="B222">
        <v>2770000000</v>
      </c>
      <c r="C222">
        <v>-9.4165211000000006</v>
      </c>
      <c r="M222">
        <v>2770000000</v>
      </c>
      <c r="N222">
        <v>-12.489906</v>
      </c>
    </row>
    <row r="223" spans="2:14" x14ac:dyDescent="0.25">
      <c r="B223">
        <v>2880000000</v>
      </c>
      <c r="C223">
        <v>-9.137454</v>
      </c>
      <c r="M223">
        <v>2880000000</v>
      </c>
      <c r="N223">
        <v>-11.900714000000001</v>
      </c>
    </row>
    <row r="224" spans="2:14" x14ac:dyDescent="0.25">
      <c r="B224">
        <v>2990000000</v>
      </c>
      <c r="C224">
        <v>-8.8759011999999995</v>
      </c>
      <c r="M224">
        <v>2990000000</v>
      </c>
      <c r="N224">
        <v>-11.402960999999999</v>
      </c>
    </row>
    <row r="225" spans="2:14" x14ac:dyDescent="0.25">
      <c r="B225">
        <v>3100000000</v>
      </c>
      <c r="C225">
        <v>-8.6617412999999992</v>
      </c>
      <c r="M225">
        <v>3100000000</v>
      </c>
      <c r="N225">
        <v>-10.9099</v>
      </c>
    </row>
    <row r="226" spans="2:14" x14ac:dyDescent="0.25">
      <c r="B226">
        <v>3210000000</v>
      </c>
      <c r="C226">
        <v>-8.3795958000000006</v>
      </c>
      <c r="M226">
        <v>3210000000</v>
      </c>
      <c r="N226">
        <v>-10.437912000000001</v>
      </c>
    </row>
    <row r="227" spans="2:14" x14ac:dyDescent="0.25">
      <c r="B227">
        <v>3320000000</v>
      </c>
      <c r="C227">
        <v>-8.1808166999999994</v>
      </c>
      <c r="M227">
        <v>3320000000</v>
      </c>
      <c r="N227">
        <v>-9.9976053</v>
      </c>
    </row>
    <row r="228" spans="2:14" x14ac:dyDescent="0.25">
      <c r="B228">
        <v>3430000000</v>
      </c>
      <c r="C228">
        <v>-8.0378779999999992</v>
      </c>
      <c r="M228">
        <v>3430000000</v>
      </c>
      <c r="N228">
        <v>-9.6336440999999997</v>
      </c>
    </row>
    <row r="229" spans="2:14" x14ac:dyDescent="0.25">
      <c r="B229">
        <v>3540000000</v>
      </c>
      <c r="C229">
        <v>-7.8879476000000004</v>
      </c>
      <c r="M229">
        <v>3540000000</v>
      </c>
      <c r="N229">
        <v>-9.2494192000000002</v>
      </c>
    </row>
    <row r="230" spans="2:14" x14ac:dyDescent="0.25">
      <c r="B230">
        <v>3650000000</v>
      </c>
      <c r="C230">
        <v>-7.7598066000000001</v>
      </c>
      <c r="M230">
        <v>3650000000</v>
      </c>
      <c r="N230">
        <v>-8.8882036000000006</v>
      </c>
    </row>
    <row r="231" spans="2:14" x14ac:dyDescent="0.25">
      <c r="B231">
        <v>3760000000</v>
      </c>
      <c r="C231">
        <v>-7.6773682000000001</v>
      </c>
      <c r="M231">
        <v>3760000000</v>
      </c>
      <c r="N231">
        <v>-8.5712328000000007</v>
      </c>
    </row>
    <row r="232" spans="2:14" x14ac:dyDescent="0.25">
      <c r="B232">
        <v>3870000000</v>
      </c>
      <c r="C232">
        <v>-7.5940719000000003</v>
      </c>
      <c r="M232">
        <v>3870000000</v>
      </c>
      <c r="N232">
        <v>-8.2929057999999998</v>
      </c>
    </row>
    <row r="233" spans="2:14" x14ac:dyDescent="0.25">
      <c r="B233">
        <v>3980000000</v>
      </c>
      <c r="C233">
        <v>-7.5069426999999997</v>
      </c>
      <c r="M233">
        <v>3980000000</v>
      </c>
      <c r="N233">
        <v>-8.0284575999999994</v>
      </c>
    </row>
    <row r="234" spans="2:14" x14ac:dyDescent="0.25">
      <c r="B234">
        <v>4090000000</v>
      </c>
      <c r="C234">
        <v>-7.4346161000000004</v>
      </c>
      <c r="M234">
        <v>4090000000</v>
      </c>
      <c r="N234">
        <v>-7.8088173999999997</v>
      </c>
    </row>
    <row r="235" spans="2:14" x14ac:dyDescent="0.25">
      <c r="B235">
        <v>4200000000</v>
      </c>
      <c r="C235">
        <v>-7.3577770999999998</v>
      </c>
      <c r="M235">
        <v>4200000000</v>
      </c>
      <c r="N235">
        <v>-7.6262335999999999</v>
      </c>
    </row>
    <row r="236" spans="2:14" x14ac:dyDescent="0.25">
      <c r="B236">
        <v>4310000000</v>
      </c>
      <c r="C236">
        <v>-7.2957834999999998</v>
      </c>
      <c r="M236">
        <v>4310000000</v>
      </c>
      <c r="N236">
        <v>-7.4898714999999996</v>
      </c>
    </row>
    <row r="237" spans="2:14" x14ac:dyDescent="0.25">
      <c r="B237">
        <v>4420000000</v>
      </c>
      <c r="C237">
        <v>-7.2329936000000004</v>
      </c>
      <c r="M237">
        <v>4420000000</v>
      </c>
      <c r="N237">
        <v>-7.3841634000000003</v>
      </c>
    </row>
    <row r="238" spans="2:14" x14ac:dyDescent="0.25">
      <c r="B238">
        <v>4530000000</v>
      </c>
      <c r="C238">
        <v>-7.1785826999999998</v>
      </c>
      <c r="M238">
        <v>4530000000</v>
      </c>
      <c r="N238">
        <v>-7.3309354999999998</v>
      </c>
    </row>
    <row r="239" spans="2:14" x14ac:dyDescent="0.25">
      <c r="B239">
        <v>4640000000</v>
      </c>
      <c r="C239">
        <v>-7.1358994999999998</v>
      </c>
      <c r="M239">
        <v>4640000000</v>
      </c>
      <c r="N239">
        <v>-7.3024668999999998</v>
      </c>
    </row>
    <row r="240" spans="2:14" x14ac:dyDescent="0.25">
      <c r="B240">
        <v>4750000000</v>
      </c>
      <c r="C240">
        <v>-7.1039662000000003</v>
      </c>
      <c r="M240">
        <v>4750000000</v>
      </c>
      <c r="N240">
        <v>-7.3024917</v>
      </c>
    </row>
    <row r="241" spans="2:14" x14ac:dyDescent="0.25">
      <c r="B241">
        <v>4860000000</v>
      </c>
      <c r="C241">
        <v>-7.0456276000000004</v>
      </c>
      <c r="M241">
        <v>4860000000</v>
      </c>
      <c r="N241">
        <v>-7.3339438000000001</v>
      </c>
    </row>
    <row r="242" spans="2:14" x14ac:dyDescent="0.25">
      <c r="B242">
        <v>4970000000</v>
      </c>
      <c r="C242">
        <v>-7.0043669</v>
      </c>
      <c r="M242">
        <v>4970000000</v>
      </c>
      <c r="N242">
        <v>-7.3931494000000004</v>
      </c>
    </row>
    <row r="243" spans="2:14" x14ac:dyDescent="0.25">
      <c r="B243">
        <v>5080000000</v>
      </c>
      <c r="C243">
        <v>-6.9590348999999998</v>
      </c>
      <c r="M243">
        <v>5080000000</v>
      </c>
      <c r="N243">
        <v>-7.4774561000000004</v>
      </c>
    </row>
    <row r="244" spans="2:14" x14ac:dyDescent="0.25">
      <c r="B244">
        <v>5190000000</v>
      </c>
      <c r="C244">
        <v>-6.9087113999999996</v>
      </c>
      <c r="M244">
        <v>5190000000</v>
      </c>
      <c r="N244">
        <v>-7.5698151999999999</v>
      </c>
    </row>
    <row r="245" spans="2:14" x14ac:dyDescent="0.25">
      <c r="B245">
        <v>5300000000</v>
      </c>
      <c r="C245">
        <v>-6.8664202999999997</v>
      </c>
      <c r="M245">
        <v>5300000000</v>
      </c>
      <c r="N245">
        <v>-7.6977830000000003</v>
      </c>
    </row>
    <row r="246" spans="2:14" x14ac:dyDescent="0.25">
      <c r="B246">
        <v>5410000000</v>
      </c>
      <c r="C246">
        <v>-6.8343048</v>
      </c>
      <c r="M246">
        <v>5410000000</v>
      </c>
      <c r="N246">
        <v>-7.8254942999999999</v>
      </c>
    </row>
    <row r="247" spans="2:14" x14ac:dyDescent="0.25">
      <c r="B247">
        <v>5520000000</v>
      </c>
      <c r="C247">
        <v>-6.7935809999999996</v>
      </c>
      <c r="M247">
        <v>5520000000</v>
      </c>
      <c r="N247">
        <v>-7.9507083999999999</v>
      </c>
    </row>
    <row r="248" spans="2:14" x14ac:dyDescent="0.25">
      <c r="B248">
        <v>5630000000</v>
      </c>
      <c r="C248">
        <v>-6.7546749000000004</v>
      </c>
      <c r="M248">
        <v>5630000000</v>
      </c>
      <c r="N248">
        <v>-8.0488347999999998</v>
      </c>
    </row>
    <row r="249" spans="2:14" x14ac:dyDescent="0.25">
      <c r="B249">
        <v>5740000000</v>
      </c>
      <c r="C249">
        <v>-6.7275261999999998</v>
      </c>
      <c r="M249">
        <v>5740000000</v>
      </c>
      <c r="N249">
        <v>-8.1567488000000008</v>
      </c>
    </row>
    <row r="250" spans="2:14" x14ac:dyDescent="0.25">
      <c r="B250">
        <v>5850000000</v>
      </c>
      <c r="C250">
        <v>-6.6903471999999997</v>
      </c>
      <c r="M250">
        <v>5850000000</v>
      </c>
      <c r="N250">
        <v>-8.2282142999999994</v>
      </c>
    </row>
    <row r="251" spans="2:14" x14ac:dyDescent="0.25">
      <c r="B251">
        <v>5960000000</v>
      </c>
      <c r="C251">
        <v>-6.6638298000000002</v>
      </c>
      <c r="M251">
        <v>5960000000</v>
      </c>
      <c r="N251">
        <v>-8.2870951000000002</v>
      </c>
    </row>
    <row r="252" spans="2:14" x14ac:dyDescent="0.25">
      <c r="B252">
        <v>6070000000</v>
      </c>
      <c r="C252">
        <v>-6.6344732999999998</v>
      </c>
      <c r="M252">
        <v>6070000000</v>
      </c>
      <c r="N252">
        <v>-8.3324022000000006</v>
      </c>
    </row>
    <row r="253" spans="2:14" x14ac:dyDescent="0.25">
      <c r="B253">
        <v>6180000000</v>
      </c>
      <c r="C253">
        <v>-6.6132169000000003</v>
      </c>
      <c r="M253">
        <v>6180000000</v>
      </c>
      <c r="N253">
        <v>-8.3839883999999998</v>
      </c>
    </row>
    <row r="254" spans="2:14" x14ac:dyDescent="0.25">
      <c r="B254">
        <v>6290000000</v>
      </c>
      <c r="C254">
        <v>-6.6049638000000002</v>
      </c>
      <c r="M254">
        <v>6290000000</v>
      </c>
      <c r="N254">
        <v>-8.4235582000000004</v>
      </c>
    </row>
    <row r="255" spans="2:14" x14ac:dyDescent="0.25">
      <c r="B255">
        <v>6400000000</v>
      </c>
      <c r="C255">
        <v>-6.6020330999999999</v>
      </c>
      <c r="M255">
        <v>6400000000</v>
      </c>
      <c r="N255">
        <v>-8.4584484</v>
      </c>
    </row>
    <row r="256" spans="2:14" x14ac:dyDescent="0.25">
      <c r="B256">
        <v>6510000000</v>
      </c>
      <c r="C256">
        <v>-6.5937881000000003</v>
      </c>
      <c r="M256">
        <v>6510000000</v>
      </c>
      <c r="N256">
        <v>-8.4924058999999996</v>
      </c>
    </row>
    <row r="257" spans="2:14" x14ac:dyDescent="0.25">
      <c r="B257">
        <v>6620000000</v>
      </c>
      <c r="C257">
        <v>-6.5982633000000002</v>
      </c>
      <c r="M257">
        <v>6620000000</v>
      </c>
      <c r="N257">
        <v>-8.5248250999999993</v>
      </c>
    </row>
    <row r="258" spans="2:14" x14ac:dyDescent="0.25">
      <c r="B258">
        <v>6730000000</v>
      </c>
      <c r="C258">
        <v>-6.6176199999999996</v>
      </c>
      <c r="M258">
        <v>6730000000</v>
      </c>
      <c r="N258">
        <v>-8.5435610000000004</v>
      </c>
    </row>
    <row r="259" spans="2:14" x14ac:dyDescent="0.25">
      <c r="B259">
        <v>6840000000</v>
      </c>
      <c r="C259">
        <v>-6.6271519999999997</v>
      </c>
      <c r="M259">
        <v>6840000000</v>
      </c>
      <c r="N259">
        <v>-8.5437011999999992</v>
      </c>
    </row>
    <row r="260" spans="2:14" x14ac:dyDescent="0.25">
      <c r="B260">
        <v>6950000000</v>
      </c>
      <c r="C260">
        <v>-6.6491818</v>
      </c>
      <c r="M260">
        <v>6950000000</v>
      </c>
      <c r="N260">
        <v>-8.5554427999999998</v>
      </c>
    </row>
    <row r="261" spans="2:14" x14ac:dyDescent="0.25">
      <c r="B261">
        <v>7060000000</v>
      </c>
      <c r="C261">
        <v>-6.6913594999999999</v>
      </c>
      <c r="M261">
        <v>7060000000</v>
      </c>
      <c r="N261">
        <v>-8.5298309000000003</v>
      </c>
    </row>
    <row r="262" spans="2:14" x14ac:dyDescent="0.25">
      <c r="B262">
        <v>7170000000</v>
      </c>
      <c r="C262">
        <v>-6.7293915999999996</v>
      </c>
      <c r="M262">
        <v>7170000000</v>
      </c>
      <c r="N262">
        <v>-8.4975109</v>
      </c>
    </row>
    <row r="263" spans="2:14" x14ac:dyDescent="0.25">
      <c r="B263">
        <v>7280000000</v>
      </c>
      <c r="C263">
        <v>-6.7638468999999999</v>
      </c>
      <c r="M263">
        <v>7280000000</v>
      </c>
      <c r="N263">
        <v>-8.4625071999999992</v>
      </c>
    </row>
    <row r="264" spans="2:14" x14ac:dyDescent="0.25">
      <c r="B264">
        <v>7390000000</v>
      </c>
      <c r="C264">
        <v>-6.7999014999999998</v>
      </c>
      <c r="M264">
        <v>7390000000</v>
      </c>
      <c r="N264">
        <v>-8.4366950999999997</v>
      </c>
    </row>
    <row r="265" spans="2:14" x14ac:dyDescent="0.25">
      <c r="B265">
        <v>7500000000</v>
      </c>
      <c r="C265">
        <v>-6.8395409999999996</v>
      </c>
      <c r="M265">
        <v>7500000000</v>
      </c>
      <c r="N265">
        <v>-8.4038924999999995</v>
      </c>
    </row>
    <row r="266" spans="2:14" x14ac:dyDescent="0.25">
      <c r="B266">
        <v>7610000000</v>
      </c>
      <c r="C266">
        <v>-6.8590039999999997</v>
      </c>
      <c r="M266">
        <v>7610000000</v>
      </c>
      <c r="N266">
        <v>-8.3949002999999998</v>
      </c>
    </row>
    <row r="267" spans="2:14" x14ac:dyDescent="0.25">
      <c r="B267">
        <v>7720000000</v>
      </c>
      <c r="C267">
        <v>-6.8863797</v>
      </c>
      <c r="M267">
        <v>7720000000</v>
      </c>
      <c r="N267">
        <v>-8.4073876999999992</v>
      </c>
    </row>
    <row r="268" spans="2:14" x14ac:dyDescent="0.25">
      <c r="B268">
        <v>7830000000</v>
      </c>
      <c r="C268">
        <v>-6.9085983999999998</v>
      </c>
      <c r="M268">
        <v>7830000000</v>
      </c>
      <c r="N268">
        <v>-8.4383973999999995</v>
      </c>
    </row>
    <row r="269" spans="2:14" x14ac:dyDescent="0.25">
      <c r="B269">
        <v>7940000000</v>
      </c>
      <c r="C269">
        <v>-6.9451283999999998</v>
      </c>
      <c r="M269">
        <v>7940000000</v>
      </c>
      <c r="N269">
        <v>-8.4907474999999994</v>
      </c>
    </row>
    <row r="270" spans="2:14" x14ac:dyDescent="0.25">
      <c r="B270">
        <v>8050000000</v>
      </c>
      <c r="C270">
        <v>-6.9765896999999999</v>
      </c>
      <c r="M270">
        <v>8050000000</v>
      </c>
      <c r="N270">
        <v>-8.5523348000000006</v>
      </c>
    </row>
    <row r="271" spans="2:14" x14ac:dyDescent="0.25">
      <c r="B271">
        <v>8160000000</v>
      </c>
      <c r="C271">
        <v>-7.0229197000000001</v>
      </c>
      <c r="M271">
        <v>8160000000</v>
      </c>
      <c r="N271">
        <v>-8.6297292999999993</v>
      </c>
    </row>
    <row r="272" spans="2:14" x14ac:dyDescent="0.25">
      <c r="B272">
        <v>8270000000</v>
      </c>
      <c r="C272">
        <v>-7.0723104000000001</v>
      </c>
      <c r="M272">
        <v>8270000000</v>
      </c>
      <c r="N272">
        <v>-8.7089423999999998</v>
      </c>
    </row>
    <row r="273" spans="2:14" x14ac:dyDescent="0.25">
      <c r="B273">
        <v>8380000000</v>
      </c>
      <c r="C273">
        <v>-7.1320981999999997</v>
      </c>
      <c r="M273">
        <v>8380000000</v>
      </c>
      <c r="N273">
        <v>-8.7868948000000007</v>
      </c>
    </row>
    <row r="274" spans="2:14" x14ac:dyDescent="0.25">
      <c r="B274">
        <v>8490000000</v>
      </c>
      <c r="C274">
        <v>-7.1833710999999996</v>
      </c>
      <c r="M274">
        <v>8490000000</v>
      </c>
      <c r="N274">
        <v>-8.8405743000000001</v>
      </c>
    </row>
    <row r="275" spans="2:14" x14ac:dyDescent="0.25">
      <c r="B275">
        <v>8600000000</v>
      </c>
      <c r="C275">
        <v>-7.2372332000000004</v>
      </c>
      <c r="M275">
        <v>8600000000</v>
      </c>
      <c r="N275">
        <v>-8.8962202000000001</v>
      </c>
    </row>
    <row r="276" spans="2:14" x14ac:dyDescent="0.25">
      <c r="B276">
        <v>8710000000</v>
      </c>
      <c r="C276">
        <v>-7.2846351</v>
      </c>
      <c r="M276">
        <v>8710000000</v>
      </c>
      <c r="N276">
        <v>-8.9381018000000001</v>
      </c>
    </row>
    <row r="277" spans="2:14" x14ac:dyDescent="0.25">
      <c r="B277">
        <v>8820000000</v>
      </c>
      <c r="C277">
        <v>-7.3340983</v>
      </c>
      <c r="M277">
        <v>8820000000</v>
      </c>
      <c r="N277">
        <v>-8.9573212000000009</v>
      </c>
    </row>
    <row r="278" spans="2:14" x14ac:dyDescent="0.25">
      <c r="B278">
        <v>8930000000</v>
      </c>
      <c r="C278">
        <v>-7.3681402</v>
      </c>
      <c r="M278">
        <v>8930000000</v>
      </c>
      <c r="N278">
        <v>-8.9563226999999994</v>
      </c>
    </row>
    <row r="279" spans="2:14" x14ac:dyDescent="0.25">
      <c r="B279">
        <v>9040000000</v>
      </c>
      <c r="C279">
        <v>-7.4093517999999996</v>
      </c>
      <c r="M279">
        <v>9040000000</v>
      </c>
      <c r="N279">
        <v>-8.9603719999999996</v>
      </c>
    </row>
    <row r="280" spans="2:14" x14ac:dyDescent="0.25">
      <c r="B280">
        <v>9150000000</v>
      </c>
      <c r="C280">
        <v>-7.4445667000000002</v>
      </c>
      <c r="M280">
        <v>9150000000</v>
      </c>
      <c r="N280">
        <v>-8.9400644000000007</v>
      </c>
    </row>
    <row r="281" spans="2:14" x14ac:dyDescent="0.25">
      <c r="B281">
        <v>9260000000</v>
      </c>
      <c r="C281">
        <v>-7.4911523000000004</v>
      </c>
      <c r="M281">
        <v>9260000000</v>
      </c>
      <c r="N281">
        <v>-8.9044886000000005</v>
      </c>
    </row>
    <row r="282" spans="2:14" x14ac:dyDescent="0.25">
      <c r="B282">
        <v>9370000000</v>
      </c>
      <c r="C282">
        <v>-7.5256885999999996</v>
      </c>
      <c r="M282">
        <v>9370000000</v>
      </c>
      <c r="N282">
        <v>-8.8591499000000002</v>
      </c>
    </row>
    <row r="283" spans="2:14" x14ac:dyDescent="0.25">
      <c r="B283">
        <v>9480000000</v>
      </c>
      <c r="C283">
        <v>-7.5673298999999998</v>
      </c>
      <c r="M283">
        <v>9480000000</v>
      </c>
      <c r="N283">
        <v>-8.8182630999999994</v>
      </c>
    </row>
    <row r="284" spans="2:14" x14ac:dyDescent="0.25">
      <c r="B284">
        <v>9590000000</v>
      </c>
      <c r="C284">
        <v>-7.5956650000000003</v>
      </c>
      <c r="M284">
        <v>9590000000</v>
      </c>
      <c r="N284">
        <v>-8.7665977000000002</v>
      </c>
    </row>
    <row r="285" spans="2:14" x14ac:dyDescent="0.25">
      <c r="B285">
        <v>9700000000</v>
      </c>
      <c r="C285">
        <v>-7.6270765999999997</v>
      </c>
      <c r="M285">
        <v>9700000000</v>
      </c>
      <c r="N285">
        <v>-8.7213030000000007</v>
      </c>
    </row>
    <row r="286" spans="2:14" x14ac:dyDescent="0.25">
      <c r="B286">
        <v>9810000000</v>
      </c>
      <c r="C286">
        <v>-7.6395612000000002</v>
      </c>
      <c r="M286">
        <v>9810000000</v>
      </c>
      <c r="N286">
        <v>-8.6961708000000009</v>
      </c>
    </row>
    <row r="287" spans="2:14" x14ac:dyDescent="0.25">
      <c r="B287">
        <v>9920000000</v>
      </c>
      <c r="C287">
        <v>-7.6481995999999999</v>
      </c>
      <c r="M287">
        <v>9920000000</v>
      </c>
      <c r="N287">
        <v>-8.6913528000000007</v>
      </c>
    </row>
    <row r="288" spans="2:14" x14ac:dyDescent="0.25">
      <c r="B288">
        <v>10030000000</v>
      </c>
      <c r="C288">
        <v>-7.6512775</v>
      </c>
      <c r="M288">
        <v>10030000000</v>
      </c>
      <c r="N288">
        <v>-8.6950892999999994</v>
      </c>
    </row>
    <row r="289" spans="2:14" x14ac:dyDescent="0.25">
      <c r="B289">
        <v>10140000000</v>
      </c>
      <c r="C289">
        <v>-7.6481180000000002</v>
      </c>
      <c r="M289">
        <v>10140000000</v>
      </c>
      <c r="N289">
        <v>-8.6901369000000006</v>
      </c>
    </row>
    <row r="290" spans="2:14" x14ac:dyDescent="0.25">
      <c r="B290">
        <v>10250000000</v>
      </c>
      <c r="C290">
        <v>-7.6361704000000001</v>
      </c>
      <c r="M290">
        <v>10250000000</v>
      </c>
      <c r="N290">
        <v>-8.7171917000000008</v>
      </c>
    </row>
    <row r="291" spans="2:14" x14ac:dyDescent="0.25">
      <c r="B291">
        <v>10360000000</v>
      </c>
      <c r="C291">
        <v>-7.6333074999999999</v>
      </c>
      <c r="M291">
        <v>10360000000</v>
      </c>
      <c r="N291">
        <v>-8.7635650999999992</v>
      </c>
    </row>
    <row r="292" spans="2:14" x14ac:dyDescent="0.25">
      <c r="B292">
        <v>10470000000</v>
      </c>
      <c r="C292">
        <v>-7.6414504000000001</v>
      </c>
      <c r="M292">
        <v>10470000000</v>
      </c>
      <c r="N292">
        <v>-8.8122214999999997</v>
      </c>
    </row>
    <row r="293" spans="2:14" x14ac:dyDescent="0.25">
      <c r="B293">
        <v>10580000000</v>
      </c>
      <c r="C293">
        <v>-7.6710658</v>
      </c>
      <c r="M293">
        <v>10580000000</v>
      </c>
      <c r="N293">
        <v>-8.8313818000000008</v>
      </c>
    </row>
    <row r="294" spans="2:14" x14ac:dyDescent="0.25">
      <c r="B294">
        <v>10690000000</v>
      </c>
      <c r="C294">
        <v>-7.7176818999999997</v>
      </c>
      <c r="M294">
        <v>10690000000</v>
      </c>
      <c r="N294">
        <v>-8.8760823999999996</v>
      </c>
    </row>
    <row r="295" spans="2:14" x14ac:dyDescent="0.25">
      <c r="B295">
        <v>10800000000</v>
      </c>
      <c r="C295">
        <v>-7.7838830999999997</v>
      </c>
      <c r="M295">
        <v>10800000000</v>
      </c>
      <c r="N295">
        <v>-8.8784303999999992</v>
      </c>
    </row>
    <row r="296" spans="2:14" x14ac:dyDescent="0.25">
      <c r="B296">
        <v>10910000000</v>
      </c>
      <c r="C296">
        <v>-7.8430514000000002</v>
      </c>
      <c r="M296">
        <v>10910000000</v>
      </c>
      <c r="N296">
        <v>-8.8492040999999997</v>
      </c>
    </row>
    <row r="297" spans="2:14" x14ac:dyDescent="0.25">
      <c r="B297">
        <v>11020000000</v>
      </c>
      <c r="C297">
        <v>-7.8981441999999999</v>
      </c>
      <c r="M297">
        <v>11020000000</v>
      </c>
      <c r="N297">
        <v>-8.7907867</v>
      </c>
    </row>
    <row r="298" spans="2:14" x14ac:dyDescent="0.25">
      <c r="B298">
        <v>11130000000</v>
      </c>
      <c r="C298">
        <v>-7.9108390999999996</v>
      </c>
      <c r="M298">
        <v>11130000000</v>
      </c>
      <c r="N298">
        <v>-8.7555370000000003</v>
      </c>
    </row>
    <row r="299" spans="2:14" x14ac:dyDescent="0.25">
      <c r="B299">
        <v>11240000000</v>
      </c>
      <c r="C299">
        <v>-7.9061127000000004</v>
      </c>
      <c r="M299">
        <v>11240000000</v>
      </c>
      <c r="N299">
        <v>-8.6960648999999997</v>
      </c>
    </row>
    <row r="300" spans="2:14" x14ac:dyDescent="0.25">
      <c r="B300">
        <v>11350000000</v>
      </c>
      <c r="C300">
        <v>-7.8679079999999999</v>
      </c>
      <c r="M300">
        <v>11350000000</v>
      </c>
      <c r="N300">
        <v>-8.6444367999999994</v>
      </c>
    </row>
    <row r="301" spans="2:14" x14ac:dyDescent="0.25">
      <c r="B301">
        <v>11460000000</v>
      </c>
      <c r="C301">
        <v>-7.8514780999999996</v>
      </c>
      <c r="M301">
        <v>11460000000</v>
      </c>
      <c r="N301">
        <v>-8.5943889999999996</v>
      </c>
    </row>
    <row r="302" spans="2:14" x14ac:dyDescent="0.25">
      <c r="B302">
        <v>11570000000</v>
      </c>
      <c r="C302">
        <v>-7.8236561</v>
      </c>
      <c r="M302">
        <v>11570000000</v>
      </c>
      <c r="N302">
        <v>-8.5658235999999999</v>
      </c>
    </row>
    <row r="303" spans="2:14" x14ac:dyDescent="0.25">
      <c r="B303">
        <v>11680000000</v>
      </c>
      <c r="C303">
        <v>-7.8222432</v>
      </c>
      <c r="M303">
        <v>11680000000</v>
      </c>
      <c r="N303">
        <v>-8.5337485999999991</v>
      </c>
    </row>
    <row r="304" spans="2:14" x14ac:dyDescent="0.25">
      <c r="B304">
        <v>11790000000</v>
      </c>
      <c r="C304">
        <v>-7.8399466999999996</v>
      </c>
      <c r="M304">
        <v>11790000000</v>
      </c>
      <c r="N304">
        <v>-8.5123271999999996</v>
      </c>
    </row>
    <row r="305" spans="2:14" x14ac:dyDescent="0.25">
      <c r="B305">
        <v>11900000000</v>
      </c>
      <c r="C305">
        <v>-7.8819318000000003</v>
      </c>
      <c r="M305">
        <v>11900000000</v>
      </c>
      <c r="N305">
        <v>-8.4918337000000008</v>
      </c>
    </row>
    <row r="306" spans="2:14" x14ac:dyDescent="0.25">
      <c r="B306">
        <v>12010000000</v>
      </c>
      <c r="C306">
        <v>-7.9060363999999996</v>
      </c>
      <c r="M306">
        <v>12010000000</v>
      </c>
      <c r="N306">
        <v>-8.4817038</v>
      </c>
    </row>
    <row r="307" spans="2:14" x14ac:dyDescent="0.25">
      <c r="B307">
        <v>12120000000</v>
      </c>
      <c r="C307">
        <v>-7.9373579000000003</v>
      </c>
      <c r="M307">
        <v>12120000000</v>
      </c>
      <c r="N307">
        <v>-8.4775009000000008</v>
      </c>
    </row>
    <row r="308" spans="2:14" x14ac:dyDescent="0.25">
      <c r="B308">
        <v>12230000000</v>
      </c>
      <c r="C308">
        <v>-7.9695649</v>
      </c>
      <c r="M308">
        <v>12230000000</v>
      </c>
      <c r="N308">
        <v>-8.4904565999999999</v>
      </c>
    </row>
    <row r="309" spans="2:14" x14ac:dyDescent="0.25">
      <c r="B309">
        <v>12340000000</v>
      </c>
      <c r="C309">
        <v>-7.9877089999999997</v>
      </c>
      <c r="M309">
        <v>12340000000</v>
      </c>
      <c r="N309">
        <v>-8.5127515999999996</v>
      </c>
    </row>
    <row r="310" spans="2:14" x14ac:dyDescent="0.25">
      <c r="B310">
        <v>12450000000</v>
      </c>
      <c r="C310">
        <v>-7.9928717999999996</v>
      </c>
      <c r="M310">
        <v>12450000000</v>
      </c>
      <c r="N310">
        <v>-8.5665989000000007</v>
      </c>
    </row>
    <row r="311" spans="2:14" x14ac:dyDescent="0.25">
      <c r="B311">
        <v>12560000000</v>
      </c>
      <c r="C311">
        <v>-7.9926747999999996</v>
      </c>
      <c r="M311">
        <v>12560000000</v>
      </c>
      <c r="N311">
        <v>-8.6290808000000006</v>
      </c>
    </row>
    <row r="312" spans="2:14" x14ac:dyDescent="0.25">
      <c r="B312">
        <v>12670000000</v>
      </c>
      <c r="C312">
        <v>-7.9900450999999997</v>
      </c>
      <c r="M312">
        <v>12670000000</v>
      </c>
      <c r="N312">
        <v>-8.7043133000000008</v>
      </c>
    </row>
    <row r="313" spans="2:14" x14ac:dyDescent="0.25">
      <c r="B313">
        <v>12780000000</v>
      </c>
      <c r="C313">
        <v>-7.9947271000000004</v>
      </c>
      <c r="M313">
        <v>12780000000</v>
      </c>
      <c r="N313">
        <v>-8.7791861999999998</v>
      </c>
    </row>
    <row r="314" spans="2:14" x14ac:dyDescent="0.25">
      <c r="B314">
        <v>12890000000</v>
      </c>
      <c r="C314">
        <v>-7.9908738000000001</v>
      </c>
      <c r="M314">
        <v>12890000000</v>
      </c>
      <c r="N314">
        <v>-8.8601580000000002</v>
      </c>
    </row>
    <row r="315" spans="2:14" x14ac:dyDescent="0.25">
      <c r="B315">
        <v>13000000000</v>
      </c>
      <c r="C315">
        <v>-7.9937239</v>
      </c>
      <c r="M315">
        <v>13000000000</v>
      </c>
      <c r="N315">
        <v>-8.9232186999999996</v>
      </c>
    </row>
    <row r="316" spans="2:14" x14ac:dyDescent="0.25">
      <c r="B316">
        <v>13110000000</v>
      </c>
      <c r="C316">
        <v>-7.9963578999999996</v>
      </c>
      <c r="M316">
        <v>13110000000</v>
      </c>
      <c r="N316">
        <v>-8.9867220000000003</v>
      </c>
    </row>
    <row r="317" spans="2:14" x14ac:dyDescent="0.25">
      <c r="B317">
        <v>13220000000</v>
      </c>
      <c r="C317">
        <v>-8.0111197999999995</v>
      </c>
      <c r="M317">
        <v>13220000000</v>
      </c>
      <c r="N317">
        <v>-9.0415831000000004</v>
      </c>
    </row>
    <row r="318" spans="2:14" x14ac:dyDescent="0.25">
      <c r="B318">
        <v>13330000000</v>
      </c>
      <c r="C318">
        <v>-8.0217837999999997</v>
      </c>
      <c r="M318">
        <v>13330000000</v>
      </c>
      <c r="N318">
        <v>-9.1296520000000001</v>
      </c>
    </row>
    <row r="319" spans="2:14" x14ac:dyDescent="0.25">
      <c r="B319">
        <v>13440000000</v>
      </c>
      <c r="C319">
        <v>-8.0532427000000002</v>
      </c>
      <c r="M319">
        <v>13440000000</v>
      </c>
      <c r="N319">
        <v>-9.2187280999999999</v>
      </c>
    </row>
    <row r="320" spans="2:14" x14ac:dyDescent="0.25">
      <c r="B320">
        <v>13550000000</v>
      </c>
      <c r="C320">
        <v>-8.0808076999999994</v>
      </c>
      <c r="M320">
        <v>13550000000</v>
      </c>
      <c r="N320">
        <v>-9.3468599000000001</v>
      </c>
    </row>
    <row r="321" spans="2:14" x14ac:dyDescent="0.25">
      <c r="B321">
        <v>13660000000</v>
      </c>
      <c r="C321">
        <v>-8.1247939999999996</v>
      </c>
      <c r="M321">
        <v>13660000000</v>
      </c>
      <c r="N321">
        <v>-9.4818783</v>
      </c>
    </row>
    <row r="322" spans="2:14" x14ac:dyDescent="0.25">
      <c r="B322">
        <v>13770000000</v>
      </c>
      <c r="C322">
        <v>-8.1912003000000002</v>
      </c>
      <c r="M322">
        <v>13770000000</v>
      </c>
      <c r="N322">
        <v>-9.6407927999999998</v>
      </c>
    </row>
    <row r="323" spans="2:14" x14ac:dyDescent="0.25">
      <c r="B323">
        <v>13880000000</v>
      </c>
      <c r="C323">
        <v>-8.2750120000000003</v>
      </c>
      <c r="M323">
        <v>13880000000</v>
      </c>
      <c r="N323">
        <v>-9.8407040000000006</v>
      </c>
    </row>
    <row r="324" spans="2:14" x14ac:dyDescent="0.25">
      <c r="B324">
        <v>13990000000</v>
      </c>
      <c r="C324">
        <v>-8.3087281999999991</v>
      </c>
      <c r="M324">
        <v>13990000000</v>
      </c>
      <c r="N324">
        <v>-10.060326999999999</v>
      </c>
    </row>
    <row r="325" spans="2:14" x14ac:dyDescent="0.25">
      <c r="B325">
        <v>14100000000</v>
      </c>
      <c r="C325">
        <v>-8.4139508999999997</v>
      </c>
      <c r="M325">
        <v>14100000000</v>
      </c>
      <c r="N325">
        <v>-10.201174</v>
      </c>
    </row>
    <row r="326" spans="2:14" x14ac:dyDescent="0.25">
      <c r="B326">
        <v>14210000000</v>
      </c>
      <c r="C326">
        <v>-8.5351315000000003</v>
      </c>
      <c r="M326">
        <v>14210000000</v>
      </c>
      <c r="N326">
        <v>-10.481723000000001</v>
      </c>
    </row>
    <row r="327" spans="2:14" x14ac:dyDescent="0.25">
      <c r="B327">
        <v>14320000000</v>
      </c>
      <c r="C327">
        <v>-8.6228981000000005</v>
      </c>
      <c r="M327">
        <v>14320000000</v>
      </c>
      <c r="N327">
        <v>-10.726618999999999</v>
      </c>
    </row>
    <row r="328" spans="2:14" x14ac:dyDescent="0.25">
      <c r="B328">
        <v>14430000000</v>
      </c>
      <c r="C328">
        <v>-8.6939305999999998</v>
      </c>
      <c r="M328">
        <v>14430000000</v>
      </c>
      <c r="N328">
        <v>-10.855264999999999</v>
      </c>
    </row>
    <row r="329" spans="2:14" x14ac:dyDescent="0.25">
      <c r="B329">
        <v>14540000000</v>
      </c>
      <c r="C329">
        <v>-8.8441352999999996</v>
      </c>
      <c r="M329">
        <v>14540000000</v>
      </c>
      <c r="N329">
        <v>-10.945714000000001</v>
      </c>
    </row>
    <row r="330" spans="2:14" x14ac:dyDescent="0.25">
      <c r="B330">
        <v>14650000000</v>
      </c>
      <c r="C330">
        <v>-8.9637022000000002</v>
      </c>
      <c r="M330">
        <v>14650000000</v>
      </c>
      <c r="N330">
        <v>-11.17127</v>
      </c>
    </row>
    <row r="331" spans="2:14" x14ac:dyDescent="0.25">
      <c r="B331">
        <v>14760000000</v>
      </c>
      <c r="C331">
        <v>-9.0635214000000008</v>
      </c>
      <c r="M331">
        <v>14760000000</v>
      </c>
      <c r="N331">
        <v>-11.227010999999999</v>
      </c>
    </row>
    <row r="332" spans="2:14" x14ac:dyDescent="0.25">
      <c r="B332">
        <v>14870000000</v>
      </c>
      <c r="C332">
        <v>-9.1752213999999999</v>
      </c>
      <c r="M332">
        <v>14870000000</v>
      </c>
      <c r="N332">
        <v>-11.271468</v>
      </c>
    </row>
    <row r="333" spans="2:14" x14ac:dyDescent="0.25">
      <c r="B333">
        <v>14980000000</v>
      </c>
      <c r="C333">
        <v>-9.3125076</v>
      </c>
      <c r="M333">
        <v>14980000000</v>
      </c>
      <c r="N333">
        <v>-11.396851</v>
      </c>
    </row>
    <row r="334" spans="2:14" x14ac:dyDescent="0.25">
      <c r="B334">
        <v>15090000000</v>
      </c>
      <c r="C334">
        <v>-9.4257507</v>
      </c>
      <c r="M334">
        <v>15090000000</v>
      </c>
      <c r="N334">
        <v>-11.524713999999999</v>
      </c>
    </row>
    <row r="335" spans="2:14" x14ac:dyDescent="0.25">
      <c r="B335">
        <v>15200000000</v>
      </c>
      <c r="C335">
        <v>-9.5281848999999994</v>
      </c>
      <c r="M335">
        <v>15200000000</v>
      </c>
      <c r="N335">
        <v>-11.583205</v>
      </c>
    </row>
    <row r="336" spans="2:14" x14ac:dyDescent="0.25">
      <c r="B336">
        <v>15310000000</v>
      </c>
      <c r="C336">
        <v>-9.6202812000000009</v>
      </c>
      <c r="M336">
        <v>15310000000</v>
      </c>
      <c r="N336">
        <v>-11.645099</v>
      </c>
    </row>
    <row r="337" spans="2:14" x14ac:dyDescent="0.25">
      <c r="B337">
        <v>15420000000</v>
      </c>
      <c r="C337">
        <v>-9.7184038000000008</v>
      </c>
      <c r="M337">
        <v>15420000000</v>
      </c>
      <c r="N337">
        <v>-11.691461</v>
      </c>
    </row>
    <row r="338" spans="2:14" x14ac:dyDescent="0.25">
      <c r="B338">
        <v>15530000000</v>
      </c>
      <c r="C338">
        <v>-9.7727757000000004</v>
      </c>
      <c r="M338">
        <v>15530000000</v>
      </c>
      <c r="N338">
        <v>-11.658401</v>
      </c>
    </row>
    <row r="339" spans="2:14" x14ac:dyDescent="0.25">
      <c r="B339">
        <v>15640000000</v>
      </c>
      <c r="C339">
        <v>-9.8207312000000009</v>
      </c>
      <c r="M339">
        <v>15640000000</v>
      </c>
      <c r="N339">
        <v>-11.586830000000001</v>
      </c>
    </row>
    <row r="340" spans="2:14" x14ac:dyDescent="0.25">
      <c r="B340">
        <v>15750000000</v>
      </c>
      <c r="C340">
        <v>-9.8766231999999992</v>
      </c>
      <c r="M340">
        <v>15750000000</v>
      </c>
      <c r="N340">
        <v>-11.485652999999999</v>
      </c>
    </row>
    <row r="341" spans="2:14" x14ac:dyDescent="0.25">
      <c r="B341">
        <v>15860000000</v>
      </c>
      <c r="C341">
        <v>-9.9696511999999995</v>
      </c>
      <c r="M341">
        <v>15860000000</v>
      </c>
      <c r="N341">
        <v>-11.404856000000001</v>
      </c>
    </row>
    <row r="342" spans="2:14" x14ac:dyDescent="0.25">
      <c r="B342">
        <v>15970000000</v>
      </c>
      <c r="C342">
        <v>-10.05274</v>
      </c>
      <c r="M342">
        <v>15970000000</v>
      </c>
      <c r="N342">
        <v>-11.373397000000001</v>
      </c>
    </row>
    <row r="343" spans="2:14" x14ac:dyDescent="0.25">
      <c r="B343">
        <v>16080000000</v>
      </c>
      <c r="C343">
        <v>-10.166427000000001</v>
      </c>
      <c r="M343">
        <v>16080000000</v>
      </c>
      <c r="N343">
        <v>-11.386343999999999</v>
      </c>
    </row>
    <row r="344" spans="2:14" x14ac:dyDescent="0.25">
      <c r="B344">
        <v>16190000000</v>
      </c>
      <c r="C344">
        <v>-10.290967</v>
      </c>
      <c r="M344">
        <v>16190000000</v>
      </c>
      <c r="N344">
        <v>-11.466801999999999</v>
      </c>
    </row>
    <row r="345" spans="2:14" x14ac:dyDescent="0.25">
      <c r="B345">
        <v>16300000000</v>
      </c>
      <c r="C345">
        <v>-10.395709</v>
      </c>
      <c r="M345">
        <v>16300000000</v>
      </c>
      <c r="N345">
        <v>-11.541307</v>
      </c>
    </row>
    <row r="346" spans="2:14" x14ac:dyDescent="0.25">
      <c r="B346">
        <v>16410000000</v>
      </c>
      <c r="C346">
        <v>-10.406159000000001</v>
      </c>
      <c r="M346">
        <v>16410000000</v>
      </c>
      <c r="N346">
        <v>-11.605748999999999</v>
      </c>
    </row>
    <row r="347" spans="2:14" x14ac:dyDescent="0.25">
      <c r="B347">
        <v>16520000000</v>
      </c>
      <c r="C347">
        <v>-10.459332</v>
      </c>
      <c r="M347">
        <v>16520000000</v>
      </c>
      <c r="N347">
        <v>-11.632133</v>
      </c>
    </row>
    <row r="348" spans="2:14" x14ac:dyDescent="0.25">
      <c r="B348">
        <v>16630000000</v>
      </c>
      <c r="C348">
        <v>-10.505767000000001</v>
      </c>
      <c r="M348">
        <v>16630000000</v>
      </c>
      <c r="N348">
        <v>-11.614088000000001</v>
      </c>
    </row>
    <row r="349" spans="2:14" x14ac:dyDescent="0.25">
      <c r="B349">
        <v>16740000000</v>
      </c>
      <c r="C349">
        <v>-10.466514</v>
      </c>
      <c r="M349">
        <v>16740000000</v>
      </c>
      <c r="N349">
        <v>-11.548755999999999</v>
      </c>
    </row>
    <row r="350" spans="2:14" x14ac:dyDescent="0.25">
      <c r="B350">
        <v>16850000000</v>
      </c>
      <c r="C350">
        <v>-10.404798</v>
      </c>
      <c r="M350">
        <v>16850000000</v>
      </c>
      <c r="N350">
        <v>-11.456671</v>
      </c>
    </row>
    <row r="351" spans="2:14" x14ac:dyDescent="0.25">
      <c r="B351">
        <v>16960000000</v>
      </c>
      <c r="C351">
        <v>-10.399376</v>
      </c>
      <c r="M351">
        <v>16960000000</v>
      </c>
      <c r="N351">
        <v>-11.326446000000001</v>
      </c>
    </row>
    <row r="352" spans="2:14" x14ac:dyDescent="0.25">
      <c r="B352">
        <v>17070000000</v>
      </c>
      <c r="C352">
        <v>-10.335512</v>
      </c>
      <c r="M352">
        <v>17070000000</v>
      </c>
      <c r="N352">
        <v>-11.212527</v>
      </c>
    </row>
    <row r="353" spans="2:14" x14ac:dyDescent="0.25">
      <c r="B353">
        <v>17180000000</v>
      </c>
      <c r="C353">
        <v>-10.273618000000001</v>
      </c>
      <c r="M353">
        <v>17180000000</v>
      </c>
      <c r="N353">
        <v>-11.140715999999999</v>
      </c>
    </row>
    <row r="354" spans="2:14" x14ac:dyDescent="0.25">
      <c r="B354">
        <v>17290000000</v>
      </c>
      <c r="C354">
        <v>-10.230089</v>
      </c>
      <c r="M354">
        <v>17290000000</v>
      </c>
      <c r="N354">
        <v>-11.09366</v>
      </c>
    </row>
    <row r="355" spans="2:14" x14ac:dyDescent="0.25">
      <c r="B355">
        <v>17400000000</v>
      </c>
      <c r="C355">
        <v>-10.221785000000001</v>
      </c>
      <c r="M355">
        <v>17400000000</v>
      </c>
      <c r="N355">
        <v>-11.076388</v>
      </c>
    </row>
    <row r="356" spans="2:14" x14ac:dyDescent="0.25">
      <c r="B356">
        <v>17510000000</v>
      </c>
      <c r="C356">
        <v>-10.227047000000001</v>
      </c>
      <c r="M356">
        <v>17510000000</v>
      </c>
      <c r="N356">
        <v>-11.110374</v>
      </c>
    </row>
    <row r="357" spans="2:14" x14ac:dyDescent="0.25">
      <c r="B357">
        <v>17620000000</v>
      </c>
      <c r="C357">
        <v>-10.292298000000001</v>
      </c>
      <c r="M357">
        <v>17620000000</v>
      </c>
      <c r="N357">
        <v>-11.152950000000001</v>
      </c>
    </row>
    <row r="358" spans="2:14" x14ac:dyDescent="0.25">
      <c r="B358">
        <v>17730000000</v>
      </c>
      <c r="C358">
        <v>-10.32174</v>
      </c>
      <c r="M358">
        <v>17730000000</v>
      </c>
      <c r="N358">
        <v>-11.178611</v>
      </c>
    </row>
    <row r="359" spans="2:14" x14ac:dyDescent="0.25">
      <c r="B359">
        <v>17840000000</v>
      </c>
      <c r="C359">
        <v>-10.443027000000001</v>
      </c>
      <c r="M359">
        <v>17840000000</v>
      </c>
      <c r="N359">
        <v>-11.214778000000001</v>
      </c>
    </row>
    <row r="360" spans="2:14" x14ac:dyDescent="0.25">
      <c r="B360">
        <v>17950000000</v>
      </c>
      <c r="C360">
        <v>-10.570929</v>
      </c>
      <c r="M360">
        <v>17950000000</v>
      </c>
      <c r="N360">
        <v>-11.254006</v>
      </c>
    </row>
    <row r="361" spans="2:14" x14ac:dyDescent="0.25">
      <c r="B361">
        <v>18060000000</v>
      </c>
      <c r="C361">
        <v>-10.689090999999999</v>
      </c>
      <c r="M361">
        <v>18060000000</v>
      </c>
      <c r="N361">
        <v>-11.284862</v>
      </c>
    </row>
    <row r="362" spans="2:14" x14ac:dyDescent="0.25">
      <c r="B362">
        <v>18170000000</v>
      </c>
      <c r="C362">
        <v>-10.782188</v>
      </c>
      <c r="M362">
        <v>18170000000</v>
      </c>
      <c r="N362">
        <v>-11.318281000000001</v>
      </c>
    </row>
    <row r="363" spans="2:14" x14ac:dyDescent="0.25">
      <c r="B363">
        <v>18280000000</v>
      </c>
      <c r="C363">
        <v>-10.892106</v>
      </c>
      <c r="M363">
        <v>18280000000</v>
      </c>
      <c r="N363">
        <v>-11.370816</v>
      </c>
    </row>
    <row r="364" spans="2:14" x14ac:dyDescent="0.25">
      <c r="B364">
        <v>18390000000</v>
      </c>
      <c r="C364">
        <v>-10.960958</v>
      </c>
      <c r="M364">
        <v>18390000000</v>
      </c>
      <c r="N364">
        <v>-11.416389000000001</v>
      </c>
    </row>
    <row r="365" spans="2:14" x14ac:dyDescent="0.25">
      <c r="B365">
        <v>18500000000</v>
      </c>
      <c r="C365">
        <v>-10.993880000000001</v>
      </c>
      <c r="M365">
        <v>18500000000</v>
      </c>
      <c r="N365">
        <v>-11.471221999999999</v>
      </c>
    </row>
    <row r="366" spans="2:14" x14ac:dyDescent="0.25">
      <c r="B366">
        <v>18610000000</v>
      </c>
      <c r="C366">
        <v>-11.032681</v>
      </c>
      <c r="M366">
        <v>18610000000</v>
      </c>
      <c r="N366">
        <v>-11.543255</v>
      </c>
    </row>
    <row r="367" spans="2:14" x14ac:dyDescent="0.25">
      <c r="B367">
        <v>18720000000</v>
      </c>
      <c r="C367">
        <v>-11.044344000000001</v>
      </c>
      <c r="M367">
        <v>18720000000</v>
      </c>
      <c r="N367">
        <v>-11.612812</v>
      </c>
    </row>
    <row r="368" spans="2:14" x14ac:dyDescent="0.25">
      <c r="B368">
        <v>18830000000</v>
      </c>
      <c r="C368">
        <v>-11.067468</v>
      </c>
      <c r="M368">
        <v>18830000000</v>
      </c>
      <c r="N368">
        <v>-11.689323999999999</v>
      </c>
    </row>
    <row r="369" spans="2:14" x14ac:dyDescent="0.25">
      <c r="B369">
        <v>18940000000</v>
      </c>
      <c r="C369">
        <v>-11.092074</v>
      </c>
      <c r="M369">
        <v>18940000000</v>
      </c>
      <c r="N369">
        <v>-11.779366</v>
      </c>
    </row>
    <row r="370" spans="2:14" x14ac:dyDescent="0.25">
      <c r="B370">
        <v>19050000000</v>
      </c>
      <c r="C370">
        <v>-11.114943</v>
      </c>
      <c r="M370">
        <v>19050000000</v>
      </c>
      <c r="N370">
        <v>-11.864330000000001</v>
      </c>
    </row>
    <row r="371" spans="2:14" x14ac:dyDescent="0.25">
      <c r="B371">
        <v>19160000000</v>
      </c>
      <c r="C371">
        <v>-11.144886</v>
      </c>
      <c r="M371">
        <v>19160000000</v>
      </c>
      <c r="N371">
        <v>-11.950775999999999</v>
      </c>
    </row>
    <row r="372" spans="2:14" x14ac:dyDescent="0.25">
      <c r="B372">
        <v>19270000000</v>
      </c>
      <c r="C372">
        <v>-11.170804</v>
      </c>
      <c r="M372">
        <v>19270000000</v>
      </c>
      <c r="N372">
        <v>-12.030635</v>
      </c>
    </row>
    <row r="373" spans="2:14" x14ac:dyDescent="0.25">
      <c r="B373">
        <v>19380000000</v>
      </c>
      <c r="C373">
        <v>-11.204996</v>
      </c>
      <c r="M373">
        <v>19380000000</v>
      </c>
      <c r="N373">
        <v>-12.107013999999999</v>
      </c>
    </row>
    <row r="374" spans="2:14" x14ac:dyDescent="0.25">
      <c r="B374">
        <v>19490000000</v>
      </c>
      <c r="C374">
        <v>-11.230403000000001</v>
      </c>
      <c r="M374">
        <v>19490000000</v>
      </c>
      <c r="N374">
        <v>-12.156483</v>
      </c>
    </row>
    <row r="375" spans="2:14" x14ac:dyDescent="0.25">
      <c r="B375">
        <v>19600000000</v>
      </c>
      <c r="C375">
        <v>-11.245246</v>
      </c>
      <c r="M375">
        <v>19600000000</v>
      </c>
      <c r="N375">
        <v>-12.189076</v>
      </c>
    </row>
    <row r="376" spans="2:14" x14ac:dyDescent="0.25">
      <c r="B376">
        <v>19710000000</v>
      </c>
      <c r="C376">
        <v>-11.209979000000001</v>
      </c>
      <c r="M376">
        <v>19710000000</v>
      </c>
      <c r="N376">
        <v>-12.174267</v>
      </c>
    </row>
    <row r="377" spans="2:14" x14ac:dyDescent="0.25">
      <c r="B377">
        <v>19820000000</v>
      </c>
      <c r="C377">
        <v>-11.179767</v>
      </c>
      <c r="M377">
        <v>19820000000</v>
      </c>
      <c r="N377">
        <v>-12.158308</v>
      </c>
    </row>
    <row r="378" spans="2:14" x14ac:dyDescent="0.25">
      <c r="B378">
        <v>19930000000</v>
      </c>
      <c r="C378">
        <v>-11.124508000000001</v>
      </c>
      <c r="M378">
        <v>19930000000</v>
      </c>
      <c r="N378">
        <v>-12.118726000000001</v>
      </c>
    </row>
    <row r="379" spans="2:14" x14ac:dyDescent="0.25">
      <c r="B379">
        <v>20040000000</v>
      </c>
      <c r="C379">
        <v>-11.053210999999999</v>
      </c>
      <c r="M379">
        <v>20040000000</v>
      </c>
      <c r="N379">
        <v>-12.07856</v>
      </c>
    </row>
    <row r="380" spans="2:14" x14ac:dyDescent="0.25">
      <c r="B380">
        <v>20150000000</v>
      </c>
      <c r="C380">
        <v>-11.030620000000001</v>
      </c>
      <c r="M380">
        <v>20150000000</v>
      </c>
      <c r="N380">
        <v>-12.074673000000001</v>
      </c>
    </row>
    <row r="381" spans="2:14" x14ac:dyDescent="0.25">
      <c r="B381">
        <v>20260000000</v>
      </c>
      <c r="C381">
        <v>-11.065488999999999</v>
      </c>
      <c r="M381">
        <v>20260000000</v>
      </c>
      <c r="N381">
        <v>-12.116375</v>
      </c>
    </row>
    <row r="382" spans="2:14" x14ac:dyDescent="0.25">
      <c r="B382">
        <v>20370000000</v>
      </c>
      <c r="C382">
        <v>-11.099119</v>
      </c>
      <c r="M382">
        <v>20370000000</v>
      </c>
      <c r="N382">
        <v>-12.168086000000001</v>
      </c>
    </row>
    <row r="383" spans="2:14" x14ac:dyDescent="0.25">
      <c r="B383">
        <v>20480000000</v>
      </c>
      <c r="C383">
        <v>-11.138975</v>
      </c>
      <c r="M383">
        <v>20480000000</v>
      </c>
      <c r="N383">
        <v>-12.226622000000001</v>
      </c>
    </row>
    <row r="384" spans="2:14" x14ac:dyDescent="0.25">
      <c r="B384">
        <v>20590000000</v>
      </c>
      <c r="C384">
        <v>-11.23981</v>
      </c>
      <c r="M384">
        <v>20590000000</v>
      </c>
      <c r="N384">
        <v>-12.329329</v>
      </c>
    </row>
    <row r="385" spans="2:14" x14ac:dyDescent="0.25">
      <c r="B385">
        <v>20700000000</v>
      </c>
      <c r="C385">
        <v>-11.306260999999999</v>
      </c>
      <c r="M385">
        <v>20700000000</v>
      </c>
      <c r="N385">
        <v>-12.413595000000001</v>
      </c>
    </row>
    <row r="386" spans="2:14" x14ac:dyDescent="0.25">
      <c r="B386">
        <v>20810000000</v>
      </c>
      <c r="C386">
        <v>-11.32779</v>
      </c>
      <c r="M386">
        <v>20810000000</v>
      </c>
      <c r="N386">
        <v>-12.502715</v>
      </c>
    </row>
    <row r="387" spans="2:14" x14ac:dyDescent="0.25">
      <c r="B387">
        <v>20920000000</v>
      </c>
      <c r="C387">
        <v>-11.388788</v>
      </c>
      <c r="M387">
        <v>20920000000</v>
      </c>
      <c r="N387">
        <v>-12.620851999999999</v>
      </c>
    </row>
    <row r="388" spans="2:14" x14ac:dyDescent="0.25">
      <c r="B388">
        <v>21030000000</v>
      </c>
      <c r="C388">
        <v>-11.470549</v>
      </c>
      <c r="M388">
        <v>21030000000</v>
      </c>
      <c r="N388">
        <v>-12.72892</v>
      </c>
    </row>
    <row r="389" spans="2:14" x14ac:dyDescent="0.25">
      <c r="B389">
        <v>21140000000</v>
      </c>
      <c r="C389">
        <v>-11.511874000000001</v>
      </c>
      <c r="M389">
        <v>21140000000</v>
      </c>
      <c r="N389">
        <v>-12.795296</v>
      </c>
    </row>
    <row r="390" spans="2:14" x14ac:dyDescent="0.25">
      <c r="B390">
        <v>21250000000</v>
      </c>
      <c r="C390">
        <v>-11.538095</v>
      </c>
      <c r="M390">
        <v>21250000000</v>
      </c>
      <c r="N390">
        <v>-12.861641000000001</v>
      </c>
    </row>
    <row r="391" spans="2:14" x14ac:dyDescent="0.25">
      <c r="B391">
        <v>21360000000</v>
      </c>
      <c r="C391">
        <v>-11.575888000000001</v>
      </c>
      <c r="M391">
        <v>21360000000</v>
      </c>
      <c r="N391">
        <v>-12.928925</v>
      </c>
    </row>
    <row r="392" spans="2:14" x14ac:dyDescent="0.25">
      <c r="B392">
        <v>21470000000</v>
      </c>
      <c r="C392">
        <v>-11.574424</v>
      </c>
      <c r="M392">
        <v>21470000000</v>
      </c>
      <c r="N392">
        <v>-12.935131</v>
      </c>
    </row>
    <row r="393" spans="2:14" x14ac:dyDescent="0.25">
      <c r="B393">
        <v>21580000000</v>
      </c>
      <c r="C393">
        <v>-11.557205</v>
      </c>
      <c r="M393">
        <v>21580000000</v>
      </c>
      <c r="N393">
        <v>-12.948535</v>
      </c>
    </row>
    <row r="394" spans="2:14" x14ac:dyDescent="0.25">
      <c r="B394">
        <v>21690000000</v>
      </c>
      <c r="C394">
        <v>-11.559649</v>
      </c>
      <c r="M394">
        <v>21690000000</v>
      </c>
      <c r="N394">
        <v>-12.976055000000001</v>
      </c>
    </row>
    <row r="395" spans="2:14" x14ac:dyDescent="0.25">
      <c r="B395">
        <v>21800000000</v>
      </c>
      <c r="C395">
        <v>-11.571237999999999</v>
      </c>
      <c r="M395">
        <v>21800000000</v>
      </c>
      <c r="N395">
        <v>-12.994825000000001</v>
      </c>
    </row>
    <row r="396" spans="2:14" x14ac:dyDescent="0.25">
      <c r="B396">
        <v>21910000000</v>
      </c>
      <c r="C396">
        <v>-11.613481999999999</v>
      </c>
      <c r="M396">
        <v>21910000000</v>
      </c>
      <c r="N396">
        <v>-13.002027999999999</v>
      </c>
    </row>
    <row r="397" spans="2:14" x14ac:dyDescent="0.25">
      <c r="B397">
        <v>22020000000</v>
      </c>
      <c r="C397">
        <v>-11.647175000000001</v>
      </c>
      <c r="M397">
        <v>22020000000</v>
      </c>
      <c r="N397">
        <v>-13.017906999999999</v>
      </c>
    </row>
    <row r="398" spans="2:14" x14ac:dyDescent="0.25">
      <c r="B398">
        <v>22130000000</v>
      </c>
      <c r="C398">
        <v>-11.674030999999999</v>
      </c>
      <c r="M398">
        <v>22130000000</v>
      </c>
      <c r="N398">
        <v>-13.025722999999999</v>
      </c>
    </row>
    <row r="399" spans="2:14" x14ac:dyDescent="0.25">
      <c r="B399">
        <v>22240000000</v>
      </c>
      <c r="C399">
        <v>-11.680607999999999</v>
      </c>
      <c r="M399">
        <v>22240000000</v>
      </c>
      <c r="N399">
        <v>-13.035386000000001</v>
      </c>
    </row>
    <row r="400" spans="2:14" x14ac:dyDescent="0.25">
      <c r="B400">
        <v>22350000000</v>
      </c>
      <c r="C400">
        <v>-11.688171000000001</v>
      </c>
      <c r="M400">
        <v>22350000000</v>
      </c>
      <c r="N400">
        <v>-13.029439999999999</v>
      </c>
    </row>
    <row r="401" spans="2:14" x14ac:dyDescent="0.25">
      <c r="B401">
        <v>22460000000</v>
      </c>
      <c r="C401">
        <v>-11.690908</v>
      </c>
      <c r="M401">
        <v>22460000000</v>
      </c>
      <c r="N401">
        <v>-13.006011000000001</v>
      </c>
    </row>
    <row r="402" spans="2:14" x14ac:dyDescent="0.25">
      <c r="B402">
        <v>22570000000</v>
      </c>
      <c r="C402">
        <v>-11.680719</v>
      </c>
      <c r="M402">
        <v>22570000000</v>
      </c>
      <c r="N402">
        <v>-13.002765</v>
      </c>
    </row>
    <row r="403" spans="2:14" x14ac:dyDescent="0.25">
      <c r="B403">
        <v>22680000000</v>
      </c>
      <c r="C403">
        <v>-11.696389999999999</v>
      </c>
      <c r="M403">
        <v>22680000000</v>
      </c>
      <c r="N403">
        <v>-13.020947</v>
      </c>
    </row>
    <row r="404" spans="2:14" x14ac:dyDescent="0.25">
      <c r="B404">
        <v>22790000000</v>
      </c>
      <c r="C404">
        <v>-11.700041000000001</v>
      </c>
      <c r="M404">
        <v>22790000000</v>
      </c>
      <c r="N404">
        <v>-13.01948</v>
      </c>
    </row>
    <row r="405" spans="2:14" x14ac:dyDescent="0.25">
      <c r="B405">
        <v>22900000000</v>
      </c>
      <c r="C405">
        <v>-11.692657000000001</v>
      </c>
      <c r="M405">
        <v>22900000000</v>
      </c>
      <c r="N405">
        <v>-13.026407000000001</v>
      </c>
    </row>
    <row r="406" spans="2:14" x14ac:dyDescent="0.25">
      <c r="B406">
        <v>23010000000</v>
      </c>
      <c r="C406">
        <v>-11.639122</v>
      </c>
      <c r="M406">
        <v>23010000000</v>
      </c>
      <c r="N406">
        <v>-13.041574000000001</v>
      </c>
    </row>
    <row r="407" spans="2:14" x14ac:dyDescent="0.25">
      <c r="B407">
        <v>23120000000</v>
      </c>
      <c r="C407">
        <v>-11.629906</v>
      </c>
      <c r="M407">
        <v>23120000000</v>
      </c>
      <c r="N407">
        <v>-13.084159</v>
      </c>
    </row>
    <row r="408" spans="2:14" x14ac:dyDescent="0.25">
      <c r="B408">
        <v>23230000000</v>
      </c>
      <c r="C408">
        <v>-11.583883</v>
      </c>
      <c r="M408">
        <v>23230000000</v>
      </c>
      <c r="N408">
        <v>-13.114945000000001</v>
      </c>
    </row>
    <row r="409" spans="2:14" x14ac:dyDescent="0.25">
      <c r="B409">
        <v>23340000000</v>
      </c>
      <c r="C409">
        <v>-11.547174</v>
      </c>
      <c r="M409">
        <v>23340000000</v>
      </c>
      <c r="N409">
        <v>-13.178774000000001</v>
      </c>
    </row>
    <row r="410" spans="2:14" x14ac:dyDescent="0.25">
      <c r="B410">
        <v>23450000000</v>
      </c>
      <c r="C410">
        <v>-11.541886</v>
      </c>
      <c r="M410">
        <v>23450000000</v>
      </c>
      <c r="N410">
        <v>-13.270116</v>
      </c>
    </row>
    <row r="411" spans="2:14" x14ac:dyDescent="0.25">
      <c r="B411">
        <v>23560000000</v>
      </c>
      <c r="C411">
        <v>-11.547609</v>
      </c>
      <c r="M411">
        <v>23560000000</v>
      </c>
      <c r="N411">
        <v>-13.373232</v>
      </c>
    </row>
    <row r="412" spans="2:14" x14ac:dyDescent="0.25">
      <c r="B412">
        <v>23670000000</v>
      </c>
      <c r="C412">
        <v>-11.523515</v>
      </c>
      <c r="M412">
        <v>23670000000</v>
      </c>
      <c r="N412">
        <v>-13.455730000000001</v>
      </c>
    </row>
    <row r="413" spans="2:14" x14ac:dyDescent="0.25">
      <c r="B413">
        <v>23780000000</v>
      </c>
      <c r="C413">
        <v>-11.494899</v>
      </c>
      <c r="M413">
        <v>23780000000</v>
      </c>
      <c r="N413">
        <v>-13.563897000000001</v>
      </c>
    </row>
    <row r="414" spans="2:14" x14ac:dyDescent="0.25">
      <c r="B414">
        <v>23890000000</v>
      </c>
      <c r="C414">
        <v>-11.467402</v>
      </c>
      <c r="M414">
        <v>23890000000</v>
      </c>
      <c r="N414">
        <v>-13.646087</v>
      </c>
    </row>
    <row r="415" spans="2:14" x14ac:dyDescent="0.25">
      <c r="B415">
        <v>24000000000</v>
      </c>
      <c r="C415">
        <v>-11.420457000000001</v>
      </c>
      <c r="M415">
        <v>24000000000</v>
      </c>
      <c r="N415">
        <v>-13.705845999999999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267</v>
      </c>
      <c r="M420" t="s">
        <v>23</v>
      </c>
      <c r="N420" t="s">
        <v>267</v>
      </c>
    </row>
    <row r="421" spans="2:14" x14ac:dyDescent="0.25">
      <c r="B421">
        <v>2000000000</v>
      </c>
      <c r="C421">
        <v>-10.78224</v>
      </c>
      <c r="M421">
        <v>2000000000</v>
      </c>
      <c r="N421">
        <v>-15.579568</v>
      </c>
    </row>
    <row r="422" spans="2:14" x14ac:dyDescent="0.25">
      <c r="B422">
        <v>2110000000</v>
      </c>
      <c r="C422">
        <v>-10.684378000000001</v>
      </c>
      <c r="M422">
        <v>2110000000</v>
      </c>
      <c r="N422">
        <v>-15.364167</v>
      </c>
    </row>
    <row r="423" spans="2:14" x14ac:dyDescent="0.25">
      <c r="B423">
        <v>2220000000</v>
      </c>
      <c r="C423">
        <v>-10.495922999999999</v>
      </c>
      <c r="M423">
        <v>2220000000</v>
      </c>
      <c r="N423">
        <v>-15.047326999999999</v>
      </c>
    </row>
    <row r="424" spans="2:14" x14ac:dyDescent="0.25">
      <c r="B424">
        <v>2330000000</v>
      </c>
      <c r="C424">
        <v>-10.384781</v>
      </c>
      <c r="M424">
        <v>2330000000</v>
      </c>
      <c r="N424">
        <v>-14.665618</v>
      </c>
    </row>
    <row r="425" spans="2:14" x14ac:dyDescent="0.25">
      <c r="B425">
        <v>2440000000</v>
      </c>
      <c r="C425">
        <v>-10.263429</v>
      </c>
      <c r="M425">
        <v>2440000000</v>
      </c>
      <c r="N425">
        <v>-14.208121</v>
      </c>
    </row>
    <row r="426" spans="2:14" x14ac:dyDescent="0.25">
      <c r="B426">
        <v>2550000000</v>
      </c>
      <c r="C426">
        <v>-10.076739999999999</v>
      </c>
      <c r="M426">
        <v>2550000000</v>
      </c>
      <c r="N426">
        <v>-13.692027</v>
      </c>
    </row>
    <row r="427" spans="2:14" x14ac:dyDescent="0.25">
      <c r="B427">
        <v>2660000000</v>
      </c>
      <c r="C427">
        <v>-9.9291458000000006</v>
      </c>
      <c r="M427">
        <v>2660000000</v>
      </c>
      <c r="N427">
        <v>-13.167374000000001</v>
      </c>
    </row>
    <row r="428" spans="2:14" x14ac:dyDescent="0.25">
      <c r="B428">
        <v>2770000000</v>
      </c>
      <c r="C428">
        <v>-9.7637043000000006</v>
      </c>
      <c r="M428">
        <v>2770000000</v>
      </c>
      <c r="N428">
        <v>-12.624898</v>
      </c>
    </row>
    <row r="429" spans="2:14" x14ac:dyDescent="0.25">
      <c r="B429">
        <v>2880000000</v>
      </c>
      <c r="C429">
        <v>-9.4275894000000005</v>
      </c>
      <c r="M429">
        <v>2880000000</v>
      </c>
      <c r="N429">
        <v>-12.048178999999999</v>
      </c>
    </row>
    <row r="430" spans="2:14" x14ac:dyDescent="0.25">
      <c r="B430">
        <v>2990000000</v>
      </c>
      <c r="C430">
        <v>-9.1339129999999997</v>
      </c>
      <c r="M430">
        <v>2990000000</v>
      </c>
      <c r="N430">
        <v>-11.541853</v>
      </c>
    </row>
    <row r="431" spans="2:14" x14ac:dyDescent="0.25">
      <c r="B431">
        <v>3100000000</v>
      </c>
      <c r="C431">
        <v>-8.9006194999999995</v>
      </c>
      <c r="M431">
        <v>3100000000</v>
      </c>
      <c r="N431">
        <v>-11.026084000000001</v>
      </c>
    </row>
    <row r="432" spans="2:14" x14ac:dyDescent="0.25">
      <c r="B432">
        <v>3210000000</v>
      </c>
      <c r="C432">
        <v>-8.5814790999999992</v>
      </c>
      <c r="M432">
        <v>3210000000</v>
      </c>
      <c r="N432">
        <v>-10.537675999999999</v>
      </c>
    </row>
    <row r="433" spans="2:14" x14ac:dyDescent="0.25">
      <c r="B433">
        <v>3320000000</v>
      </c>
      <c r="C433">
        <v>-8.3650541</v>
      </c>
      <c r="M433">
        <v>3320000000</v>
      </c>
      <c r="N433">
        <v>-10.088989</v>
      </c>
    </row>
    <row r="434" spans="2:14" x14ac:dyDescent="0.25">
      <c r="B434">
        <v>3430000000</v>
      </c>
      <c r="C434">
        <v>-8.2265090999999995</v>
      </c>
      <c r="M434">
        <v>3430000000</v>
      </c>
      <c r="N434">
        <v>-9.6776037000000006</v>
      </c>
    </row>
    <row r="435" spans="2:14" x14ac:dyDescent="0.25">
      <c r="B435">
        <v>3540000000</v>
      </c>
      <c r="C435">
        <v>-8.0629377000000009</v>
      </c>
      <c r="M435">
        <v>3540000000</v>
      </c>
      <c r="N435">
        <v>-9.2830466999999999</v>
      </c>
    </row>
    <row r="436" spans="2:14" x14ac:dyDescent="0.25">
      <c r="B436">
        <v>3650000000</v>
      </c>
      <c r="C436">
        <v>-7.9220842999999999</v>
      </c>
      <c r="M436">
        <v>3650000000</v>
      </c>
      <c r="N436">
        <v>-8.9194603000000008</v>
      </c>
    </row>
    <row r="437" spans="2:14" x14ac:dyDescent="0.25">
      <c r="B437">
        <v>3760000000</v>
      </c>
      <c r="C437">
        <v>-7.8365922000000001</v>
      </c>
      <c r="M437">
        <v>3760000000</v>
      </c>
      <c r="N437">
        <v>-8.6038475000000005</v>
      </c>
    </row>
    <row r="438" spans="2:14" x14ac:dyDescent="0.25">
      <c r="B438">
        <v>3870000000</v>
      </c>
      <c r="C438">
        <v>-7.7413673000000003</v>
      </c>
      <c r="M438">
        <v>3870000000</v>
      </c>
      <c r="N438">
        <v>-8.3248929999999994</v>
      </c>
    </row>
    <row r="439" spans="2:14" x14ac:dyDescent="0.25">
      <c r="B439">
        <v>3980000000</v>
      </c>
      <c r="C439">
        <v>-7.6435471000000001</v>
      </c>
      <c r="M439">
        <v>3980000000</v>
      </c>
      <c r="N439">
        <v>-8.0606384000000002</v>
      </c>
    </row>
    <row r="440" spans="2:14" x14ac:dyDescent="0.25">
      <c r="B440">
        <v>4090000000</v>
      </c>
      <c r="C440">
        <v>-7.5645002999999997</v>
      </c>
      <c r="M440">
        <v>4090000000</v>
      </c>
      <c r="N440">
        <v>-7.8416166</v>
      </c>
    </row>
    <row r="441" spans="2:14" x14ac:dyDescent="0.25">
      <c r="B441">
        <v>4200000000</v>
      </c>
      <c r="C441">
        <v>-7.4770364999999996</v>
      </c>
      <c r="M441">
        <v>4200000000</v>
      </c>
      <c r="N441">
        <v>-7.6604757000000001</v>
      </c>
    </row>
    <row r="442" spans="2:14" x14ac:dyDescent="0.25">
      <c r="B442">
        <v>4310000000</v>
      </c>
      <c r="C442">
        <v>-7.4048419000000001</v>
      </c>
      <c r="M442">
        <v>4310000000</v>
      </c>
      <c r="N442">
        <v>-7.5250931000000003</v>
      </c>
    </row>
    <row r="443" spans="2:14" x14ac:dyDescent="0.25">
      <c r="B443">
        <v>4420000000</v>
      </c>
      <c r="C443">
        <v>-7.3330722000000002</v>
      </c>
      <c r="M443">
        <v>4420000000</v>
      </c>
      <c r="N443">
        <v>-7.4222975</v>
      </c>
    </row>
    <row r="444" spans="2:14" x14ac:dyDescent="0.25">
      <c r="B444">
        <v>4530000000</v>
      </c>
      <c r="C444">
        <v>-7.2686095000000002</v>
      </c>
      <c r="M444">
        <v>4530000000</v>
      </c>
      <c r="N444">
        <v>-7.3720445999999997</v>
      </c>
    </row>
    <row r="445" spans="2:14" x14ac:dyDescent="0.25">
      <c r="B445">
        <v>4640000000</v>
      </c>
      <c r="C445">
        <v>-7.2219677000000004</v>
      </c>
      <c r="M445">
        <v>4640000000</v>
      </c>
      <c r="N445">
        <v>-7.3410286999999999</v>
      </c>
    </row>
    <row r="446" spans="2:14" x14ac:dyDescent="0.25">
      <c r="B446">
        <v>4750000000</v>
      </c>
      <c r="C446">
        <v>-7.1941299000000001</v>
      </c>
      <c r="M446">
        <v>4750000000</v>
      </c>
      <c r="N446">
        <v>-7.3388352000000001</v>
      </c>
    </row>
    <row r="447" spans="2:14" x14ac:dyDescent="0.25">
      <c r="B447">
        <v>4860000000</v>
      </c>
      <c r="C447">
        <v>-7.1331701000000001</v>
      </c>
      <c r="M447">
        <v>4860000000</v>
      </c>
      <c r="N447">
        <v>-7.3671508000000001</v>
      </c>
    </row>
    <row r="448" spans="2:14" x14ac:dyDescent="0.25">
      <c r="B448">
        <v>4970000000</v>
      </c>
      <c r="C448">
        <v>-7.0854983000000002</v>
      </c>
      <c r="M448">
        <v>4970000000</v>
      </c>
      <c r="N448">
        <v>-7.4266148000000003</v>
      </c>
    </row>
    <row r="449" spans="2:14" x14ac:dyDescent="0.25">
      <c r="B449">
        <v>5080000000</v>
      </c>
      <c r="C449">
        <v>-7.0376367999999996</v>
      </c>
      <c r="M449">
        <v>5080000000</v>
      </c>
      <c r="N449">
        <v>-7.5110168000000002</v>
      </c>
    </row>
    <row r="450" spans="2:14" x14ac:dyDescent="0.25">
      <c r="B450">
        <v>5190000000</v>
      </c>
      <c r="C450">
        <v>-6.9839187000000003</v>
      </c>
      <c r="M450">
        <v>5190000000</v>
      </c>
      <c r="N450">
        <v>-7.6054877999999997</v>
      </c>
    </row>
    <row r="451" spans="2:14" x14ac:dyDescent="0.25">
      <c r="B451">
        <v>5300000000</v>
      </c>
      <c r="C451">
        <v>-6.9322138000000004</v>
      </c>
      <c r="M451">
        <v>5300000000</v>
      </c>
      <c r="N451">
        <v>-7.7309698999999998</v>
      </c>
    </row>
    <row r="452" spans="2:14" x14ac:dyDescent="0.25">
      <c r="B452">
        <v>5410000000</v>
      </c>
      <c r="C452">
        <v>-6.8947649000000002</v>
      </c>
      <c r="M452">
        <v>5410000000</v>
      </c>
      <c r="N452">
        <v>-7.8538899000000004</v>
      </c>
    </row>
    <row r="453" spans="2:14" x14ac:dyDescent="0.25">
      <c r="B453">
        <v>5520000000</v>
      </c>
      <c r="C453">
        <v>-6.8495239999999997</v>
      </c>
      <c r="M453">
        <v>5520000000</v>
      </c>
      <c r="N453">
        <v>-7.9683371000000003</v>
      </c>
    </row>
    <row r="454" spans="2:14" x14ac:dyDescent="0.25">
      <c r="B454">
        <v>5630000000</v>
      </c>
      <c r="C454">
        <v>-6.8058528999999997</v>
      </c>
      <c r="M454">
        <v>5630000000</v>
      </c>
      <c r="N454">
        <v>-8.0579967000000003</v>
      </c>
    </row>
    <row r="455" spans="2:14" x14ac:dyDescent="0.25">
      <c r="B455">
        <v>5740000000</v>
      </c>
      <c r="C455">
        <v>-6.7754158999999996</v>
      </c>
      <c r="M455">
        <v>5740000000</v>
      </c>
      <c r="N455">
        <v>-8.1501512999999992</v>
      </c>
    </row>
    <row r="456" spans="2:14" x14ac:dyDescent="0.25">
      <c r="B456">
        <v>5850000000</v>
      </c>
      <c r="C456">
        <v>-6.7352809999999996</v>
      </c>
      <c r="M456">
        <v>5850000000</v>
      </c>
      <c r="N456">
        <v>-8.2087278000000001</v>
      </c>
    </row>
    <row r="457" spans="2:14" x14ac:dyDescent="0.25">
      <c r="B457">
        <v>5960000000</v>
      </c>
      <c r="C457">
        <v>-6.7043385999999998</v>
      </c>
      <c r="M457">
        <v>5960000000</v>
      </c>
      <c r="N457">
        <v>-8.2565440999999993</v>
      </c>
    </row>
    <row r="458" spans="2:14" x14ac:dyDescent="0.25">
      <c r="B458">
        <v>6070000000</v>
      </c>
      <c r="C458">
        <v>-6.6722684000000001</v>
      </c>
      <c r="M458">
        <v>6070000000</v>
      </c>
      <c r="N458">
        <v>-8.2923527000000004</v>
      </c>
    </row>
    <row r="459" spans="2:14" x14ac:dyDescent="0.25">
      <c r="B459">
        <v>6180000000</v>
      </c>
      <c r="C459">
        <v>-6.6461228999999999</v>
      </c>
      <c r="M459">
        <v>6180000000</v>
      </c>
      <c r="N459">
        <v>-8.3294944999999991</v>
      </c>
    </row>
    <row r="460" spans="2:14" x14ac:dyDescent="0.25">
      <c r="B460">
        <v>6290000000</v>
      </c>
      <c r="C460">
        <v>-6.6337419000000004</v>
      </c>
      <c r="M460">
        <v>6290000000</v>
      </c>
      <c r="N460">
        <v>-8.3604182999999992</v>
      </c>
    </row>
    <row r="461" spans="2:14" x14ac:dyDescent="0.25">
      <c r="B461">
        <v>6400000000</v>
      </c>
      <c r="C461">
        <v>-6.6249218000000001</v>
      </c>
      <c r="M461">
        <v>6400000000</v>
      </c>
      <c r="N461">
        <v>-8.3919344000000002</v>
      </c>
    </row>
    <row r="462" spans="2:14" x14ac:dyDescent="0.25">
      <c r="B462">
        <v>6510000000</v>
      </c>
      <c r="C462">
        <v>-6.6089457999999999</v>
      </c>
      <c r="M462">
        <v>6510000000</v>
      </c>
      <c r="N462">
        <v>-8.4187632000000008</v>
      </c>
    </row>
    <row r="463" spans="2:14" x14ac:dyDescent="0.25">
      <c r="B463">
        <v>6620000000</v>
      </c>
      <c r="C463">
        <v>-6.6071309999999999</v>
      </c>
      <c r="M463">
        <v>6620000000</v>
      </c>
      <c r="N463">
        <v>-8.4428654000000005</v>
      </c>
    </row>
    <row r="464" spans="2:14" x14ac:dyDescent="0.25">
      <c r="B464">
        <v>6730000000</v>
      </c>
      <c r="C464">
        <v>-6.6227521999999999</v>
      </c>
      <c r="M464">
        <v>6730000000</v>
      </c>
      <c r="N464">
        <v>-8.46556</v>
      </c>
    </row>
    <row r="465" spans="2:14" x14ac:dyDescent="0.25">
      <c r="B465">
        <v>6840000000</v>
      </c>
      <c r="C465">
        <v>-6.6248874999999998</v>
      </c>
      <c r="M465">
        <v>6840000000</v>
      </c>
      <c r="N465">
        <v>-8.4707308000000001</v>
      </c>
    </row>
    <row r="466" spans="2:14" x14ac:dyDescent="0.25">
      <c r="B466">
        <v>6950000000</v>
      </c>
      <c r="C466">
        <v>-6.6439146999999998</v>
      </c>
      <c r="M466">
        <v>6950000000</v>
      </c>
      <c r="N466">
        <v>-8.4847441000000003</v>
      </c>
    </row>
    <row r="467" spans="2:14" x14ac:dyDescent="0.25">
      <c r="B467">
        <v>7060000000</v>
      </c>
      <c r="C467">
        <v>-6.6800217999999996</v>
      </c>
      <c r="M467">
        <v>7060000000</v>
      </c>
      <c r="N467">
        <v>-8.4686593999999999</v>
      </c>
    </row>
    <row r="468" spans="2:14" x14ac:dyDescent="0.25">
      <c r="B468">
        <v>7170000000</v>
      </c>
      <c r="C468">
        <v>-6.7128715999999997</v>
      </c>
      <c r="M468">
        <v>7170000000</v>
      </c>
      <c r="N468">
        <v>-8.4560537</v>
      </c>
    </row>
    <row r="469" spans="2:14" x14ac:dyDescent="0.25">
      <c r="B469">
        <v>7280000000</v>
      </c>
      <c r="C469">
        <v>-6.7398062000000003</v>
      </c>
      <c r="M469">
        <v>7280000000</v>
      </c>
      <c r="N469">
        <v>-8.4345493000000005</v>
      </c>
    </row>
    <row r="470" spans="2:14" x14ac:dyDescent="0.25">
      <c r="B470">
        <v>7390000000</v>
      </c>
      <c r="C470">
        <v>-6.7774444000000003</v>
      </c>
      <c r="M470">
        <v>7390000000</v>
      </c>
      <c r="N470">
        <v>-8.4202584999999992</v>
      </c>
    </row>
    <row r="471" spans="2:14" x14ac:dyDescent="0.25">
      <c r="B471">
        <v>7500000000</v>
      </c>
      <c r="C471">
        <v>-6.8175764000000001</v>
      </c>
      <c r="M471">
        <v>7500000000</v>
      </c>
      <c r="N471">
        <v>-8.4003896999999998</v>
      </c>
    </row>
    <row r="472" spans="2:14" x14ac:dyDescent="0.25">
      <c r="B472">
        <v>7610000000</v>
      </c>
      <c r="C472">
        <v>-6.8447117999999998</v>
      </c>
      <c r="M472">
        <v>7610000000</v>
      </c>
      <c r="N472">
        <v>-8.4006375999999996</v>
      </c>
    </row>
    <row r="473" spans="2:14" x14ac:dyDescent="0.25">
      <c r="B473">
        <v>7720000000</v>
      </c>
      <c r="C473">
        <v>-6.8823504</v>
      </c>
      <c r="M473">
        <v>7720000000</v>
      </c>
      <c r="N473">
        <v>-8.4167547000000003</v>
      </c>
    </row>
    <row r="474" spans="2:14" x14ac:dyDescent="0.25">
      <c r="B474">
        <v>7830000000</v>
      </c>
      <c r="C474">
        <v>-6.9175420000000001</v>
      </c>
      <c r="M474">
        <v>7830000000</v>
      </c>
      <c r="N474">
        <v>-8.4513759999999998</v>
      </c>
    </row>
    <row r="475" spans="2:14" x14ac:dyDescent="0.25">
      <c r="B475">
        <v>7940000000</v>
      </c>
      <c r="C475">
        <v>-6.9636497000000004</v>
      </c>
      <c r="M475">
        <v>7940000000</v>
      </c>
      <c r="N475">
        <v>-8.5101013000000005</v>
      </c>
    </row>
    <row r="476" spans="2:14" x14ac:dyDescent="0.25">
      <c r="B476">
        <v>8050000000</v>
      </c>
      <c r="C476">
        <v>-7.0059928999999999</v>
      </c>
      <c r="M476">
        <v>8050000000</v>
      </c>
      <c r="N476">
        <v>-8.5740385000000003</v>
      </c>
    </row>
    <row r="477" spans="2:14" x14ac:dyDescent="0.25">
      <c r="B477">
        <v>8160000000</v>
      </c>
      <c r="C477">
        <v>-7.0570993</v>
      </c>
      <c r="M477">
        <v>8160000000</v>
      </c>
      <c r="N477">
        <v>-8.6483735999999993</v>
      </c>
    </row>
    <row r="478" spans="2:14" x14ac:dyDescent="0.25">
      <c r="B478">
        <v>8270000000</v>
      </c>
      <c r="C478">
        <v>-7.1078090999999999</v>
      </c>
      <c r="M478">
        <v>8270000000</v>
      </c>
      <c r="N478">
        <v>-8.7210426000000005</v>
      </c>
    </row>
    <row r="479" spans="2:14" x14ac:dyDescent="0.25">
      <c r="B479">
        <v>8380000000</v>
      </c>
      <c r="C479">
        <v>-7.1644473</v>
      </c>
      <c r="M479">
        <v>8380000000</v>
      </c>
      <c r="N479">
        <v>-8.7910775999999995</v>
      </c>
    </row>
    <row r="480" spans="2:14" x14ac:dyDescent="0.25">
      <c r="B480">
        <v>8490000000</v>
      </c>
      <c r="C480">
        <v>-7.2093682000000001</v>
      </c>
      <c r="M480">
        <v>8490000000</v>
      </c>
      <c r="N480">
        <v>-8.8303232000000005</v>
      </c>
    </row>
    <row r="481" spans="2:14" x14ac:dyDescent="0.25">
      <c r="B481">
        <v>8600000000</v>
      </c>
      <c r="C481">
        <v>-7.2571434999999997</v>
      </c>
      <c r="M481">
        <v>8600000000</v>
      </c>
      <c r="N481">
        <v>-8.8665313999999995</v>
      </c>
    </row>
    <row r="482" spans="2:14" x14ac:dyDescent="0.25">
      <c r="B482">
        <v>8710000000</v>
      </c>
      <c r="C482">
        <v>-7.2987437000000002</v>
      </c>
      <c r="M482">
        <v>8710000000</v>
      </c>
      <c r="N482">
        <v>-8.8903818000000001</v>
      </c>
    </row>
    <row r="483" spans="2:14" x14ac:dyDescent="0.25">
      <c r="B483">
        <v>8820000000</v>
      </c>
      <c r="C483">
        <v>-7.3371472000000004</v>
      </c>
      <c r="M483">
        <v>8820000000</v>
      </c>
      <c r="N483">
        <v>-8.8946524</v>
      </c>
    </row>
    <row r="484" spans="2:14" x14ac:dyDescent="0.25">
      <c r="B484">
        <v>8930000000</v>
      </c>
      <c r="C484">
        <v>-7.3625445000000003</v>
      </c>
      <c r="M484">
        <v>8930000000</v>
      </c>
      <c r="N484">
        <v>-8.8780087999999999</v>
      </c>
    </row>
    <row r="485" spans="2:14" x14ac:dyDescent="0.25">
      <c r="B485">
        <v>9040000000</v>
      </c>
      <c r="C485">
        <v>-7.3908534000000001</v>
      </c>
      <c r="M485">
        <v>9040000000</v>
      </c>
      <c r="N485">
        <v>-8.8686523000000008</v>
      </c>
    </row>
    <row r="486" spans="2:14" x14ac:dyDescent="0.25">
      <c r="B486">
        <v>9150000000</v>
      </c>
      <c r="C486">
        <v>-7.4108366999999999</v>
      </c>
      <c r="M486">
        <v>9150000000</v>
      </c>
      <c r="N486">
        <v>-8.8428602000000005</v>
      </c>
    </row>
    <row r="487" spans="2:14" x14ac:dyDescent="0.25">
      <c r="B487">
        <v>9260000000</v>
      </c>
      <c r="C487">
        <v>-7.4412665000000002</v>
      </c>
      <c r="M487">
        <v>9260000000</v>
      </c>
      <c r="N487">
        <v>-8.8155222000000002</v>
      </c>
    </row>
    <row r="488" spans="2:14" x14ac:dyDescent="0.25">
      <c r="B488">
        <v>9370000000</v>
      </c>
      <c r="C488">
        <v>-7.4650717000000002</v>
      </c>
      <c r="M488">
        <v>9370000000</v>
      </c>
      <c r="N488">
        <v>-8.7762346000000004</v>
      </c>
    </row>
    <row r="489" spans="2:14" x14ac:dyDescent="0.25">
      <c r="B489">
        <v>9480000000</v>
      </c>
      <c r="C489">
        <v>-7.4966277999999997</v>
      </c>
      <c r="M489">
        <v>9480000000</v>
      </c>
      <c r="N489">
        <v>-8.7414789000000006</v>
      </c>
    </row>
    <row r="490" spans="2:14" x14ac:dyDescent="0.25">
      <c r="B490">
        <v>9590000000</v>
      </c>
      <c r="C490">
        <v>-7.5216035999999997</v>
      </c>
      <c r="M490">
        <v>9590000000</v>
      </c>
      <c r="N490">
        <v>-8.6962671</v>
      </c>
    </row>
    <row r="491" spans="2:14" x14ac:dyDescent="0.25">
      <c r="B491">
        <v>9700000000</v>
      </c>
      <c r="C491">
        <v>-7.5512419</v>
      </c>
      <c r="M491">
        <v>9700000000</v>
      </c>
      <c r="N491">
        <v>-8.6559963</v>
      </c>
    </row>
    <row r="492" spans="2:14" x14ac:dyDescent="0.25">
      <c r="B492">
        <v>9810000000</v>
      </c>
      <c r="C492">
        <v>-7.5683655999999999</v>
      </c>
      <c r="M492">
        <v>9810000000</v>
      </c>
      <c r="N492">
        <v>-8.6236657999999995</v>
      </c>
    </row>
    <row r="493" spans="2:14" x14ac:dyDescent="0.25">
      <c r="B493">
        <v>9920000000</v>
      </c>
      <c r="C493">
        <v>-7.5812229999999996</v>
      </c>
      <c r="M493">
        <v>9920000000</v>
      </c>
      <c r="N493">
        <v>-8.6031799000000007</v>
      </c>
    </row>
    <row r="494" spans="2:14" x14ac:dyDescent="0.25">
      <c r="B494">
        <v>10030000000</v>
      </c>
      <c r="C494">
        <v>-7.5924696999999997</v>
      </c>
      <c r="M494">
        <v>10030000000</v>
      </c>
      <c r="N494">
        <v>-8.5907430999999992</v>
      </c>
    </row>
    <row r="495" spans="2:14" x14ac:dyDescent="0.25">
      <c r="B495">
        <v>10140000000</v>
      </c>
      <c r="C495">
        <v>-7.5998615999999997</v>
      </c>
      <c r="M495">
        <v>10140000000</v>
      </c>
      <c r="N495">
        <v>-8.5767298000000007</v>
      </c>
    </row>
    <row r="496" spans="2:14" x14ac:dyDescent="0.25">
      <c r="B496">
        <v>10250000000</v>
      </c>
      <c r="C496">
        <v>-7.5948137999999998</v>
      </c>
      <c r="M496">
        <v>10250000000</v>
      </c>
      <c r="N496">
        <v>-8.5791301999999998</v>
      </c>
    </row>
    <row r="497" spans="2:14" x14ac:dyDescent="0.25">
      <c r="B497">
        <v>10360000000</v>
      </c>
      <c r="C497">
        <v>-7.5949140000000002</v>
      </c>
      <c r="M497">
        <v>10360000000</v>
      </c>
      <c r="N497">
        <v>-8.6007899999999999</v>
      </c>
    </row>
    <row r="498" spans="2:14" x14ac:dyDescent="0.25">
      <c r="B498">
        <v>10470000000</v>
      </c>
      <c r="C498">
        <v>-7.6055368999999997</v>
      </c>
      <c r="M498">
        <v>10470000000</v>
      </c>
      <c r="N498">
        <v>-8.6436089999999997</v>
      </c>
    </row>
    <row r="499" spans="2:14" x14ac:dyDescent="0.25">
      <c r="B499">
        <v>10580000000</v>
      </c>
      <c r="C499">
        <v>-7.6249269999999996</v>
      </c>
      <c r="M499">
        <v>10580000000</v>
      </c>
      <c r="N499">
        <v>-8.6673594000000005</v>
      </c>
    </row>
    <row r="500" spans="2:14" x14ac:dyDescent="0.25">
      <c r="B500">
        <v>10690000000</v>
      </c>
      <c r="C500">
        <v>-7.6552644000000001</v>
      </c>
      <c r="M500">
        <v>10690000000</v>
      </c>
      <c r="N500">
        <v>-8.7048769000000004</v>
      </c>
    </row>
    <row r="501" spans="2:14" x14ac:dyDescent="0.25">
      <c r="B501">
        <v>10800000000</v>
      </c>
      <c r="C501">
        <v>-7.6988659000000004</v>
      </c>
      <c r="M501">
        <v>10800000000</v>
      </c>
      <c r="N501">
        <v>-8.7185992999999993</v>
      </c>
    </row>
    <row r="502" spans="2:14" x14ac:dyDescent="0.25">
      <c r="B502">
        <v>10910000000</v>
      </c>
      <c r="C502">
        <v>-7.7385406000000003</v>
      </c>
      <c r="M502">
        <v>10910000000</v>
      </c>
      <c r="N502">
        <v>-8.6996974999999992</v>
      </c>
    </row>
    <row r="503" spans="2:14" x14ac:dyDescent="0.25">
      <c r="B503">
        <v>11020000000</v>
      </c>
      <c r="C503">
        <v>-7.7732796999999998</v>
      </c>
      <c r="M503">
        <v>11020000000</v>
      </c>
      <c r="N503">
        <v>-8.6453971999999997</v>
      </c>
    </row>
    <row r="504" spans="2:14" x14ac:dyDescent="0.25">
      <c r="B504">
        <v>11130000000</v>
      </c>
      <c r="C504">
        <v>-7.7787332999999999</v>
      </c>
      <c r="M504">
        <v>11130000000</v>
      </c>
      <c r="N504">
        <v>-8.6033907000000003</v>
      </c>
    </row>
    <row r="505" spans="2:14" x14ac:dyDescent="0.25">
      <c r="B505">
        <v>11240000000</v>
      </c>
      <c r="C505">
        <v>-7.7700852999999999</v>
      </c>
      <c r="M505">
        <v>11240000000</v>
      </c>
      <c r="N505">
        <v>-8.5485907000000001</v>
      </c>
    </row>
    <row r="506" spans="2:14" x14ac:dyDescent="0.25">
      <c r="B506">
        <v>11350000000</v>
      </c>
      <c r="C506">
        <v>-7.7470287999999998</v>
      </c>
      <c r="M506">
        <v>11350000000</v>
      </c>
      <c r="N506">
        <v>-8.4987248999999991</v>
      </c>
    </row>
    <row r="507" spans="2:14" x14ac:dyDescent="0.25">
      <c r="B507">
        <v>11460000000</v>
      </c>
      <c r="C507">
        <v>-7.7364879000000002</v>
      </c>
      <c r="M507">
        <v>11460000000</v>
      </c>
      <c r="N507">
        <v>-8.4584951000000004</v>
      </c>
    </row>
    <row r="508" spans="2:14" x14ac:dyDescent="0.25">
      <c r="B508">
        <v>11570000000</v>
      </c>
      <c r="C508">
        <v>-7.7278656999999997</v>
      </c>
      <c r="M508">
        <v>11570000000</v>
      </c>
      <c r="N508">
        <v>-8.4338455000000003</v>
      </c>
    </row>
    <row r="509" spans="2:14" x14ac:dyDescent="0.25">
      <c r="B509">
        <v>11680000000</v>
      </c>
      <c r="C509">
        <v>-7.7387924000000003</v>
      </c>
      <c r="M509">
        <v>11680000000</v>
      </c>
      <c r="N509">
        <v>-8.4096594000000007</v>
      </c>
    </row>
    <row r="510" spans="2:14" x14ac:dyDescent="0.25">
      <c r="B510">
        <v>11790000000</v>
      </c>
      <c r="C510">
        <v>-7.7686419000000004</v>
      </c>
      <c r="M510">
        <v>11790000000</v>
      </c>
      <c r="N510">
        <v>-8.3927107000000003</v>
      </c>
    </row>
    <row r="511" spans="2:14" x14ac:dyDescent="0.25">
      <c r="B511">
        <v>11900000000</v>
      </c>
      <c r="C511">
        <v>-7.8122287000000004</v>
      </c>
      <c r="M511">
        <v>11900000000</v>
      </c>
      <c r="N511">
        <v>-8.3791732999999997</v>
      </c>
    </row>
    <row r="512" spans="2:14" x14ac:dyDescent="0.25">
      <c r="B512">
        <v>12010000000</v>
      </c>
      <c r="C512">
        <v>-7.8520446000000002</v>
      </c>
      <c r="M512">
        <v>12010000000</v>
      </c>
      <c r="N512">
        <v>-8.3791589999999996</v>
      </c>
    </row>
    <row r="513" spans="2:14" x14ac:dyDescent="0.25">
      <c r="B513">
        <v>12120000000</v>
      </c>
      <c r="C513">
        <v>-7.8894339000000002</v>
      </c>
      <c r="M513">
        <v>12120000000</v>
      </c>
      <c r="N513">
        <v>-8.3869676999999996</v>
      </c>
    </row>
    <row r="514" spans="2:14" x14ac:dyDescent="0.25">
      <c r="B514">
        <v>12230000000</v>
      </c>
      <c r="C514">
        <v>-7.9300756000000003</v>
      </c>
      <c r="M514">
        <v>12230000000</v>
      </c>
      <c r="N514">
        <v>-8.4080095000000004</v>
      </c>
    </row>
    <row r="515" spans="2:14" x14ac:dyDescent="0.25">
      <c r="B515">
        <v>12340000000</v>
      </c>
      <c r="C515">
        <v>-7.9532385000000003</v>
      </c>
      <c r="M515">
        <v>12340000000</v>
      </c>
      <c r="N515">
        <v>-8.4341744999999992</v>
      </c>
    </row>
    <row r="516" spans="2:14" x14ac:dyDescent="0.25">
      <c r="B516">
        <v>12450000000</v>
      </c>
      <c r="C516">
        <v>-7.9703645999999999</v>
      </c>
      <c r="M516">
        <v>12450000000</v>
      </c>
      <c r="N516">
        <v>-8.4823713000000005</v>
      </c>
    </row>
    <row r="517" spans="2:14" x14ac:dyDescent="0.25">
      <c r="B517">
        <v>12560000000</v>
      </c>
      <c r="C517">
        <v>-7.9702611000000001</v>
      </c>
      <c r="M517">
        <v>12560000000</v>
      </c>
      <c r="N517">
        <v>-8.5286884000000001</v>
      </c>
    </row>
    <row r="518" spans="2:14" x14ac:dyDescent="0.25">
      <c r="B518">
        <v>12670000000</v>
      </c>
      <c r="C518">
        <v>-7.9702845</v>
      </c>
      <c r="M518">
        <v>12670000000</v>
      </c>
      <c r="N518">
        <v>-8.5802841000000001</v>
      </c>
    </row>
    <row r="519" spans="2:14" x14ac:dyDescent="0.25">
      <c r="B519">
        <v>12780000000</v>
      </c>
      <c r="C519">
        <v>-7.9640541000000002</v>
      </c>
      <c r="M519">
        <v>12780000000</v>
      </c>
      <c r="N519">
        <v>-8.6295576000000001</v>
      </c>
    </row>
    <row r="520" spans="2:14" x14ac:dyDescent="0.25">
      <c r="B520">
        <v>12890000000</v>
      </c>
      <c r="C520">
        <v>-7.955749</v>
      </c>
      <c r="M520">
        <v>12890000000</v>
      </c>
      <c r="N520">
        <v>-8.6877527000000008</v>
      </c>
    </row>
    <row r="521" spans="2:14" x14ac:dyDescent="0.25">
      <c r="B521">
        <v>13000000000</v>
      </c>
      <c r="C521">
        <v>-7.9430918999999998</v>
      </c>
      <c r="M521">
        <v>13000000000</v>
      </c>
      <c r="N521">
        <v>-8.7375869999999995</v>
      </c>
    </row>
    <row r="522" spans="2:14" x14ac:dyDescent="0.25">
      <c r="B522">
        <v>13110000000</v>
      </c>
      <c r="C522">
        <v>-7.9388499000000001</v>
      </c>
      <c r="M522">
        <v>13110000000</v>
      </c>
      <c r="N522">
        <v>-8.7875136999999999</v>
      </c>
    </row>
    <row r="523" spans="2:14" x14ac:dyDescent="0.25">
      <c r="B523">
        <v>13220000000</v>
      </c>
      <c r="C523">
        <v>-7.9315671999999999</v>
      </c>
      <c r="M523">
        <v>13220000000</v>
      </c>
      <c r="N523">
        <v>-8.8282900000000009</v>
      </c>
    </row>
    <row r="524" spans="2:14" x14ac:dyDescent="0.25">
      <c r="B524">
        <v>13330000000</v>
      </c>
      <c r="C524">
        <v>-7.9262204000000001</v>
      </c>
      <c r="M524">
        <v>13330000000</v>
      </c>
      <c r="N524">
        <v>-8.8736954000000008</v>
      </c>
    </row>
    <row r="525" spans="2:14" x14ac:dyDescent="0.25">
      <c r="B525">
        <v>13440000000</v>
      </c>
      <c r="C525">
        <v>-7.9296417000000003</v>
      </c>
      <c r="M525">
        <v>13440000000</v>
      </c>
      <c r="N525">
        <v>-8.9106225999999999</v>
      </c>
    </row>
    <row r="526" spans="2:14" x14ac:dyDescent="0.25">
      <c r="B526">
        <v>13550000000</v>
      </c>
      <c r="C526">
        <v>-7.9342116999999996</v>
      </c>
      <c r="M526">
        <v>13550000000</v>
      </c>
      <c r="N526">
        <v>-8.9518585000000002</v>
      </c>
    </row>
    <row r="527" spans="2:14" x14ac:dyDescent="0.25">
      <c r="B527">
        <v>13660000000</v>
      </c>
      <c r="C527">
        <v>-7.9392791000000003</v>
      </c>
      <c r="M527">
        <v>13660000000</v>
      </c>
      <c r="N527">
        <v>-8.9897518000000005</v>
      </c>
    </row>
    <row r="528" spans="2:14" x14ac:dyDescent="0.25">
      <c r="B528">
        <v>13770000000</v>
      </c>
      <c r="C528">
        <v>-7.9593496000000004</v>
      </c>
      <c r="M528">
        <v>13770000000</v>
      </c>
      <c r="N528">
        <v>-9.0494204000000007</v>
      </c>
    </row>
    <row r="529" spans="2:14" x14ac:dyDescent="0.25">
      <c r="B529">
        <v>13880000000</v>
      </c>
      <c r="C529">
        <v>-7.9760938000000001</v>
      </c>
      <c r="M529">
        <v>13880000000</v>
      </c>
      <c r="N529">
        <v>-9.1104956000000001</v>
      </c>
    </row>
    <row r="530" spans="2:14" x14ac:dyDescent="0.25">
      <c r="B530">
        <v>13990000000</v>
      </c>
      <c r="C530">
        <v>-7.9804510999999998</v>
      </c>
      <c r="M530">
        <v>13990000000</v>
      </c>
      <c r="N530">
        <v>-9.1720591000000002</v>
      </c>
    </row>
    <row r="531" spans="2:14" x14ac:dyDescent="0.25">
      <c r="B531">
        <v>14100000000</v>
      </c>
      <c r="C531">
        <v>-8.0031251999999995</v>
      </c>
      <c r="M531">
        <v>14100000000</v>
      </c>
      <c r="N531">
        <v>-9.2326096999999994</v>
      </c>
    </row>
    <row r="532" spans="2:14" x14ac:dyDescent="0.25">
      <c r="B532">
        <v>14210000000</v>
      </c>
      <c r="C532">
        <v>-8.0313262999999999</v>
      </c>
      <c r="M532">
        <v>14210000000</v>
      </c>
      <c r="N532">
        <v>-9.3288688999999998</v>
      </c>
    </row>
    <row r="533" spans="2:14" x14ac:dyDescent="0.25">
      <c r="B533">
        <v>14320000000</v>
      </c>
      <c r="C533">
        <v>-8.0431232000000001</v>
      </c>
      <c r="M533">
        <v>14320000000</v>
      </c>
      <c r="N533">
        <v>-9.4124165000000009</v>
      </c>
    </row>
    <row r="534" spans="2:14" x14ac:dyDescent="0.25">
      <c r="B534">
        <v>14430000000</v>
      </c>
      <c r="C534">
        <v>-8.0522946999999991</v>
      </c>
      <c r="M534">
        <v>14430000000</v>
      </c>
      <c r="N534">
        <v>-9.4814863000000003</v>
      </c>
    </row>
    <row r="535" spans="2:14" x14ac:dyDescent="0.25">
      <c r="B535">
        <v>14540000000</v>
      </c>
      <c r="C535">
        <v>-8.0821656999999991</v>
      </c>
      <c r="M535">
        <v>14540000000</v>
      </c>
      <c r="N535">
        <v>-9.5598563999999993</v>
      </c>
    </row>
    <row r="536" spans="2:14" x14ac:dyDescent="0.25">
      <c r="B536">
        <v>14650000000</v>
      </c>
      <c r="C536">
        <v>-8.1027889000000002</v>
      </c>
      <c r="M536">
        <v>14650000000</v>
      </c>
      <c r="N536">
        <v>-9.6787176000000006</v>
      </c>
    </row>
    <row r="537" spans="2:14" x14ac:dyDescent="0.25">
      <c r="B537">
        <v>14760000000</v>
      </c>
      <c r="C537">
        <v>-8.1232033000000001</v>
      </c>
      <c r="M537">
        <v>14760000000</v>
      </c>
      <c r="N537">
        <v>-9.7622289999999996</v>
      </c>
    </row>
    <row r="538" spans="2:14" x14ac:dyDescent="0.25">
      <c r="B538">
        <v>14870000000</v>
      </c>
      <c r="C538">
        <v>-8.1437120000000007</v>
      </c>
      <c r="M538">
        <v>14870000000</v>
      </c>
      <c r="N538">
        <v>-9.8316888999999996</v>
      </c>
    </row>
    <row r="539" spans="2:14" x14ac:dyDescent="0.25">
      <c r="B539">
        <v>14980000000</v>
      </c>
      <c r="C539">
        <v>-8.1772661000000006</v>
      </c>
      <c r="M539">
        <v>14980000000</v>
      </c>
      <c r="N539">
        <v>-9.9424571999999998</v>
      </c>
    </row>
    <row r="540" spans="2:14" x14ac:dyDescent="0.25">
      <c r="B540">
        <v>15090000000</v>
      </c>
      <c r="C540">
        <v>-8.2007694000000004</v>
      </c>
      <c r="M540">
        <v>15090000000</v>
      </c>
      <c r="N540">
        <v>-10.048708</v>
      </c>
    </row>
    <row r="541" spans="2:14" x14ac:dyDescent="0.25">
      <c r="B541">
        <v>15200000000</v>
      </c>
      <c r="C541">
        <v>-8.2313919000000002</v>
      </c>
      <c r="M541">
        <v>15200000000</v>
      </c>
      <c r="N541">
        <v>-10.132256999999999</v>
      </c>
    </row>
    <row r="542" spans="2:14" x14ac:dyDescent="0.25">
      <c r="B542">
        <v>15310000000</v>
      </c>
      <c r="C542">
        <v>-8.2588310000000007</v>
      </c>
      <c r="M542">
        <v>15310000000</v>
      </c>
      <c r="N542">
        <v>-10.225728999999999</v>
      </c>
    </row>
    <row r="543" spans="2:14" x14ac:dyDescent="0.25">
      <c r="B543">
        <v>15420000000</v>
      </c>
      <c r="C543">
        <v>-8.2906399000000004</v>
      </c>
      <c r="M543">
        <v>15420000000</v>
      </c>
      <c r="N543">
        <v>-10.317686</v>
      </c>
    </row>
    <row r="544" spans="2:14" x14ac:dyDescent="0.25">
      <c r="B544">
        <v>15530000000</v>
      </c>
      <c r="C544">
        <v>-8.3109740999999993</v>
      </c>
      <c r="M544">
        <v>15530000000</v>
      </c>
      <c r="N544">
        <v>-10.406333999999999</v>
      </c>
    </row>
    <row r="545" spans="2:14" x14ac:dyDescent="0.25">
      <c r="B545">
        <v>15640000000</v>
      </c>
      <c r="C545">
        <v>-8.3188334000000008</v>
      </c>
      <c r="M545">
        <v>15640000000</v>
      </c>
      <c r="N545">
        <v>-10.435157999999999</v>
      </c>
    </row>
    <row r="546" spans="2:14" x14ac:dyDescent="0.25">
      <c r="B546">
        <v>15750000000</v>
      </c>
      <c r="C546">
        <v>-8.3163347000000005</v>
      </c>
      <c r="M546">
        <v>15750000000</v>
      </c>
      <c r="N546">
        <v>-10.43669</v>
      </c>
    </row>
    <row r="547" spans="2:14" x14ac:dyDescent="0.25">
      <c r="B547">
        <v>15860000000</v>
      </c>
      <c r="C547">
        <v>-8.3173493999999994</v>
      </c>
      <c r="M547">
        <v>15860000000</v>
      </c>
      <c r="N547">
        <v>-10.397917</v>
      </c>
    </row>
    <row r="548" spans="2:14" x14ac:dyDescent="0.25">
      <c r="B548">
        <v>15970000000</v>
      </c>
      <c r="C548">
        <v>-8.3361864000000008</v>
      </c>
      <c r="M548">
        <v>15970000000</v>
      </c>
      <c r="N548">
        <v>-10.388111</v>
      </c>
    </row>
    <row r="549" spans="2:14" x14ac:dyDescent="0.25">
      <c r="B549">
        <v>16080000000</v>
      </c>
      <c r="C549">
        <v>-8.3606625000000001</v>
      </c>
      <c r="M549">
        <v>16080000000</v>
      </c>
      <c r="N549">
        <v>-10.352561</v>
      </c>
    </row>
    <row r="550" spans="2:14" x14ac:dyDescent="0.25">
      <c r="B550">
        <v>16190000000</v>
      </c>
      <c r="C550">
        <v>-8.4302758999999998</v>
      </c>
      <c r="M550">
        <v>16190000000</v>
      </c>
      <c r="N550">
        <v>-10.397437</v>
      </c>
    </row>
    <row r="551" spans="2:14" x14ac:dyDescent="0.25">
      <c r="B551">
        <v>16300000000</v>
      </c>
      <c r="C551">
        <v>-8.5092516000000007</v>
      </c>
      <c r="M551">
        <v>16300000000</v>
      </c>
      <c r="N551">
        <v>-10.48944</v>
      </c>
    </row>
    <row r="552" spans="2:14" x14ac:dyDescent="0.25">
      <c r="B552">
        <v>16410000000</v>
      </c>
      <c r="C552">
        <v>-8.5472660000000005</v>
      </c>
      <c r="M552">
        <v>16410000000</v>
      </c>
      <c r="N552">
        <v>-10.556312</v>
      </c>
    </row>
    <row r="553" spans="2:14" x14ac:dyDescent="0.25">
      <c r="B553">
        <v>16520000000</v>
      </c>
      <c r="C553">
        <v>-8.6019553999999996</v>
      </c>
      <c r="M553">
        <v>16520000000</v>
      </c>
      <c r="N553">
        <v>-10.692463</v>
      </c>
    </row>
    <row r="554" spans="2:14" x14ac:dyDescent="0.25">
      <c r="B554">
        <v>16630000000</v>
      </c>
      <c r="C554">
        <v>-8.7040614999999999</v>
      </c>
      <c r="M554">
        <v>16630000000</v>
      </c>
      <c r="N554">
        <v>-10.902718</v>
      </c>
    </row>
    <row r="555" spans="2:14" x14ac:dyDescent="0.25">
      <c r="B555">
        <v>16740000000</v>
      </c>
      <c r="C555">
        <v>-8.7276220000000002</v>
      </c>
      <c r="M555">
        <v>16740000000</v>
      </c>
      <c r="N555">
        <v>-11.023762</v>
      </c>
    </row>
    <row r="556" spans="2:14" x14ac:dyDescent="0.25">
      <c r="B556">
        <v>16850000000</v>
      </c>
      <c r="C556">
        <v>-8.7464856999999991</v>
      </c>
      <c r="M556">
        <v>16850000000</v>
      </c>
      <c r="N556">
        <v>-11.134263000000001</v>
      </c>
    </row>
    <row r="557" spans="2:14" x14ac:dyDescent="0.25">
      <c r="B557">
        <v>16960000000</v>
      </c>
      <c r="C557">
        <v>-8.8356046999999993</v>
      </c>
      <c r="M557">
        <v>16960000000</v>
      </c>
      <c r="N557">
        <v>-11.315018999999999</v>
      </c>
    </row>
    <row r="558" spans="2:14" x14ac:dyDescent="0.25">
      <c r="B558">
        <v>17070000000</v>
      </c>
      <c r="C558">
        <v>-8.8809099000000007</v>
      </c>
      <c r="M558">
        <v>17070000000</v>
      </c>
      <c r="N558">
        <v>-11.389556000000001</v>
      </c>
    </row>
    <row r="559" spans="2:14" x14ac:dyDescent="0.25">
      <c r="B559">
        <v>17180000000</v>
      </c>
      <c r="C559">
        <v>-8.8950682000000008</v>
      </c>
      <c r="M559">
        <v>17180000000</v>
      </c>
      <c r="N559">
        <v>-11.399633</v>
      </c>
    </row>
    <row r="560" spans="2:14" x14ac:dyDescent="0.25">
      <c r="B560">
        <v>17290000000</v>
      </c>
      <c r="C560">
        <v>-8.9330425000000009</v>
      </c>
      <c r="M560">
        <v>17290000000</v>
      </c>
      <c r="N560">
        <v>-11.463512</v>
      </c>
    </row>
    <row r="561" spans="2:14" x14ac:dyDescent="0.25">
      <c r="B561">
        <v>17400000000</v>
      </c>
      <c r="C561">
        <v>-9.0037269999999996</v>
      </c>
      <c r="M561">
        <v>17400000000</v>
      </c>
      <c r="N561">
        <v>-11.505295</v>
      </c>
    </row>
    <row r="562" spans="2:14" x14ac:dyDescent="0.25">
      <c r="B562">
        <v>17510000000</v>
      </c>
      <c r="C562">
        <v>-9.0463933999999995</v>
      </c>
      <c r="M562">
        <v>17510000000</v>
      </c>
      <c r="N562">
        <v>-11.547193999999999</v>
      </c>
    </row>
    <row r="563" spans="2:14" x14ac:dyDescent="0.25">
      <c r="B563">
        <v>17620000000</v>
      </c>
      <c r="C563">
        <v>-9.1537170000000003</v>
      </c>
      <c r="M563">
        <v>17620000000</v>
      </c>
      <c r="N563">
        <v>-11.578075</v>
      </c>
    </row>
    <row r="564" spans="2:14" x14ac:dyDescent="0.25">
      <c r="B564">
        <v>17730000000</v>
      </c>
      <c r="C564">
        <v>-9.1916323000000002</v>
      </c>
      <c r="M564">
        <v>17730000000</v>
      </c>
      <c r="N564">
        <v>-11.598380000000001</v>
      </c>
    </row>
    <row r="565" spans="2:14" x14ac:dyDescent="0.25">
      <c r="B565">
        <v>17840000000</v>
      </c>
      <c r="C565">
        <v>-9.2975072999999995</v>
      </c>
      <c r="M565">
        <v>17840000000</v>
      </c>
      <c r="N565">
        <v>-11.602643</v>
      </c>
    </row>
    <row r="566" spans="2:14" x14ac:dyDescent="0.25">
      <c r="B566">
        <v>17950000000</v>
      </c>
      <c r="C566">
        <v>-9.4579600999999993</v>
      </c>
      <c r="M566">
        <v>17950000000</v>
      </c>
      <c r="N566">
        <v>-11.567904</v>
      </c>
    </row>
    <row r="567" spans="2:14" x14ac:dyDescent="0.25">
      <c r="B567">
        <v>18060000000</v>
      </c>
      <c r="C567">
        <v>-9.5845728000000001</v>
      </c>
      <c r="M567">
        <v>18060000000</v>
      </c>
      <c r="N567">
        <v>-11.521013999999999</v>
      </c>
    </row>
    <row r="568" spans="2:14" x14ac:dyDescent="0.25">
      <c r="B568">
        <v>18170000000</v>
      </c>
      <c r="C568">
        <v>-9.7293319999999994</v>
      </c>
      <c r="M568">
        <v>18170000000</v>
      </c>
      <c r="N568">
        <v>-11.502841999999999</v>
      </c>
    </row>
    <row r="569" spans="2:14" x14ac:dyDescent="0.25">
      <c r="B569">
        <v>18280000000</v>
      </c>
      <c r="C569">
        <v>-9.9527558999999997</v>
      </c>
      <c r="M569">
        <v>18280000000</v>
      </c>
      <c r="N569">
        <v>-11.469654999999999</v>
      </c>
    </row>
    <row r="570" spans="2:14" x14ac:dyDescent="0.25">
      <c r="B570">
        <v>18390000000</v>
      </c>
      <c r="C570">
        <v>-10.173681</v>
      </c>
      <c r="M570">
        <v>18390000000</v>
      </c>
      <c r="N570">
        <v>-11.467323</v>
      </c>
    </row>
    <row r="571" spans="2:14" x14ac:dyDescent="0.25">
      <c r="B571">
        <v>18500000000</v>
      </c>
      <c r="C571">
        <v>-10.310107</v>
      </c>
      <c r="M571">
        <v>18500000000</v>
      </c>
      <c r="N571">
        <v>-11.491543</v>
      </c>
    </row>
    <row r="572" spans="2:14" x14ac:dyDescent="0.25">
      <c r="B572">
        <v>18610000000</v>
      </c>
      <c r="C572">
        <v>-10.493492</v>
      </c>
      <c r="M572">
        <v>18610000000</v>
      </c>
      <c r="N572">
        <v>-11.527839</v>
      </c>
    </row>
    <row r="573" spans="2:14" x14ac:dyDescent="0.25">
      <c r="B573">
        <v>18720000000</v>
      </c>
      <c r="C573">
        <v>-10.626369</v>
      </c>
      <c r="M573">
        <v>18720000000</v>
      </c>
      <c r="N573">
        <v>-11.566978000000001</v>
      </c>
    </row>
    <row r="574" spans="2:14" x14ac:dyDescent="0.25">
      <c r="B574">
        <v>18830000000</v>
      </c>
      <c r="C574">
        <v>-10.739744999999999</v>
      </c>
      <c r="M574">
        <v>18830000000</v>
      </c>
      <c r="N574">
        <v>-11.624722999999999</v>
      </c>
    </row>
    <row r="575" spans="2:14" x14ac:dyDescent="0.25">
      <c r="B575">
        <v>18940000000</v>
      </c>
      <c r="C575">
        <v>-10.852437999999999</v>
      </c>
      <c r="M575">
        <v>18940000000</v>
      </c>
      <c r="N575">
        <v>-11.690599000000001</v>
      </c>
    </row>
    <row r="576" spans="2:14" x14ac:dyDescent="0.25">
      <c r="B576">
        <v>19050000000</v>
      </c>
      <c r="C576">
        <v>-10.926270000000001</v>
      </c>
      <c r="M576">
        <v>19050000000</v>
      </c>
      <c r="N576">
        <v>-11.760431000000001</v>
      </c>
    </row>
    <row r="577" spans="2:14" x14ac:dyDescent="0.25">
      <c r="B577">
        <v>19160000000</v>
      </c>
      <c r="C577">
        <v>-11.016291000000001</v>
      </c>
      <c r="M577">
        <v>19160000000</v>
      </c>
      <c r="N577">
        <v>-11.830104</v>
      </c>
    </row>
    <row r="578" spans="2:14" x14ac:dyDescent="0.25">
      <c r="B578">
        <v>19270000000</v>
      </c>
      <c r="C578">
        <v>-11.081670000000001</v>
      </c>
      <c r="M578">
        <v>19270000000</v>
      </c>
      <c r="N578">
        <v>-11.892935</v>
      </c>
    </row>
    <row r="579" spans="2:14" x14ac:dyDescent="0.25">
      <c r="B579">
        <v>19380000000</v>
      </c>
      <c r="C579">
        <v>-11.149243999999999</v>
      </c>
      <c r="M579">
        <v>19380000000</v>
      </c>
      <c r="N579">
        <v>-11.95365</v>
      </c>
    </row>
    <row r="580" spans="2:14" x14ac:dyDescent="0.25">
      <c r="B580">
        <v>19490000000</v>
      </c>
      <c r="C580">
        <v>-11.172458000000001</v>
      </c>
      <c r="M580">
        <v>19490000000</v>
      </c>
      <c r="N580">
        <v>-11.994994999999999</v>
      </c>
    </row>
    <row r="581" spans="2:14" x14ac:dyDescent="0.25">
      <c r="B581">
        <v>19600000000</v>
      </c>
      <c r="C581">
        <v>-11.217518999999999</v>
      </c>
      <c r="M581">
        <v>19600000000</v>
      </c>
      <c r="N581">
        <v>-12.017374999999999</v>
      </c>
    </row>
    <row r="582" spans="2:14" x14ac:dyDescent="0.25">
      <c r="B582">
        <v>19710000000</v>
      </c>
      <c r="C582">
        <v>-11.196794000000001</v>
      </c>
      <c r="M582">
        <v>19710000000</v>
      </c>
      <c r="N582">
        <v>-11.999283</v>
      </c>
    </row>
    <row r="583" spans="2:14" x14ac:dyDescent="0.25">
      <c r="B583">
        <v>19820000000</v>
      </c>
      <c r="C583">
        <v>-11.174814</v>
      </c>
      <c r="M583">
        <v>19820000000</v>
      </c>
      <c r="N583">
        <v>-11.977943</v>
      </c>
    </row>
    <row r="584" spans="2:14" x14ac:dyDescent="0.25">
      <c r="B584">
        <v>19930000000</v>
      </c>
      <c r="C584">
        <v>-11.139618</v>
      </c>
      <c r="M584">
        <v>19930000000</v>
      </c>
      <c r="N584">
        <v>-11.940784000000001</v>
      </c>
    </row>
    <row r="585" spans="2:14" x14ac:dyDescent="0.25">
      <c r="B585">
        <v>20040000000</v>
      </c>
      <c r="C585">
        <v>-11.082444000000001</v>
      </c>
      <c r="M585">
        <v>20040000000</v>
      </c>
      <c r="N585">
        <v>-11.901249</v>
      </c>
    </row>
    <row r="586" spans="2:14" x14ac:dyDescent="0.25">
      <c r="B586">
        <v>20150000000</v>
      </c>
      <c r="C586">
        <v>-11.069426999999999</v>
      </c>
      <c r="M586">
        <v>20150000000</v>
      </c>
      <c r="N586">
        <v>-11.897276</v>
      </c>
    </row>
    <row r="587" spans="2:14" x14ac:dyDescent="0.25">
      <c r="B587">
        <v>20260000000</v>
      </c>
      <c r="C587">
        <v>-11.100720000000001</v>
      </c>
      <c r="M587">
        <v>20260000000</v>
      </c>
      <c r="N587">
        <v>-11.935179</v>
      </c>
    </row>
    <row r="588" spans="2:14" x14ac:dyDescent="0.25">
      <c r="B588">
        <v>20370000000</v>
      </c>
      <c r="C588">
        <v>-11.134421</v>
      </c>
      <c r="M588">
        <v>20370000000</v>
      </c>
      <c r="N588">
        <v>-11.988686</v>
      </c>
    </row>
    <row r="589" spans="2:14" x14ac:dyDescent="0.25">
      <c r="B589">
        <v>20480000000</v>
      </c>
      <c r="C589">
        <v>-11.171371000000001</v>
      </c>
      <c r="M589">
        <v>20480000000</v>
      </c>
      <c r="N589">
        <v>-12.046549000000001</v>
      </c>
    </row>
    <row r="590" spans="2:14" x14ac:dyDescent="0.25">
      <c r="B590">
        <v>20590000000</v>
      </c>
      <c r="C590">
        <v>-11.269136</v>
      </c>
      <c r="M590">
        <v>20590000000</v>
      </c>
      <c r="N590">
        <v>-12.146069000000001</v>
      </c>
    </row>
    <row r="591" spans="2:14" x14ac:dyDescent="0.25">
      <c r="B591">
        <v>20700000000</v>
      </c>
      <c r="C591">
        <v>-11.330693999999999</v>
      </c>
      <c r="M591">
        <v>20700000000</v>
      </c>
      <c r="N591">
        <v>-12.230257</v>
      </c>
    </row>
    <row r="592" spans="2:14" x14ac:dyDescent="0.25">
      <c r="B592">
        <v>20810000000</v>
      </c>
      <c r="C592">
        <v>-11.355842000000001</v>
      </c>
      <c r="M592">
        <v>20810000000</v>
      </c>
      <c r="N592">
        <v>-12.316266000000001</v>
      </c>
    </row>
    <row r="593" spans="2:14" x14ac:dyDescent="0.25">
      <c r="B593">
        <v>20920000000</v>
      </c>
      <c r="C593">
        <v>-11.413848</v>
      </c>
      <c r="M593">
        <v>20920000000</v>
      </c>
      <c r="N593">
        <v>-12.429226</v>
      </c>
    </row>
    <row r="594" spans="2:14" x14ac:dyDescent="0.25">
      <c r="B594">
        <v>21030000000</v>
      </c>
      <c r="C594">
        <v>-11.486428</v>
      </c>
      <c r="M594">
        <v>21030000000</v>
      </c>
      <c r="N594">
        <v>-12.534349000000001</v>
      </c>
    </row>
    <row r="595" spans="2:14" x14ac:dyDescent="0.25">
      <c r="B595">
        <v>21140000000</v>
      </c>
      <c r="C595">
        <v>-11.520713000000001</v>
      </c>
      <c r="M595">
        <v>21140000000</v>
      </c>
      <c r="N595">
        <v>-12.591307</v>
      </c>
    </row>
    <row r="596" spans="2:14" x14ac:dyDescent="0.25">
      <c r="B596">
        <v>21250000000</v>
      </c>
      <c r="C596">
        <v>-11.543585</v>
      </c>
      <c r="M596">
        <v>21250000000</v>
      </c>
      <c r="N596">
        <v>-12.649398</v>
      </c>
    </row>
    <row r="597" spans="2:14" x14ac:dyDescent="0.25">
      <c r="B597">
        <v>21360000000</v>
      </c>
      <c r="C597">
        <v>-11.571731</v>
      </c>
      <c r="M597">
        <v>21360000000</v>
      </c>
      <c r="N597">
        <v>-12.715239</v>
      </c>
    </row>
    <row r="598" spans="2:14" x14ac:dyDescent="0.25">
      <c r="B598">
        <v>21470000000</v>
      </c>
      <c r="C598">
        <v>-11.561928</v>
      </c>
      <c r="M598">
        <v>21470000000</v>
      </c>
      <c r="N598">
        <v>-12.720993</v>
      </c>
    </row>
    <row r="599" spans="2:14" x14ac:dyDescent="0.25">
      <c r="B599">
        <v>21580000000</v>
      </c>
      <c r="C599">
        <v>-11.541107</v>
      </c>
      <c r="M599">
        <v>21580000000</v>
      </c>
      <c r="N599">
        <v>-12.732936</v>
      </c>
    </row>
    <row r="600" spans="2:14" x14ac:dyDescent="0.25">
      <c r="B600">
        <v>21690000000</v>
      </c>
      <c r="C600">
        <v>-11.535206000000001</v>
      </c>
      <c r="M600">
        <v>21690000000</v>
      </c>
      <c r="N600">
        <v>-12.762333</v>
      </c>
    </row>
    <row r="601" spans="2:14" x14ac:dyDescent="0.25">
      <c r="B601">
        <v>21800000000</v>
      </c>
      <c r="C601">
        <v>-11.530837999999999</v>
      </c>
      <c r="M601">
        <v>21800000000</v>
      </c>
      <c r="N601">
        <v>-12.782451</v>
      </c>
    </row>
    <row r="602" spans="2:14" x14ac:dyDescent="0.25">
      <c r="B602">
        <v>21910000000</v>
      </c>
      <c r="C602">
        <v>-11.562918</v>
      </c>
      <c r="M602">
        <v>21910000000</v>
      </c>
      <c r="N602">
        <v>-12.791836</v>
      </c>
    </row>
    <row r="603" spans="2:14" x14ac:dyDescent="0.25">
      <c r="B603">
        <v>22020000000</v>
      </c>
      <c r="C603">
        <v>-11.583582</v>
      </c>
      <c r="M603">
        <v>22020000000</v>
      </c>
      <c r="N603">
        <v>-12.802419</v>
      </c>
    </row>
    <row r="604" spans="2:14" x14ac:dyDescent="0.25">
      <c r="B604">
        <v>22130000000</v>
      </c>
      <c r="C604">
        <v>-11.593083</v>
      </c>
      <c r="M604">
        <v>22130000000</v>
      </c>
      <c r="N604">
        <v>-12.814116</v>
      </c>
    </row>
    <row r="605" spans="2:14" x14ac:dyDescent="0.25">
      <c r="B605">
        <v>22240000000</v>
      </c>
      <c r="C605">
        <v>-11.588792</v>
      </c>
      <c r="M605">
        <v>22240000000</v>
      </c>
      <c r="N605">
        <v>-12.820784</v>
      </c>
    </row>
    <row r="606" spans="2:14" x14ac:dyDescent="0.25">
      <c r="B606">
        <v>22350000000</v>
      </c>
      <c r="C606">
        <v>-11.590616000000001</v>
      </c>
      <c r="M606">
        <v>22350000000</v>
      </c>
      <c r="N606">
        <v>-12.813539</v>
      </c>
    </row>
    <row r="607" spans="2:14" x14ac:dyDescent="0.25">
      <c r="B607">
        <v>22460000000</v>
      </c>
      <c r="C607">
        <v>-11.583219</v>
      </c>
      <c r="M607">
        <v>22460000000</v>
      </c>
      <c r="N607">
        <v>-12.785774</v>
      </c>
    </row>
    <row r="608" spans="2:14" x14ac:dyDescent="0.25">
      <c r="B608">
        <v>22570000000</v>
      </c>
      <c r="C608">
        <v>-11.572085</v>
      </c>
      <c r="M608">
        <v>22570000000</v>
      </c>
      <c r="N608">
        <v>-12.778406</v>
      </c>
    </row>
    <row r="609" spans="2:14" x14ac:dyDescent="0.25">
      <c r="B609">
        <v>22680000000</v>
      </c>
      <c r="C609">
        <v>-11.58968</v>
      </c>
      <c r="M609">
        <v>22680000000</v>
      </c>
      <c r="N609">
        <v>-12.782099000000001</v>
      </c>
    </row>
    <row r="610" spans="2:14" x14ac:dyDescent="0.25">
      <c r="B610">
        <v>22790000000</v>
      </c>
      <c r="C610">
        <v>-11.59423</v>
      </c>
      <c r="M610">
        <v>22790000000</v>
      </c>
      <c r="N610">
        <v>-12.775447</v>
      </c>
    </row>
    <row r="611" spans="2:14" x14ac:dyDescent="0.25">
      <c r="B611">
        <v>22900000000</v>
      </c>
      <c r="C611">
        <v>-11.587821999999999</v>
      </c>
      <c r="M611">
        <v>22900000000</v>
      </c>
      <c r="N611">
        <v>-12.772213000000001</v>
      </c>
    </row>
    <row r="612" spans="2:14" x14ac:dyDescent="0.25">
      <c r="B612">
        <v>23010000000</v>
      </c>
      <c r="C612">
        <v>-11.534936</v>
      </c>
      <c r="M612">
        <v>23010000000</v>
      </c>
      <c r="N612">
        <v>-12.779387</v>
      </c>
    </row>
    <row r="613" spans="2:14" x14ac:dyDescent="0.25">
      <c r="B613">
        <v>23120000000</v>
      </c>
      <c r="C613">
        <v>-11.522335999999999</v>
      </c>
      <c r="M613">
        <v>23120000000</v>
      </c>
      <c r="N613">
        <v>-12.81404</v>
      </c>
    </row>
    <row r="614" spans="2:14" x14ac:dyDescent="0.25">
      <c r="B614">
        <v>23230000000</v>
      </c>
      <c r="C614">
        <v>-11.473330000000001</v>
      </c>
      <c r="M614">
        <v>23230000000</v>
      </c>
      <c r="N614">
        <v>-12.840422999999999</v>
      </c>
    </row>
    <row r="615" spans="2:14" x14ac:dyDescent="0.25">
      <c r="B615">
        <v>23340000000</v>
      </c>
      <c r="C615">
        <v>-11.432513999999999</v>
      </c>
      <c r="M615">
        <v>23340000000</v>
      </c>
      <c r="N615">
        <v>-12.885808000000001</v>
      </c>
    </row>
    <row r="616" spans="2:14" x14ac:dyDescent="0.25">
      <c r="B616">
        <v>23450000000</v>
      </c>
      <c r="C616">
        <v>-11.419081</v>
      </c>
      <c r="M616">
        <v>23450000000</v>
      </c>
      <c r="N616">
        <v>-12.965279000000001</v>
      </c>
    </row>
    <row r="617" spans="2:14" x14ac:dyDescent="0.25">
      <c r="B617">
        <v>23560000000</v>
      </c>
      <c r="C617">
        <v>-11.423577999999999</v>
      </c>
      <c r="M617">
        <v>23560000000</v>
      </c>
      <c r="N617">
        <v>-13.053246</v>
      </c>
    </row>
    <row r="618" spans="2:14" x14ac:dyDescent="0.25">
      <c r="B618">
        <v>23670000000</v>
      </c>
      <c r="C618">
        <v>-11.400251000000001</v>
      </c>
      <c r="M618">
        <v>23670000000</v>
      </c>
      <c r="N618">
        <v>-13.122021</v>
      </c>
    </row>
    <row r="619" spans="2:14" x14ac:dyDescent="0.25">
      <c r="B619">
        <v>23780000000</v>
      </c>
      <c r="C619">
        <v>-11.373079000000001</v>
      </c>
      <c r="M619">
        <v>23780000000</v>
      </c>
      <c r="N619">
        <v>-13.216119000000001</v>
      </c>
    </row>
    <row r="620" spans="2:14" x14ac:dyDescent="0.25">
      <c r="B620">
        <v>23890000000</v>
      </c>
      <c r="C620">
        <v>-11.347993000000001</v>
      </c>
      <c r="M620">
        <v>23890000000</v>
      </c>
      <c r="N620">
        <v>-13.299509</v>
      </c>
    </row>
    <row r="621" spans="2:14" x14ac:dyDescent="0.25">
      <c r="B621">
        <v>24000000000</v>
      </c>
      <c r="C621">
        <v>-11.306190000000001</v>
      </c>
      <c r="M621">
        <v>24000000000</v>
      </c>
      <c r="N621">
        <v>-13.355726000000001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268</v>
      </c>
      <c r="M626" t="s">
        <v>23</v>
      </c>
      <c r="N626" t="s">
        <v>268</v>
      </c>
    </row>
    <row r="627" spans="2:14" x14ac:dyDescent="0.25">
      <c r="B627">
        <v>2000000000</v>
      </c>
      <c r="C627">
        <v>-11.419646999999999</v>
      </c>
      <c r="M627">
        <v>2000000000</v>
      </c>
      <c r="N627">
        <v>-15.77942</v>
      </c>
    </row>
    <row r="628" spans="2:14" x14ac:dyDescent="0.25">
      <c r="B628">
        <v>2110000000</v>
      </c>
      <c r="C628">
        <v>-11.307912</v>
      </c>
      <c r="M628">
        <v>2110000000</v>
      </c>
      <c r="N628">
        <v>-15.558514000000001</v>
      </c>
    </row>
    <row r="629" spans="2:14" x14ac:dyDescent="0.25">
      <c r="B629">
        <v>2220000000</v>
      </c>
      <c r="C629">
        <v>-11.074509000000001</v>
      </c>
      <c r="M629">
        <v>2220000000</v>
      </c>
      <c r="N629">
        <v>-15.239872</v>
      </c>
    </row>
    <row r="630" spans="2:14" x14ac:dyDescent="0.25">
      <c r="B630">
        <v>2330000000</v>
      </c>
      <c r="C630">
        <v>-10.967438</v>
      </c>
      <c r="M630">
        <v>2330000000</v>
      </c>
      <c r="N630">
        <v>-14.876303</v>
      </c>
    </row>
    <row r="631" spans="2:14" x14ac:dyDescent="0.25">
      <c r="B631">
        <v>2440000000</v>
      </c>
      <c r="C631">
        <v>-10.838132999999999</v>
      </c>
      <c r="M631">
        <v>2440000000</v>
      </c>
      <c r="N631">
        <v>-14.421457999999999</v>
      </c>
    </row>
    <row r="632" spans="2:14" x14ac:dyDescent="0.25">
      <c r="B632">
        <v>2550000000</v>
      </c>
      <c r="C632">
        <v>-10.61112</v>
      </c>
      <c r="M632">
        <v>2550000000</v>
      </c>
      <c r="N632">
        <v>-13.899315</v>
      </c>
    </row>
    <row r="633" spans="2:14" x14ac:dyDescent="0.25">
      <c r="B633">
        <v>2660000000</v>
      </c>
      <c r="C633">
        <v>-10.437961</v>
      </c>
      <c r="M633">
        <v>2660000000</v>
      </c>
      <c r="N633">
        <v>-13.387066000000001</v>
      </c>
    </row>
    <row r="634" spans="2:14" x14ac:dyDescent="0.25">
      <c r="B634">
        <v>2770000000</v>
      </c>
      <c r="C634">
        <v>-10.262499</v>
      </c>
      <c r="M634">
        <v>2770000000</v>
      </c>
      <c r="N634">
        <v>-12.839387</v>
      </c>
    </row>
    <row r="635" spans="2:14" x14ac:dyDescent="0.25">
      <c r="B635">
        <v>2880000000</v>
      </c>
      <c r="C635">
        <v>-9.8807573000000009</v>
      </c>
      <c r="M635">
        <v>2880000000</v>
      </c>
      <c r="N635">
        <v>-12.259947</v>
      </c>
    </row>
    <row r="636" spans="2:14" x14ac:dyDescent="0.25">
      <c r="B636">
        <v>2990000000</v>
      </c>
      <c r="C636">
        <v>-9.5421514999999992</v>
      </c>
      <c r="M636">
        <v>2990000000</v>
      </c>
      <c r="N636">
        <v>-11.752345</v>
      </c>
    </row>
    <row r="637" spans="2:14" x14ac:dyDescent="0.25">
      <c r="B637">
        <v>3100000000</v>
      </c>
      <c r="C637">
        <v>-9.2792873</v>
      </c>
      <c r="M637">
        <v>3100000000</v>
      </c>
      <c r="N637">
        <v>-11.208641</v>
      </c>
    </row>
    <row r="638" spans="2:14" x14ac:dyDescent="0.25">
      <c r="B638">
        <v>3210000000</v>
      </c>
      <c r="C638">
        <v>-8.9178762000000003</v>
      </c>
      <c r="M638">
        <v>3210000000</v>
      </c>
      <c r="N638">
        <v>-10.692285</v>
      </c>
    </row>
    <row r="639" spans="2:14" x14ac:dyDescent="0.25">
      <c r="B639">
        <v>3320000000</v>
      </c>
      <c r="C639">
        <v>-8.6799011000000004</v>
      </c>
      <c r="M639">
        <v>3320000000</v>
      </c>
      <c r="N639">
        <v>-10.22465</v>
      </c>
    </row>
    <row r="640" spans="2:14" x14ac:dyDescent="0.25">
      <c r="B640">
        <v>3430000000</v>
      </c>
      <c r="C640">
        <v>-8.5037421999999996</v>
      </c>
      <c r="M640">
        <v>3430000000</v>
      </c>
      <c r="N640">
        <v>-9.771452</v>
      </c>
    </row>
    <row r="641" spans="2:14" x14ac:dyDescent="0.25">
      <c r="B641">
        <v>3540000000</v>
      </c>
      <c r="C641">
        <v>-8.3176336000000006</v>
      </c>
      <c r="M641">
        <v>3540000000</v>
      </c>
      <c r="N641">
        <v>-9.3626003000000004</v>
      </c>
    </row>
    <row r="642" spans="2:14" x14ac:dyDescent="0.25">
      <c r="B642">
        <v>3650000000</v>
      </c>
      <c r="C642">
        <v>-8.1586189000000005</v>
      </c>
      <c r="M642">
        <v>3650000000</v>
      </c>
      <c r="N642">
        <v>-8.9910583000000006</v>
      </c>
    </row>
    <row r="643" spans="2:14" x14ac:dyDescent="0.25">
      <c r="B643">
        <v>3760000000</v>
      </c>
      <c r="C643">
        <v>-8.0598840999999997</v>
      </c>
      <c r="M643">
        <v>3760000000</v>
      </c>
      <c r="N643">
        <v>-8.6711539999999996</v>
      </c>
    </row>
    <row r="644" spans="2:14" x14ac:dyDescent="0.25">
      <c r="B644">
        <v>3870000000</v>
      </c>
      <c r="C644">
        <v>-7.9417286000000002</v>
      </c>
      <c r="M644">
        <v>3870000000</v>
      </c>
      <c r="N644">
        <v>-8.3957548000000006</v>
      </c>
    </row>
    <row r="645" spans="2:14" x14ac:dyDescent="0.25">
      <c r="B645">
        <v>3980000000</v>
      </c>
      <c r="C645">
        <v>-7.8260183000000003</v>
      </c>
      <c r="M645">
        <v>3980000000</v>
      </c>
      <c r="N645">
        <v>-8.1335172999999994</v>
      </c>
    </row>
    <row r="646" spans="2:14" x14ac:dyDescent="0.25">
      <c r="B646">
        <v>4090000000</v>
      </c>
      <c r="C646">
        <v>-7.7392883000000001</v>
      </c>
      <c r="M646">
        <v>4090000000</v>
      </c>
      <c r="N646">
        <v>-7.9144677999999997</v>
      </c>
    </row>
    <row r="647" spans="2:14" x14ac:dyDescent="0.25">
      <c r="B647">
        <v>4200000000</v>
      </c>
      <c r="C647">
        <v>-7.6452203000000001</v>
      </c>
      <c r="M647">
        <v>4200000000</v>
      </c>
      <c r="N647">
        <v>-7.7366323000000001</v>
      </c>
    </row>
    <row r="648" spans="2:14" x14ac:dyDescent="0.25">
      <c r="B648">
        <v>4310000000</v>
      </c>
      <c r="C648">
        <v>-7.5617652</v>
      </c>
      <c r="M648">
        <v>4310000000</v>
      </c>
      <c r="N648">
        <v>-7.6008024000000001</v>
      </c>
    </row>
    <row r="649" spans="2:14" x14ac:dyDescent="0.25">
      <c r="B649">
        <v>4420000000</v>
      </c>
      <c r="C649">
        <v>-7.4829220999999997</v>
      </c>
      <c r="M649">
        <v>4420000000</v>
      </c>
      <c r="N649">
        <v>-7.4959287999999997</v>
      </c>
    </row>
    <row r="650" spans="2:14" x14ac:dyDescent="0.25">
      <c r="B650">
        <v>4530000000</v>
      </c>
      <c r="C650">
        <v>-7.4045094999999996</v>
      </c>
      <c r="M650">
        <v>4530000000</v>
      </c>
      <c r="N650">
        <v>-7.4497470999999997</v>
      </c>
    </row>
    <row r="651" spans="2:14" x14ac:dyDescent="0.25">
      <c r="B651">
        <v>4640000000</v>
      </c>
      <c r="C651">
        <v>-7.3541702999999998</v>
      </c>
      <c r="M651">
        <v>4640000000</v>
      </c>
      <c r="N651">
        <v>-7.4136404999999996</v>
      </c>
    </row>
    <row r="652" spans="2:14" x14ac:dyDescent="0.25">
      <c r="B652">
        <v>4750000000</v>
      </c>
      <c r="C652">
        <v>-7.3206715999999998</v>
      </c>
      <c r="M652">
        <v>4750000000</v>
      </c>
      <c r="N652">
        <v>-7.4045553000000002</v>
      </c>
    </row>
    <row r="653" spans="2:14" x14ac:dyDescent="0.25">
      <c r="B653">
        <v>4860000000</v>
      </c>
      <c r="C653">
        <v>-7.2512565000000002</v>
      </c>
      <c r="M653">
        <v>4860000000</v>
      </c>
      <c r="N653">
        <v>-7.4324813000000001</v>
      </c>
    </row>
    <row r="654" spans="2:14" x14ac:dyDescent="0.25">
      <c r="B654">
        <v>4970000000</v>
      </c>
      <c r="C654">
        <v>-7.1951064999999996</v>
      </c>
      <c r="M654">
        <v>4970000000</v>
      </c>
      <c r="N654">
        <v>-7.4919868000000003</v>
      </c>
    </row>
    <row r="655" spans="2:14" x14ac:dyDescent="0.25">
      <c r="B655">
        <v>5080000000</v>
      </c>
      <c r="C655">
        <v>-7.1445717999999996</v>
      </c>
      <c r="M655">
        <v>5080000000</v>
      </c>
      <c r="N655">
        <v>-7.5746507999999997</v>
      </c>
    </row>
    <row r="656" spans="2:14" x14ac:dyDescent="0.25">
      <c r="B656">
        <v>5190000000</v>
      </c>
      <c r="C656">
        <v>-7.0841408000000001</v>
      </c>
      <c r="M656">
        <v>5190000000</v>
      </c>
      <c r="N656">
        <v>-7.6636518999999996</v>
      </c>
    </row>
    <row r="657" spans="2:14" x14ac:dyDescent="0.25">
      <c r="B657">
        <v>5300000000</v>
      </c>
      <c r="C657">
        <v>-7.0226449999999998</v>
      </c>
      <c r="M657">
        <v>5300000000</v>
      </c>
      <c r="N657">
        <v>-7.7855840000000001</v>
      </c>
    </row>
    <row r="658" spans="2:14" x14ac:dyDescent="0.25">
      <c r="B658">
        <v>5410000000</v>
      </c>
      <c r="C658">
        <v>-6.9794210999999997</v>
      </c>
      <c r="M658">
        <v>5410000000</v>
      </c>
      <c r="N658">
        <v>-7.8992734000000002</v>
      </c>
    </row>
    <row r="659" spans="2:14" x14ac:dyDescent="0.25">
      <c r="B659">
        <v>5520000000</v>
      </c>
      <c r="C659">
        <v>-6.9289002000000002</v>
      </c>
      <c r="M659">
        <v>5520000000</v>
      </c>
      <c r="N659">
        <v>-8.0018778000000008</v>
      </c>
    </row>
    <row r="660" spans="2:14" x14ac:dyDescent="0.25">
      <c r="B660">
        <v>5630000000</v>
      </c>
      <c r="C660">
        <v>-6.8790221000000003</v>
      </c>
      <c r="M660">
        <v>5630000000</v>
      </c>
      <c r="N660">
        <v>-8.0752963999999992</v>
      </c>
    </row>
    <row r="661" spans="2:14" x14ac:dyDescent="0.25">
      <c r="B661">
        <v>5740000000</v>
      </c>
      <c r="C661">
        <v>-6.8393192000000003</v>
      </c>
      <c r="M661">
        <v>5740000000</v>
      </c>
      <c r="N661">
        <v>-8.1578959999999991</v>
      </c>
    </row>
    <row r="662" spans="2:14" x14ac:dyDescent="0.25">
      <c r="B662">
        <v>5850000000</v>
      </c>
      <c r="C662">
        <v>-6.7961798</v>
      </c>
      <c r="M662">
        <v>5850000000</v>
      </c>
      <c r="N662">
        <v>-8.2067908999999997</v>
      </c>
    </row>
    <row r="663" spans="2:14" x14ac:dyDescent="0.25">
      <c r="B663">
        <v>5960000000</v>
      </c>
      <c r="C663">
        <v>-6.7661591000000003</v>
      </c>
      <c r="M663">
        <v>5960000000</v>
      </c>
      <c r="N663">
        <v>-8.2478923999999996</v>
      </c>
    </row>
    <row r="664" spans="2:14" x14ac:dyDescent="0.25">
      <c r="B664">
        <v>6070000000</v>
      </c>
      <c r="C664">
        <v>-6.7288237000000004</v>
      </c>
      <c r="M664">
        <v>6070000000</v>
      </c>
      <c r="N664">
        <v>-8.2777776999999997</v>
      </c>
    </row>
    <row r="665" spans="2:14" x14ac:dyDescent="0.25">
      <c r="B665">
        <v>6180000000</v>
      </c>
      <c r="C665">
        <v>-6.6983733000000001</v>
      </c>
      <c r="M665">
        <v>6180000000</v>
      </c>
      <c r="N665">
        <v>-8.3104153000000007</v>
      </c>
    </row>
    <row r="666" spans="2:14" x14ac:dyDescent="0.25">
      <c r="B666">
        <v>6290000000</v>
      </c>
      <c r="C666">
        <v>-6.6838689000000002</v>
      </c>
      <c r="M666">
        <v>6290000000</v>
      </c>
      <c r="N666">
        <v>-8.3372191999999998</v>
      </c>
    </row>
    <row r="667" spans="2:14" x14ac:dyDescent="0.25">
      <c r="B667">
        <v>6400000000</v>
      </c>
      <c r="C667">
        <v>-6.6722220999999999</v>
      </c>
      <c r="M667">
        <v>6400000000</v>
      </c>
      <c r="N667">
        <v>-8.3637419000000008</v>
      </c>
    </row>
    <row r="668" spans="2:14" x14ac:dyDescent="0.25">
      <c r="B668">
        <v>6510000000</v>
      </c>
      <c r="C668">
        <v>-6.6488199000000003</v>
      </c>
      <c r="M668">
        <v>6510000000</v>
      </c>
      <c r="N668">
        <v>-8.3885269000000005</v>
      </c>
    </row>
    <row r="669" spans="2:14" x14ac:dyDescent="0.25">
      <c r="B669">
        <v>6620000000</v>
      </c>
      <c r="C669">
        <v>-6.6453004</v>
      </c>
      <c r="M669">
        <v>6620000000</v>
      </c>
      <c r="N669">
        <v>-8.4145412000000004</v>
      </c>
    </row>
    <row r="670" spans="2:14" x14ac:dyDescent="0.25">
      <c r="B670">
        <v>6730000000</v>
      </c>
      <c r="C670">
        <v>-6.6605581999999997</v>
      </c>
      <c r="M670">
        <v>6730000000</v>
      </c>
      <c r="N670">
        <v>-8.4414110000000004</v>
      </c>
    </row>
    <row r="671" spans="2:14" x14ac:dyDescent="0.25">
      <c r="B671">
        <v>6840000000</v>
      </c>
      <c r="C671">
        <v>-6.6606769999999997</v>
      </c>
      <c r="M671">
        <v>6840000000</v>
      </c>
      <c r="N671">
        <v>-8.4461221999999996</v>
      </c>
    </row>
    <row r="672" spans="2:14" x14ac:dyDescent="0.25">
      <c r="B672">
        <v>6950000000</v>
      </c>
      <c r="C672">
        <v>-6.6738834000000002</v>
      </c>
      <c r="M672">
        <v>6950000000</v>
      </c>
      <c r="N672">
        <v>-8.4617863</v>
      </c>
    </row>
    <row r="673" spans="2:14" x14ac:dyDescent="0.25">
      <c r="B673">
        <v>7060000000</v>
      </c>
      <c r="C673">
        <v>-6.7030038999999997</v>
      </c>
      <c r="M673">
        <v>7060000000</v>
      </c>
      <c r="N673">
        <v>-8.4532652000000006</v>
      </c>
    </row>
    <row r="674" spans="2:14" x14ac:dyDescent="0.25">
      <c r="B674">
        <v>7170000000</v>
      </c>
      <c r="C674">
        <v>-6.7303958000000002</v>
      </c>
      <c r="M674">
        <v>7170000000</v>
      </c>
      <c r="N674">
        <v>-8.4474944999999995</v>
      </c>
    </row>
    <row r="675" spans="2:14" x14ac:dyDescent="0.25">
      <c r="B675">
        <v>7280000000</v>
      </c>
      <c r="C675">
        <v>-6.7499523000000003</v>
      </c>
      <c r="M675">
        <v>7280000000</v>
      </c>
      <c r="N675">
        <v>-8.4353180000000005</v>
      </c>
    </row>
    <row r="676" spans="2:14" x14ac:dyDescent="0.25">
      <c r="B676">
        <v>7390000000</v>
      </c>
      <c r="C676">
        <v>-6.7858609999999997</v>
      </c>
      <c r="M676">
        <v>7390000000</v>
      </c>
      <c r="N676">
        <v>-8.4330377999999993</v>
      </c>
    </row>
    <row r="677" spans="2:14" x14ac:dyDescent="0.25">
      <c r="B677">
        <v>7500000000</v>
      </c>
      <c r="C677">
        <v>-6.8277616999999999</v>
      </c>
      <c r="M677">
        <v>7500000000</v>
      </c>
      <c r="N677">
        <v>-8.4301329000000003</v>
      </c>
    </row>
    <row r="678" spans="2:14" x14ac:dyDescent="0.25">
      <c r="B678">
        <v>7610000000</v>
      </c>
      <c r="C678">
        <v>-6.8616666999999998</v>
      </c>
      <c r="M678">
        <v>7610000000</v>
      </c>
      <c r="N678">
        <v>-8.4394655000000007</v>
      </c>
    </row>
    <row r="679" spans="2:14" x14ac:dyDescent="0.25">
      <c r="B679">
        <v>7720000000</v>
      </c>
      <c r="C679">
        <v>-6.9055876999999999</v>
      </c>
      <c r="M679">
        <v>7720000000</v>
      </c>
      <c r="N679">
        <v>-8.4632091999999997</v>
      </c>
    </row>
    <row r="680" spans="2:14" x14ac:dyDescent="0.25">
      <c r="B680">
        <v>7830000000</v>
      </c>
      <c r="C680">
        <v>-6.9519156999999998</v>
      </c>
      <c r="M680">
        <v>7830000000</v>
      </c>
      <c r="N680">
        <v>-8.5005921999999998</v>
      </c>
    </row>
    <row r="681" spans="2:14" x14ac:dyDescent="0.25">
      <c r="B681">
        <v>7940000000</v>
      </c>
      <c r="C681">
        <v>-7.0079779999999996</v>
      </c>
      <c r="M681">
        <v>7940000000</v>
      </c>
      <c r="N681">
        <v>-8.5659933000000006</v>
      </c>
    </row>
    <row r="682" spans="2:14" x14ac:dyDescent="0.25">
      <c r="B682">
        <v>8050000000</v>
      </c>
      <c r="C682">
        <v>-7.0611161999999998</v>
      </c>
      <c r="M682">
        <v>8050000000</v>
      </c>
      <c r="N682">
        <v>-8.6329478999999996</v>
      </c>
    </row>
    <row r="683" spans="2:14" x14ac:dyDescent="0.25">
      <c r="B683">
        <v>8160000000</v>
      </c>
      <c r="C683">
        <v>-7.1155714999999997</v>
      </c>
      <c r="M683">
        <v>8160000000</v>
      </c>
      <c r="N683">
        <v>-8.7075452999999996</v>
      </c>
    </row>
    <row r="684" spans="2:14" x14ac:dyDescent="0.25">
      <c r="B684">
        <v>8270000000</v>
      </c>
      <c r="C684">
        <v>-7.1742058000000002</v>
      </c>
      <c r="M684">
        <v>8270000000</v>
      </c>
      <c r="N684">
        <v>-8.7816763000000009</v>
      </c>
    </row>
    <row r="685" spans="2:14" x14ac:dyDescent="0.25">
      <c r="B685">
        <v>8380000000</v>
      </c>
      <c r="C685">
        <v>-7.2309464999999999</v>
      </c>
      <c r="M685">
        <v>8380000000</v>
      </c>
      <c r="N685">
        <v>-8.8535298999999998</v>
      </c>
    </row>
    <row r="686" spans="2:14" x14ac:dyDescent="0.25">
      <c r="B686">
        <v>8490000000</v>
      </c>
      <c r="C686">
        <v>-7.2745956999999999</v>
      </c>
      <c r="M686">
        <v>8490000000</v>
      </c>
      <c r="N686">
        <v>-8.8915500999999999</v>
      </c>
    </row>
    <row r="687" spans="2:14" x14ac:dyDescent="0.25">
      <c r="B687">
        <v>8600000000</v>
      </c>
      <c r="C687">
        <v>-7.3174548000000001</v>
      </c>
      <c r="M687">
        <v>8600000000</v>
      </c>
      <c r="N687">
        <v>-8.9178847999999995</v>
      </c>
    </row>
    <row r="688" spans="2:14" x14ac:dyDescent="0.25">
      <c r="B688">
        <v>8710000000</v>
      </c>
      <c r="C688">
        <v>-7.3605885999999998</v>
      </c>
      <c r="M688">
        <v>8710000000</v>
      </c>
      <c r="N688">
        <v>-8.9307651999999997</v>
      </c>
    </row>
    <row r="689" spans="2:14" x14ac:dyDescent="0.25">
      <c r="B689">
        <v>8820000000</v>
      </c>
      <c r="C689">
        <v>-7.3938693999999998</v>
      </c>
      <c r="M689">
        <v>8820000000</v>
      </c>
      <c r="N689">
        <v>-8.924099</v>
      </c>
    </row>
    <row r="690" spans="2:14" x14ac:dyDescent="0.25">
      <c r="B690">
        <v>8930000000</v>
      </c>
      <c r="C690">
        <v>-7.4121261000000001</v>
      </c>
      <c r="M690">
        <v>8930000000</v>
      </c>
      <c r="N690">
        <v>-8.8941239999999997</v>
      </c>
    </row>
    <row r="691" spans="2:14" x14ac:dyDescent="0.25">
      <c r="B691">
        <v>9040000000</v>
      </c>
      <c r="C691">
        <v>-7.4317460000000004</v>
      </c>
      <c r="M691">
        <v>9040000000</v>
      </c>
      <c r="N691">
        <v>-8.8694734999999998</v>
      </c>
    </row>
    <row r="692" spans="2:14" x14ac:dyDescent="0.25">
      <c r="B692">
        <v>9150000000</v>
      </c>
      <c r="C692">
        <v>-7.4449062000000001</v>
      </c>
      <c r="M692">
        <v>9150000000</v>
      </c>
      <c r="N692">
        <v>-8.8371525000000002</v>
      </c>
    </row>
    <row r="693" spans="2:14" x14ac:dyDescent="0.25">
      <c r="B693">
        <v>9260000000</v>
      </c>
      <c r="C693">
        <v>-7.4676805000000002</v>
      </c>
      <c r="M693">
        <v>9260000000</v>
      </c>
      <c r="N693">
        <v>-8.8109044999999995</v>
      </c>
    </row>
    <row r="694" spans="2:14" x14ac:dyDescent="0.25">
      <c r="B694">
        <v>9370000000</v>
      </c>
      <c r="C694">
        <v>-7.4841952000000003</v>
      </c>
      <c r="M694">
        <v>9370000000</v>
      </c>
      <c r="N694">
        <v>-8.7711200999999992</v>
      </c>
    </row>
    <row r="695" spans="2:14" x14ac:dyDescent="0.25">
      <c r="B695">
        <v>9480000000</v>
      </c>
      <c r="C695">
        <v>-7.5107894000000002</v>
      </c>
      <c r="M695">
        <v>9480000000</v>
      </c>
      <c r="N695">
        <v>-8.7359361999999994</v>
      </c>
    </row>
    <row r="696" spans="2:14" x14ac:dyDescent="0.25">
      <c r="B696">
        <v>9590000000</v>
      </c>
      <c r="C696">
        <v>-7.5342231000000002</v>
      </c>
      <c r="M696">
        <v>9590000000</v>
      </c>
      <c r="N696">
        <v>-8.6960286999999994</v>
      </c>
    </row>
    <row r="697" spans="2:14" x14ac:dyDescent="0.25">
      <c r="B697">
        <v>9700000000</v>
      </c>
      <c r="C697">
        <v>-7.5583486999999998</v>
      </c>
      <c r="M697">
        <v>9700000000</v>
      </c>
      <c r="N697">
        <v>-8.6626700999999997</v>
      </c>
    </row>
    <row r="698" spans="2:14" x14ac:dyDescent="0.25">
      <c r="B698">
        <v>9810000000</v>
      </c>
      <c r="C698">
        <v>-7.5750188999999999</v>
      </c>
      <c r="M698">
        <v>9810000000</v>
      </c>
      <c r="N698">
        <v>-8.6284513</v>
      </c>
    </row>
    <row r="699" spans="2:14" x14ac:dyDescent="0.25">
      <c r="B699">
        <v>9920000000</v>
      </c>
      <c r="C699">
        <v>-7.5899348</v>
      </c>
      <c r="M699">
        <v>9920000000</v>
      </c>
      <c r="N699">
        <v>-8.6050920000000009</v>
      </c>
    </row>
    <row r="700" spans="2:14" x14ac:dyDescent="0.25">
      <c r="B700">
        <v>10030000000</v>
      </c>
      <c r="C700">
        <v>-7.6078653000000003</v>
      </c>
      <c r="M700">
        <v>10030000000</v>
      </c>
      <c r="N700">
        <v>-8.5842685999999997</v>
      </c>
    </row>
    <row r="701" spans="2:14" x14ac:dyDescent="0.25">
      <c r="B701">
        <v>10140000000</v>
      </c>
      <c r="C701">
        <v>-7.6173954000000004</v>
      </c>
      <c r="M701">
        <v>10140000000</v>
      </c>
      <c r="N701">
        <v>-8.5634575000000002</v>
      </c>
    </row>
    <row r="702" spans="2:14" x14ac:dyDescent="0.25">
      <c r="B702">
        <v>10250000000</v>
      </c>
      <c r="C702">
        <v>-7.6229467</v>
      </c>
      <c r="M702">
        <v>10250000000</v>
      </c>
      <c r="N702">
        <v>-8.5413475000000005</v>
      </c>
    </row>
    <row r="703" spans="2:14" x14ac:dyDescent="0.25">
      <c r="B703">
        <v>10360000000</v>
      </c>
      <c r="C703">
        <v>-7.6267743000000001</v>
      </c>
      <c r="M703">
        <v>10360000000</v>
      </c>
      <c r="N703">
        <v>-8.5333652000000004</v>
      </c>
    </row>
    <row r="704" spans="2:14" x14ac:dyDescent="0.25">
      <c r="B704">
        <v>10470000000</v>
      </c>
      <c r="C704">
        <v>-7.6368260000000001</v>
      </c>
      <c r="M704">
        <v>10470000000</v>
      </c>
      <c r="N704">
        <v>-8.5400828999999998</v>
      </c>
    </row>
    <row r="705" spans="2:14" x14ac:dyDescent="0.25">
      <c r="B705">
        <v>10580000000</v>
      </c>
      <c r="C705">
        <v>-7.6462912999999997</v>
      </c>
      <c r="M705">
        <v>10580000000</v>
      </c>
      <c r="N705">
        <v>-8.5443850000000001</v>
      </c>
    </row>
    <row r="706" spans="2:14" x14ac:dyDescent="0.25">
      <c r="B706">
        <v>10690000000</v>
      </c>
      <c r="C706">
        <v>-7.6696385999999999</v>
      </c>
      <c r="M706">
        <v>10690000000</v>
      </c>
      <c r="N706">
        <v>-8.5557584999999996</v>
      </c>
    </row>
    <row r="707" spans="2:14" x14ac:dyDescent="0.25">
      <c r="B707">
        <v>10800000000</v>
      </c>
      <c r="C707">
        <v>-7.6964493000000003</v>
      </c>
      <c r="M707">
        <v>10800000000</v>
      </c>
      <c r="N707">
        <v>-8.5624161000000001</v>
      </c>
    </row>
    <row r="708" spans="2:14" x14ac:dyDescent="0.25">
      <c r="B708">
        <v>10910000000</v>
      </c>
      <c r="C708">
        <v>-7.7235044999999998</v>
      </c>
      <c r="M708">
        <v>10910000000</v>
      </c>
      <c r="N708">
        <v>-8.5461559000000005</v>
      </c>
    </row>
    <row r="709" spans="2:14" x14ac:dyDescent="0.25">
      <c r="B709">
        <v>11020000000</v>
      </c>
      <c r="C709">
        <v>-7.7379521999999996</v>
      </c>
      <c r="M709">
        <v>11020000000</v>
      </c>
      <c r="N709">
        <v>-8.5087861999999994</v>
      </c>
    </row>
    <row r="710" spans="2:14" x14ac:dyDescent="0.25">
      <c r="B710">
        <v>11130000000</v>
      </c>
      <c r="C710">
        <v>-7.7391418999999999</v>
      </c>
      <c r="M710">
        <v>11130000000</v>
      </c>
      <c r="N710">
        <v>-8.4765644000000009</v>
      </c>
    </row>
    <row r="711" spans="2:14" x14ac:dyDescent="0.25">
      <c r="B711">
        <v>11240000000</v>
      </c>
      <c r="C711">
        <v>-7.7286792000000002</v>
      </c>
      <c r="M711">
        <v>11240000000</v>
      </c>
      <c r="N711">
        <v>-8.4387998999999994</v>
      </c>
    </row>
    <row r="712" spans="2:14" x14ac:dyDescent="0.25">
      <c r="B712">
        <v>11350000000</v>
      </c>
      <c r="C712">
        <v>-7.7145232999999998</v>
      </c>
      <c r="M712">
        <v>11350000000</v>
      </c>
      <c r="N712">
        <v>-8.4009274999999999</v>
      </c>
    </row>
    <row r="713" spans="2:14" x14ac:dyDescent="0.25">
      <c r="B713">
        <v>11460000000</v>
      </c>
      <c r="C713">
        <v>-7.7061700999999996</v>
      </c>
      <c r="M713">
        <v>11460000000</v>
      </c>
      <c r="N713">
        <v>-8.3768262999999994</v>
      </c>
    </row>
    <row r="714" spans="2:14" x14ac:dyDescent="0.25">
      <c r="B714">
        <v>11570000000</v>
      </c>
      <c r="C714">
        <v>-7.7161245000000003</v>
      </c>
      <c r="M714">
        <v>11570000000</v>
      </c>
      <c r="N714">
        <v>-8.3637923999999995</v>
      </c>
    </row>
    <row r="715" spans="2:14" x14ac:dyDescent="0.25">
      <c r="B715">
        <v>11680000000</v>
      </c>
      <c r="C715">
        <v>-7.7392364000000002</v>
      </c>
      <c r="M715">
        <v>11680000000</v>
      </c>
      <c r="N715">
        <v>-8.3517045999999997</v>
      </c>
    </row>
    <row r="716" spans="2:14" x14ac:dyDescent="0.25">
      <c r="B716">
        <v>11790000000</v>
      </c>
      <c r="C716">
        <v>-7.7771420000000004</v>
      </c>
      <c r="M716">
        <v>11790000000</v>
      </c>
      <c r="N716">
        <v>-8.3488445000000002</v>
      </c>
    </row>
    <row r="717" spans="2:14" x14ac:dyDescent="0.25">
      <c r="B717">
        <v>11900000000</v>
      </c>
      <c r="C717">
        <v>-7.8198667000000004</v>
      </c>
      <c r="M717">
        <v>11900000000</v>
      </c>
      <c r="N717">
        <v>-8.3518352999999994</v>
      </c>
    </row>
    <row r="718" spans="2:14" x14ac:dyDescent="0.25">
      <c r="B718">
        <v>12010000000</v>
      </c>
      <c r="C718">
        <v>-7.8682622999999996</v>
      </c>
      <c r="M718">
        <v>12010000000</v>
      </c>
      <c r="N718">
        <v>-8.3667783999999994</v>
      </c>
    </row>
    <row r="719" spans="2:14" x14ac:dyDescent="0.25">
      <c r="B719">
        <v>12120000000</v>
      </c>
      <c r="C719">
        <v>-7.9116068000000004</v>
      </c>
      <c r="M719">
        <v>12120000000</v>
      </c>
      <c r="N719">
        <v>-8.3911151999999998</v>
      </c>
    </row>
    <row r="720" spans="2:14" x14ac:dyDescent="0.25">
      <c r="B720">
        <v>12230000000</v>
      </c>
      <c r="C720">
        <v>-7.9567709000000004</v>
      </c>
      <c r="M720">
        <v>12230000000</v>
      </c>
      <c r="N720">
        <v>-8.4313707000000004</v>
      </c>
    </row>
    <row r="721" spans="2:14" x14ac:dyDescent="0.25">
      <c r="B721">
        <v>12340000000</v>
      </c>
      <c r="C721">
        <v>-7.9860534999999997</v>
      </c>
      <c r="M721">
        <v>12340000000</v>
      </c>
      <c r="N721">
        <v>-8.4698629000000007</v>
      </c>
    </row>
    <row r="722" spans="2:14" x14ac:dyDescent="0.25">
      <c r="B722">
        <v>12450000000</v>
      </c>
      <c r="C722">
        <v>-8.0143576000000003</v>
      </c>
      <c r="M722">
        <v>12450000000</v>
      </c>
      <c r="N722">
        <v>-8.5277338</v>
      </c>
    </row>
    <row r="723" spans="2:14" x14ac:dyDescent="0.25">
      <c r="B723">
        <v>12560000000</v>
      </c>
      <c r="C723">
        <v>-8.0174131000000006</v>
      </c>
      <c r="M723">
        <v>12560000000</v>
      </c>
      <c r="N723">
        <v>-8.5768623000000002</v>
      </c>
    </row>
    <row r="724" spans="2:14" x14ac:dyDescent="0.25">
      <c r="B724">
        <v>12670000000</v>
      </c>
      <c r="C724">
        <v>-8.0230770000000007</v>
      </c>
      <c r="M724">
        <v>12670000000</v>
      </c>
      <c r="N724">
        <v>-8.6248816999999995</v>
      </c>
    </row>
    <row r="725" spans="2:14" x14ac:dyDescent="0.25">
      <c r="B725">
        <v>12780000000</v>
      </c>
      <c r="C725">
        <v>-8.0151377000000004</v>
      </c>
      <c r="M725">
        <v>12780000000</v>
      </c>
      <c r="N725">
        <v>-8.6599997999999996</v>
      </c>
    </row>
    <row r="726" spans="2:14" x14ac:dyDescent="0.25">
      <c r="B726">
        <v>12890000000</v>
      </c>
      <c r="C726">
        <v>-8.0083275</v>
      </c>
      <c r="M726">
        <v>12890000000</v>
      </c>
      <c r="N726">
        <v>-8.7068138000000008</v>
      </c>
    </row>
    <row r="727" spans="2:14" x14ac:dyDescent="0.25">
      <c r="B727">
        <v>13000000000</v>
      </c>
      <c r="C727">
        <v>-7.9929290000000002</v>
      </c>
      <c r="M727">
        <v>13000000000</v>
      </c>
      <c r="N727">
        <v>-8.7407207000000007</v>
      </c>
    </row>
    <row r="728" spans="2:14" x14ac:dyDescent="0.25">
      <c r="B728">
        <v>13110000000</v>
      </c>
      <c r="C728">
        <v>-7.9917021000000004</v>
      </c>
      <c r="M728">
        <v>13110000000</v>
      </c>
      <c r="N728">
        <v>-8.7766447000000003</v>
      </c>
    </row>
    <row r="729" spans="2:14" x14ac:dyDescent="0.25">
      <c r="B729">
        <v>13220000000</v>
      </c>
      <c r="C729">
        <v>-7.9796633999999997</v>
      </c>
      <c r="M729">
        <v>13220000000</v>
      </c>
      <c r="N729">
        <v>-8.8025017000000005</v>
      </c>
    </row>
    <row r="730" spans="2:14" x14ac:dyDescent="0.25">
      <c r="B730">
        <v>13330000000</v>
      </c>
      <c r="C730">
        <v>-7.9715556999999997</v>
      </c>
      <c r="M730">
        <v>13330000000</v>
      </c>
      <c r="N730">
        <v>-8.836112</v>
      </c>
    </row>
    <row r="731" spans="2:14" x14ac:dyDescent="0.25">
      <c r="B731">
        <v>13440000000</v>
      </c>
      <c r="C731">
        <v>-7.9665898999999998</v>
      </c>
      <c r="M731">
        <v>13440000000</v>
      </c>
      <c r="N731">
        <v>-8.8591537000000002</v>
      </c>
    </row>
    <row r="732" spans="2:14" x14ac:dyDescent="0.25">
      <c r="B732">
        <v>13550000000</v>
      </c>
      <c r="C732">
        <v>-7.9688829999999999</v>
      </c>
      <c r="M732">
        <v>13550000000</v>
      </c>
      <c r="N732">
        <v>-8.8855819999999994</v>
      </c>
    </row>
    <row r="733" spans="2:14" x14ac:dyDescent="0.25">
      <c r="B733">
        <v>13660000000</v>
      </c>
      <c r="C733">
        <v>-7.9628220000000001</v>
      </c>
      <c r="M733">
        <v>13660000000</v>
      </c>
      <c r="N733">
        <v>-8.9110145999999997</v>
      </c>
    </row>
    <row r="734" spans="2:14" x14ac:dyDescent="0.25">
      <c r="B734">
        <v>13770000000</v>
      </c>
      <c r="C734">
        <v>-7.9714694000000001</v>
      </c>
      <c r="M734">
        <v>13770000000</v>
      </c>
      <c r="N734">
        <v>-8.9573783999999996</v>
      </c>
    </row>
    <row r="735" spans="2:14" x14ac:dyDescent="0.25">
      <c r="B735">
        <v>13880000000</v>
      </c>
      <c r="C735">
        <v>-7.9743838</v>
      </c>
      <c r="M735">
        <v>13880000000</v>
      </c>
      <c r="N735">
        <v>-8.9996680999999992</v>
      </c>
    </row>
    <row r="736" spans="2:14" x14ac:dyDescent="0.25">
      <c r="B736">
        <v>13990000000</v>
      </c>
      <c r="C736">
        <v>-7.9752745999999997</v>
      </c>
      <c r="M736">
        <v>13990000000</v>
      </c>
      <c r="N736">
        <v>-9.0404911000000006</v>
      </c>
    </row>
    <row r="737" spans="2:14" x14ac:dyDescent="0.25">
      <c r="B737">
        <v>14100000000</v>
      </c>
      <c r="C737">
        <v>-7.981204</v>
      </c>
      <c r="M737">
        <v>14100000000</v>
      </c>
      <c r="N737">
        <v>-9.0876979999999996</v>
      </c>
    </row>
    <row r="738" spans="2:14" x14ac:dyDescent="0.25">
      <c r="B738">
        <v>14210000000</v>
      </c>
      <c r="C738">
        <v>-7.9884963000000004</v>
      </c>
      <c r="M738">
        <v>14210000000</v>
      </c>
      <c r="N738">
        <v>-9.148263</v>
      </c>
    </row>
    <row r="739" spans="2:14" x14ac:dyDescent="0.25">
      <c r="B739">
        <v>14320000000</v>
      </c>
      <c r="C739">
        <v>-7.9843063000000001</v>
      </c>
      <c r="M739">
        <v>14320000000</v>
      </c>
      <c r="N739">
        <v>-9.2003106999999993</v>
      </c>
    </row>
    <row r="740" spans="2:14" x14ac:dyDescent="0.25">
      <c r="B740">
        <v>14430000000</v>
      </c>
      <c r="C740">
        <v>-7.9828505999999999</v>
      </c>
      <c r="M740">
        <v>14430000000</v>
      </c>
      <c r="N740">
        <v>-9.2501583000000007</v>
      </c>
    </row>
    <row r="741" spans="2:14" x14ac:dyDescent="0.25">
      <c r="B741">
        <v>14540000000</v>
      </c>
      <c r="C741">
        <v>-7.9858155000000002</v>
      </c>
      <c r="M741">
        <v>14540000000</v>
      </c>
      <c r="N741">
        <v>-9.3072596000000001</v>
      </c>
    </row>
    <row r="742" spans="2:14" x14ac:dyDescent="0.25">
      <c r="B742">
        <v>14650000000</v>
      </c>
      <c r="C742">
        <v>-7.9791230999999998</v>
      </c>
      <c r="M742">
        <v>14650000000</v>
      </c>
      <c r="N742">
        <v>-9.3640059999999998</v>
      </c>
    </row>
    <row r="743" spans="2:14" x14ac:dyDescent="0.25">
      <c r="B743">
        <v>14760000000</v>
      </c>
      <c r="C743">
        <v>-7.9831567000000003</v>
      </c>
      <c r="M743">
        <v>14760000000</v>
      </c>
      <c r="N743">
        <v>-9.4144200999999992</v>
      </c>
    </row>
    <row r="744" spans="2:14" x14ac:dyDescent="0.25">
      <c r="B744">
        <v>14870000000</v>
      </c>
      <c r="C744">
        <v>-7.9780673999999996</v>
      </c>
      <c r="M744">
        <v>14870000000</v>
      </c>
      <c r="N744">
        <v>-9.4524240000000006</v>
      </c>
    </row>
    <row r="745" spans="2:14" x14ac:dyDescent="0.25">
      <c r="B745">
        <v>14980000000</v>
      </c>
      <c r="C745">
        <v>-7.9709104999999996</v>
      </c>
      <c r="M745">
        <v>14980000000</v>
      </c>
      <c r="N745">
        <v>-9.4918107999999997</v>
      </c>
    </row>
    <row r="746" spans="2:14" x14ac:dyDescent="0.25">
      <c r="B746">
        <v>15090000000</v>
      </c>
      <c r="C746">
        <v>-7.9558033999999997</v>
      </c>
      <c r="M746">
        <v>15090000000</v>
      </c>
      <c r="N746">
        <v>-9.5239657999999991</v>
      </c>
    </row>
    <row r="747" spans="2:14" x14ac:dyDescent="0.25">
      <c r="B747">
        <v>15200000000</v>
      </c>
      <c r="C747">
        <v>-7.9500279000000003</v>
      </c>
      <c r="M747">
        <v>15200000000</v>
      </c>
      <c r="N747">
        <v>-9.5513124000000005</v>
      </c>
    </row>
    <row r="748" spans="2:14" x14ac:dyDescent="0.25">
      <c r="B748">
        <v>15310000000</v>
      </c>
      <c r="C748">
        <v>-7.9357208999999997</v>
      </c>
      <c r="M748">
        <v>15310000000</v>
      </c>
      <c r="N748">
        <v>-9.5749922000000005</v>
      </c>
    </row>
    <row r="749" spans="2:14" x14ac:dyDescent="0.25">
      <c r="B749">
        <v>15420000000</v>
      </c>
      <c r="C749">
        <v>-7.9289512999999996</v>
      </c>
      <c r="M749">
        <v>15420000000</v>
      </c>
      <c r="N749">
        <v>-9.5950871000000006</v>
      </c>
    </row>
    <row r="750" spans="2:14" x14ac:dyDescent="0.25">
      <c r="B750">
        <v>15530000000</v>
      </c>
      <c r="C750">
        <v>-7.9261702999999999</v>
      </c>
      <c r="M750">
        <v>15530000000</v>
      </c>
      <c r="N750">
        <v>-9.6373653000000008</v>
      </c>
    </row>
    <row r="751" spans="2:14" x14ac:dyDescent="0.25">
      <c r="B751">
        <v>15640000000</v>
      </c>
      <c r="C751">
        <v>-7.9125648000000002</v>
      </c>
      <c r="M751">
        <v>15640000000</v>
      </c>
      <c r="N751">
        <v>-9.6592722000000002</v>
      </c>
    </row>
    <row r="752" spans="2:14" x14ac:dyDescent="0.25">
      <c r="B752">
        <v>15750000000</v>
      </c>
      <c r="C752">
        <v>-7.8918299999999997</v>
      </c>
      <c r="M752">
        <v>15750000000</v>
      </c>
      <c r="N752">
        <v>-9.6613244999999992</v>
      </c>
    </row>
    <row r="753" spans="2:14" x14ac:dyDescent="0.25">
      <c r="B753">
        <v>15860000000</v>
      </c>
      <c r="C753">
        <v>-7.8776945999999999</v>
      </c>
      <c r="M753">
        <v>15860000000</v>
      </c>
      <c r="N753">
        <v>-9.6423673999999995</v>
      </c>
    </row>
    <row r="754" spans="2:14" x14ac:dyDescent="0.25">
      <c r="B754">
        <v>15970000000</v>
      </c>
      <c r="C754">
        <v>-7.8858886000000004</v>
      </c>
      <c r="M754">
        <v>15970000000</v>
      </c>
      <c r="N754">
        <v>-9.6367425999999998</v>
      </c>
    </row>
    <row r="755" spans="2:14" x14ac:dyDescent="0.25">
      <c r="B755">
        <v>16080000000</v>
      </c>
      <c r="C755">
        <v>-7.8870243999999996</v>
      </c>
      <c r="M755">
        <v>16080000000</v>
      </c>
      <c r="N755">
        <v>-9.5953417000000005</v>
      </c>
    </row>
    <row r="756" spans="2:14" x14ac:dyDescent="0.25">
      <c r="B756">
        <v>16190000000</v>
      </c>
      <c r="C756">
        <v>-7.9253263</v>
      </c>
      <c r="M756">
        <v>16190000000</v>
      </c>
      <c r="N756">
        <v>-9.5775213000000008</v>
      </c>
    </row>
    <row r="757" spans="2:14" x14ac:dyDescent="0.25">
      <c r="B757">
        <v>16300000000</v>
      </c>
      <c r="C757">
        <v>-7.9701146999999999</v>
      </c>
      <c r="M757">
        <v>16300000000</v>
      </c>
      <c r="N757">
        <v>-9.5847596999999993</v>
      </c>
    </row>
    <row r="758" spans="2:14" x14ac:dyDescent="0.25">
      <c r="B758">
        <v>16410000000</v>
      </c>
      <c r="C758">
        <v>-7.9983544000000002</v>
      </c>
      <c r="M758">
        <v>16410000000</v>
      </c>
      <c r="N758">
        <v>-9.588419</v>
      </c>
    </row>
    <row r="759" spans="2:14" x14ac:dyDescent="0.25">
      <c r="B759">
        <v>16520000000</v>
      </c>
      <c r="C759">
        <v>-8.0146941999999992</v>
      </c>
      <c r="M759">
        <v>16520000000</v>
      </c>
      <c r="N759">
        <v>-9.6007919000000008</v>
      </c>
    </row>
    <row r="760" spans="2:14" x14ac:dyDescent="0.25">
      <c r="B760">
        <v>16630000000</v>
      </c>
      <c r="C760">
        <v>-8.0704308000000005</v>
      </c>
      <c r="M760">
        <v>16630000000</v>
      </c>
      <c r="N760">
        <v>-9.6649179000000007</v>
      </c>
    </row>
    <row r="761" spans="2:14" x14ac:dyDescent="0.25">
      <c r="B761">
        <v>16740000000</v>
      </c>
      <c r="C761">
        <v>-8.0976601000000006</v>
      </c>
      <c r="M761">
        <v>16740000000</v>
      </c>
      <c r="N761">
        <v>-9.7040442999999996</v>
      </c>
    </row>
    <row r="762" spans="2:14" x14ac:dyDescent="0.25">
      <c r="B762">
        <v>16850000000</v>
      </c>
      <c r="C762">
        <v>-8.1248445999999994</v>
      </c>
      <c r="M762">
        <v>16850000000</v>
      </c>
      <c r="N762">
        <v>-9.7541142000000001</v>
      </c>
    </row>
    <row r="763" spans="2:14" x14ac:dyDescent="0.25">
      <c r="B763">
        <v>16960000000</v>
      </c>
      <c r="C763">
        <v>-8.1815108999999993</v>
      </c>
      <c r="M763">
        <v>16960000000</v>
      </c>
      <c r="N763">
        <v>-9.8688897999999998</v>
      </c>
    </row>
    <row r="764" spans="2:14" x14ac:dyDescent="0.25">
      <c r="B764">
        <v>17070000000</v>
      </c>
      <c r="C764">
        <v>-8.2220335000000002</v>
      </c>
      <c r="M764">
        <v>17070000000</v>
      </c>
      <c r="N764">
        <v>-9.9539127000000001</v>
      </c>
    </row>
    <row r="765" spans="2:14" x14ac:dyDescent="0.25">
      <c r="B765">
        <v>17180000000</v>
      </c>
      <c r="C765">
        <v>-8.2504539000000001</v>
      </c>
      <c r="M765">
        <v>17180000000</v>
      </c>
      <c r="N765">
        <v>-10.034554</v>
      </c>
    </row>
    <row r="766" spans="2:14" x14ac:dyDescent="0.25">
      <c r="B766">
        <v>17290000000</v>
      </c>
      <c r="C766">
        <v>-8.2850456000000001</v>
      </c>
      <c r="M766">
        <v>17290000000</v>
      </c>
      <c r="N766">
        <v>-10.114025</v>
      </c>
    </row>
    <row r="767" spans="2:14" x14ac:dyDescent="0.25">
      <c r="B767">
        <v>17400000000</v>
      </c>
      <c r="C767">
        <v>-8.3330392999999994</v>
      </c>
      <c r="M767">
        <v>17400000000</v>
      </c>
      <c r="N767">
        <v>-10.263882000000001</v>
      </c>
    </row>
    <row r="768" spans="2:14" x14ac:dyDescent="0.25">
      <c r="B768">
        <v>17510000000</v>
      </c>
      <c r="C768">
        <v>-8.3769798000000009</v>
      </c>
      <c r="M768">
        <v>17510000000</v>
      </c>
      <c r="N768">
        <v>-10.406568999999999</v>
      </c>
    </row>
    <row r="769" spans="2:14" x14ac:dyDescent="0.25">
      <c r="B769">
        <v>17620000000</v>
      </c>
      <c r="C769">
        <v>-8.4506025000000005</v>
      </c>
      <c r="M769">
        <v>17620000000</v>
      </c>
      <c r="N769">
        <v>-10.662368000000001</v>
      </c>
    </row>
    <row r="770" spans="2:14" x14ac:dyDescent="0.25">
      <c r="B770">
        <v>17730000000</v>
      </c>
      <c r="C770">
        <v>-8.5023832000000006</v>
      </c>
      <c r="M770">
        <v>17730000000</v>
      </c>
      <c r="N770">
        <v>-10.853774</v>
      </c>
    </row>
    <row r="771" spans="2:14" x14ac:dyDescent="0.25">
      <c r="B771">
        <v>17840000000</v>
      </c>
      <c r="C771">
        <v>-8.5682296999999998</v>
      </c>
      <c r="M771">
        <v>17840000000</v>
      </c>
      <c r="N771">
        <v>-11.130132</v>
      </c>
    </row>
    <row r="772" spans="2:14" x14ac:dyDescent="0.25">
      <c r="B772">
        <v>17950000000</v>
      </c>
      <c r="C772">
        <v>-8.6583594999999995</v>
      </c>
      <c r="M772">
        <v>17950000000</v>
      </c>
      <c r="N772">
        <v>-11.360198</v>
      </c>
    </row>
    <row r="773" spans="2:14" x14ac:dyDescent="0.25">
      <c r="B773">
        <v>18060000000</v>
      </c>
      <c r="C773">
        <v>-8.7360276999999993</v>
      </c>
      <c r="M773">
        <v>18060000000</v>
      </c>
      <c r="N773">
        <v>-11.548802999999999</v>
      </c>
    </row>
    <row r="774" spans="2:14" x14ac:dyDescent="0.25">
      <c r="B774">
        <v>18170000000</v>
      </c>
      <c r="C774">
        <v>-8.8293838999999998</v>
      </c>
      <c r="M774">
        <v>18170000000</v>
      </c>
      <c r="N774">
        <v>-11.646694999999999</v>
      </c>
    </row>
    <row r="775" spans="2:14" x14ac:dyDescent="0.25">
      <c r="B775">
        <v>18280000000</v>
      </c>
      <c r="C775">
        <v>-8.9482040000000005</v>
      </c>
      <c r="M775">
        <v>18280000000</v>
      </c>
      <c r="N775">
        <v>-11.763992999999999</v>
      </c>
    </row>
    <row r="776" spans="2:14" x14ac:dyDescent="0.25">
      <c r="B776">
        <v>18390000000</v>
      </c>
      <c r="C776">
        <v>-9.0763482999999994</v>
      </c>
      <c r="M776">
        <v>18390000000</v>
      </c>
      <c r="N776">
        <v>-11.809348</v>
      </c>
    </row>
    <row r="777" spans="2:14" x14ac:dyDescent="0.25">
      <c r="B777">
        <v>18500000000</v>
      </c>
      <c r="C777">
        <v>-9.1712846999999993</v>
      </c>
      <c r="M777">
        <v>18500000000</v>
      </c>
      <c r="N777">
        <v>-11.803236999999999</v>
      </c>
    </row>
    <row r="778" spans="2:14" x14ac:dyDescent="0.25">
      <c r="B778">
        <v>18610000000</v>
      </c>
      <c r="C778">
        <v>-9.2900571999999997</v>
      </c>
      <c r="M778">
        <v>18610000000</v>
      </c>
      <c r="N778">
        <v>-11.80982</v>
      </c>
    </row>
    <row r="779" spans="2:14" x14ac:dyDescent="0.25">
      <c r="B779">
        <v>18720000000</v>
      </c>
      <c r="C779">
        <v>-9.4015722000000004</v>
      </c>
      <c r="M779">
        <v>18720000000</v>
      </c>
      <c r="N779">
        <v>-11.805323</v>
      </c>
    </row>
    <row r="780" spans="2:14" x14ac:dyDescent="0.25">
      <c r="B780">
        <v>18830000000</v>
      </c>
      <c r="C780">
        <v>-9.4994744999999998</v>
      </c>
      <c r="M780">
        <v>18830000000</v>
      </c>
      <c r="N780">
        <v>-11.814531000000001</v>
      </c>
    </row>
    <row r="781" spans="2:14" x14ac:dyDescent="0.25">
      <c r="B781">
        <v>18940000000</v>
      </c>
      <c r="C781">
        <v>-9.6581440000000001</v>
      </c>
      <c r="M781">
        <v>18940000000</v>
      </c>
      <c r="N781">
        <v>-11.838303</v>
      </c>
    </row>
    <row r="782" spans="2:14" x14ac:dyDescent="0.25">
      <c r="B782">
        <v>19050000000</v>
      </c>
      <c r="C782">
        <v>-9.7609405999999996</v>
      </c>
      <c r="M782">
        <v>19050000000</v>
      </c>
      <c r="N782">
        <v>-11.868843</v>
      </c>
    </row>
    <row r="783" spans="2:14" x14ac:dyDescent="0.25">
      <c r="B783">
        <v>19160000000</v>
      </c>
      <c r="C783">
        <v>-9.9006299999999996</v>
      </c>
      <c r="M783">
        <v>19160000000</v>
      </c>
      <c r="N783">
        <v>-11.900091</v>
      </c>
    </row>
    <row r="784" spans="2:14" x14ac:dyDescent="0.25">
      <c r="B784">
        <v>19270000000</v>
      </c>
      <c r="C784">
        <v>-10.045527</v>
      </c>
      <c r="M784">
        <v>19270000000</v>
      </c>
      <c r="N784">
        <v>-11.923251</v>
      </c>
    </row>
    <row r="785" spans="2:14" x14ac:dyDescent="0.25">
      <c r="B785">
        <v>19380000000</v>
      </c>
      <c r="C785">
        <v>-10.210032</v>
      </c>
      <c r="M785">
        <v>19380000000</v>
      </c>
      <c r="N785">
        <v>-11.947400999999999</v>
      </c>
    </row>
    <row r="786" spans="2:14" x14ac:dyDescent="0.25">
      <c r="B786">
        <v>19490000000</v>
      </c>
      <c r="C786">
        <v>-10.316530999999999</v>
      </c>
      <c r="M786">
        <v>19490000000</v>
      </c>
      <c r="N786">
        <v>-11.961104000000001</v>
      </c>
    </row>
    <row r="787" spans="2:14" x14ac:dyDescent="0.25">
      <c r="B787">
        <v>19600000000</v>
      </c>
      <c r="C787">
        <v>-10.508436</v>
      </c>
      <c r="M787">
        <v>19600000000</v>
      </c>
      <c r="N787">
        <v>-11.962173</v>
      </c>
    </row>
    <row r="788" spans="2:14" x14ac:dyDescent="0.25">
      <c r="B788">
        <v>19710000000</v>
      </c>
      <c r="C788">
        <v>-10.641087000000001</v>
      </c>
      <c r="M788">
        <v>19710000000</v>
      </c>
      <c r="N788">
        <v>-11.926614000000001</v>
      </c>
    </row>
    <row r="789" spans="2:14" x14ac:dyDescent="0.25">
      <c r="B789">
        <v>19820000000</v>
      </c>
      <c r="C789">
        <v>-10.763139000000001</v>
      </c>
      <c r="M789">
        <v>19820000000</v>
      </c>
      <c r="N789">
        <v>-11.901764999999999</v>
      </c>
    </row>
    <row r="790" spans="2:14" x14ac:dyDescent="0.25">
      <c r="B790">
        <v>19930000000</v>
      </c>
      <c r="C790">
        <v>-10.872769</v>
      </c>
      <c r="M790">
        <v>19930000000</v>
      </c>
      <c r="N790">
        <v>-11.864136</v>
      </c>
    </row>
    <row r="791" spans="2:14" x14ac:dyDescent="0.25">
      <c r="B791">
        <v>20040000000</v>
      </c>
      <c r="C791">
        <v>-10.954608</v>
      </c>
      <c r="M791">
        <v>20040000000</v>
      </c>
      <c r="N791">
        <v>-11.823008</v>
      </c>
    </row>
    <row r="792" spans="2:14" x14ac:dyDescent="0.25">
      <c r="B792">
        <v>20150000000</v>
      </c>
      <c r="C792">
        <v>-11.023849</v>
      </c>
      <c r="M792">
        <v>20150000000</v>
      </c>
      <c r="N792">
        <v>-11.816086</v>
      </c>
    </row>
    <row r="793" spans="2:14" x14ac:dyDescent="0.25">
      <c r="B793">
        <v>20260000000</v>
      </c>
      <c r="C793">
        <v>-11.120461000000001</v>
      </c>
      <c r="M793">
        <v>20260000000</v>
      </c>
      <c r="N793">
        <v>-11.852480999999999</v>
      </c>
    </row>
    <row r="794" spans="2:14" x14ac:dyDescent="0.25">
      <c r="B794">
        <v>20370000000</v>
      </c>
      <c r="C794">
        <v>-11.199591</v>
      </c>
      <c r="M794">
        <v>20370000000</v>
      </c>
      <c r="N794">
        <v>-11.894026999999999</v>
      </c>
    </row>
    <row r="795" spans="2:14" x14ac:dyDescent="0.25">
      <c r="B795">
        <v>20480000000</v>
      </c>
      <c r="C795">
        <v>-11.263216</v>
      </c>
      <c r="M795">
        <v>20480000000</v>
      </c>
      <c r="N795">
        <v>-11.941648000000001</v>
      </c>
    </row>
    <row r="796" spans="2:14" x14ac:dyDescent="0.25">
      <c r="B796">
        <v>20590000000</v>
      </c>
      <c r="C796">
        <v>-11.36482</v>
      </c>
      <c r="M796">
        <v>20590000000</v>
      </c>
      <c r="N796">
        <v>-12.028261000000001</v>
      </c>
    </row>
    <row r="797" spans="2:14" x14ac:dyDescent="0.25">
      <c r="B797">
        <v>20700000000</v>
      </c>
      <c r="C797">
        <v>-11.443553</v>
      </c>
      <c r="M797">
        <v>20700000000</v>
      </c>
      <c r="N797">
        <v>-12.09717</v>
      </c>
    </row>
    <row r="798" spans="2:14" x14ac:dyDescent="0.25">
      <c r="B798">
        <v>20810000000</v>
      </c>
      <c r="C798">
        <v>-11.472137999999999</v>
      </c>
      <c r="M798">
        <v>20810000000</v>
      </c>
      <c r="N798">
        <v>-12.169127</v>
      </c>
    </row>
    <row r="799" spans="2:14" x14ac:dyDescent="0.25">
      <c r="B799">
        <v>20920000000</v>
      </c>
      <c r="C799">
        <v>-11.518882</v>
      </c>
      <c r="M799">
        <v>20920000000</v>
      </c>
      <c r="N799">
        <v>-12.275796</v>
      </c>
    </row>
    <row r="800" spans="2:14" x14ac:dyDescent="0.25">
      <c r="B800">
        <v>21030000000</v>
      </c>
      <c r="C800">
        <v>-11.582754</v>
      </c>
      <c r="M800">
        <v>21030000000</v>
      </c>
      <c r="N800">
        <v>-12.371449999999999</v>
      </c>
    </row>
    <row r="801" spans="2:14" x14ac:dyDescent="0.25">
      <c r="B801">
        <v>21140000000</v>
      </c>
      <c r="C801">
        <v>-11.607173</v>
      </c>
      <c r="M801">
        <v>21140000000</v>
      </c>
      <c r="N801">
        <v>-12.428839</v>
      </c>
    </row>
    <row r="802" spans="2:14" x14ac:dyDescent="0.25">
      <c r="B802">
        <v>21250000000</v>
      </c>
      <c r="C802">
        <v>-11.621572</v>
      </c>
      <c r="M802">
        <v>21250000000</v>
      </c>
      <c r="N802">
        <v>-12.481680000000001</v>
      </c>
    </row>
    <row r="803" spans="2:14" x14ac:dyDescent="0.25">
      <c r="B803">
        <v>21360000000</v>
      </c>
      <c r="C803">
        <v>-11.635301</v>
      </c>
      <c r="M803">
        <v>21360000000</v>
      </c>
      <c r="N803">
        <v>-12.543418000000001</v>
      </c>
    </row>
    <row r="804" spans="2:14" x14ac:dyDescent="0.25">
      <c r="B804">
        <v>21470000000</v>
      </c>
      <c r="C804">
        <v>-11.620523</v>
      </c>
      <c r="M804">
        <v>21470000000</v>
      </c>
      <c r="N804">
        <v>-12.548387999999999</v>
      </c>
    </row>
    <row r="805" spans="2:14" x14ac:dyDescent="0.25">
      <c r="B805">
        <v>21580000000</v>
      </c>
      <c r="C805">
        <v>-11.585238</v>
      </c>
      <c r="M805">
        <v>21580000000</v>
      </c>
      <c r="N805">
        <v>-12.558909999999999</v>
      </c>
    </row>
    <row r="806" spans="2:14" x14ac:dyDescent="0.25">
      <c r="B806">
        <v>21690000000</v>
      </c>
      <c r="C806">
        <v>-11.566190000000001</v>
      </c>
      <c r="M806">
        <v>21690000000</v>
      </c>
      <c r="N806">
        <v>-12.580273</v>
      </c>
    </row>
    <row r="807" spans="2:14" x14ac:dyDescent="0.25">
      <c r="B807">
        <v>21800000000</v>
      </c>
      <c r="C807">
        <v>-11.541039</v>
      </c>
      <c r="M807">
        <v>21800000000</v>
      </c>
      <c r="N807">
        <v>-12.598074</v>
      </c>
    </row>
    <row r="808" spans="2:14" x14ac:dyDescent="0.25">
      <c r="B808">
        <v>21910000000</v>
      </c>
      <c r="C808">
        <v>-11.551204</v>
      </c>
      <c r="M808">
        <v>21910000000</v>
      </c>
      <c r="N808">
        <v>-12.604423000000001</v>
      </c>
    </row>
    <row r="809" spans="2:14" x14ac:dyDescent="0.25">
      <c r="B809">
        <v>22020000000</v>
      </c>
      <c r="C809">
        <v>-11.553977</v>
      </c>
      <c r="M809">
        <v>22020000000</v>
      </c>
      <c r="N809">
        <v>-12.609235999999999</v>
      </c>
    </row>
    <row r="810" spans="2:14" x14ac:dyDescent="0.25">
      <c r="B810">
        <v>22130000000</v>
      </c>
      <c r="C810">
        <v>-11.553235000000001</v>
      </c>
      <c r="M810">
        <v>22130000000</v>
      </c>
      <c r="N810">
        <v>-12.612140999999999</v>
      </c>
    </row>
    <row r="811" spans="2:14" x14ac:dyDescent="0.25">
      <c r="B811">
        <v>22240000000</v>
      </c>
      <c r="C811">
        <v>-11.542667</v>
      </c>
      <c r="M811">
        <v>22240000000</v>
      </c>
      <c r="N811">
        <v>-12.616823</v>
      </c>
    </row>
    <row r="812" spans="2:14" x14ac:dyDescent="0.25">
      <c r="B812">
        <v>22350000000</v>
      </c>
      <c r="C812">
        <v>-11.539650999999999</v>
      </c>
      <c r="M812">
        <v>22350000000</v>
      </c>
      <c r="N812">
        <v>-12.605838</v>
      </c>
    </row>
    <row r="813" spans="2:14" x14ac:dyDescent="0.25">
      <c r="B813">
        <v>22460000000</v>
      </c>
      <c r="C813">
        <v>-11.533538999999999</v>
      </c>
      <c r="M813">
        <v>22460000000</v>
      </c>
      <c r="N813">
        <v>-12.574070000000001</v>
      </c>
    </row>
    <row r="814" spans="2:14" x14ac:dyDescent="0.25">
      <c r="B814">
        <v>22570000000</v>
      </c>
      <c r="C814">
        <v>-11.517735</v>
      </c>
      <c r="M814">
        <v>22570000000</v>
      </c>
      <c r="N814">
        <v>-12.556380000000001</v>
      </c>
    </row>
    <row r="815" spans="2:14" x14ac:dyDescent="0.25">
      <c r="B815">
        <v>22680000000</v>
      </c>
      <c r="C815">
        <v>-11.528245</v>
      </c>
      <c r="M815">
        <v>22680000000</v>
      </c>
      <c r="N815">
        <v>-12.559113</v>
      </c>
    </row>
    <row r="816" spans="2:14" x14ac:dyDescent="0.25">
      <c r="B816">
        <v>22790000000</v>
      </c>
      <c r="C816">
        <v>-11.529985</v>
      </c>
      <c r="M816">
        <v>22790000000</v>
      </c>
      <c r="N816">
        <v>-12.548408999999999</v>
      </c>
    </row>
    <row r="817" spans="2:14" x14ac:dyDescent="0.25">
      <c r="B817">
        <v>22900000000</v>
      </c>
      <c r="C817">
        <v>-11.519138999999999</v>
      </c>
      <c r="M817">
        <v>22900000000</v>
      </c>
      <c r="N817">
        <v>-12.537426999999999</v>
      </c>
    </row>
    <row r="818" spans="2:14" x14ac:dyDescent="0.25">
      <c r="B818">
        <v>23010000000</v>
      </c>
      <c r="C818">
        <v>-11.469896</v>
      </c>
      <c r="M818">
        <v>23010000000</v>
      </c>
      <c r="N818">
        <v>-12.530154</v>
      </c>
    </row>
    <row r="819" spans="2:14" x14ac:dyDescent="0.25">
      <c r="B819">
        <v>23120000000</v>
      </c>
      <c r="C819">
        <v>-11.453016</v>
      </c>
      <c r="M819">
        <v>23120000000</v>
      </c>
      <c r="N819">
        <v>-12.553704</v>
      </c>
    </row>
    <row r="820" spans="2:14" x14ac:dyDescent="0.25">
      <c r="B820">
        <v>23230000000</v>
      </c>
      <c r="C820">
        <v>-11.405103</v>
      </c>
      <c r="M820">
        <v>23230000000</v>
      </c>
      <c r="N820">
        <v>-12.559086000000001</v>
      </c>
    </row>
    <row r="821" spans="2:14" x14ac:dyDescent="0.25">
      <c r="B821">
        <v>23340000000</v>
      </c>
      <c r="C821">
        <v>-11.359244</v>
      </c>
      <c r="M821">
        <v>23340000000</v>
      </c>
      <c r="N821">
        <v>-12.587516000000001</v>
      </c>
    </row>
    <row r="822" spans="2:14" x14ac:dyDescent="0.25">
      <c r="B822">
        <v>23450000000</v>
      </c>
      <c r="C822">
        <v>-11.342661</v>
      </c>
      <c r="M822">
        <v>23450000000</v>
      </c>
      <c r="N822">
        <v>-12.64662</v>
      </c>
    </row>
    <row r="823" spans="2:14" x14ac:dyDescent="0.25">
      <c r="B823">
        <v>23560000000</v>
      </c>
      <c r="C823">
        <v>-11.339964</v>
      </c>
      <c r="M823">
        <v>23560000000</v>
      </c>
      <c r="N823">
        <v>-12.723736000000001</v>
      </c>
    </row>
    <row r="824" spans="2:14" x14ac:dyDescent="0.25">
      <c r="B824">
        <v>23670000000</v>
      </c>
      <c r="C824">
        <v>-11.321278</v>
      </c>
      <c r="M824">
        <v>23670000000</v>
      </c>
      <c r="N824">
        <v>-12.782887000000001</v>
      </c>
    </row>
    <row r="825" spans="2:14" x14ac:dyDescent="0.25">
      <c r="B825">
        <v>23780000000</v>
      </c>
      <c r="C825">
        <v>-11.297084</v>
      </c>
      <c r="M825">
        <v>23780000000</v>
      </c>
      <c r="N825">
        <v>-12.871549</v>
      </c>
    </row>
    <row r="826" spans="2:14" x14ac:dyDescent="0.25">
      <c r="B826">
        <v>23890000000</v>
      </c>
      <c r="C826">
        <v>-11.275871</v>
      </c>
      <c r="M826">
        <v>23890000000</v>
      </c>
      <c r="N826">
        <v>-12.943769</v>
      </c>
    </row>
    <row r="827" spans="2:14" x14ac:dyDescent="0.25">
      <c r="B827">
        <v>24000000000</v>
      </c>
      <c r="C827">
        <v>-11.240795</v>
      </c>
      <c r="M827">
        <v>24000000000</v>
      </c>
      <c r="N827">
        <v>-12.999955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309</v>
      </c>
      <c r="M832" t="s">
        <v>23</v>
      </c>
      <c r="N832" t="s">
        <v>309</v>
      </c>
    </row>
    <row r="833" spans="2:14" x14ac:dyDescent="0.25">
      <c r="B833">
        <v>2000000000</v>
      </c>
      <c r="C833">
        <v>-12.881624</v>
      </c>
      <c r="M833">
        <v>2000000000</v>
      </c>
      <c r="N833">
        <v>-16.208448000000001</v>
      </c>
    </row>
    <row r="834" spans="2:14" x14ac:dyDescent="0.25">
      <c r="B834">
        <v>2110000000</v>
      </c>
      <c r="C834">
        <v>-12.316179999999999</v>
      </c>
      <c r="M834">
        <v>2110000000</v>
      </c>
      <c r="N834">
        <v>-15.781779</v>
      </c>
    </row>
    <row r="835" spans="2:14" x14ac:dyDescent="0.25">
      <c r="B835">
        <v>2220000000</v>
      </c>
      <c r="C835">
        <v>-12.20514</v>
      </c>
      <c r="M835">
        <v>2220000000</v>
      </c>
      <c r="N835">
        <v>-15.949991000000001</v>
      </c>
    </row>
    <row r="836" spans="2:14" x14ac:dyDescent="0.25">
      <c r="B836">
        <v>2330000000</v>
      </c>
      <c r="C836">
        <v>-12.014900000000001</v>
      </c>
      <c r="M836">
        <v>2330000000</v>
      </c>
      <c r="N836">
        <v>-15.105639</v>
      </c>
    </row>
    <row r="837" spans="2:14" x14ac:dyDescent="0.25">
      <c r="B837">
        <v>2440000000</v>
      </c>
      <c r="C837">
        <v>-11.206996</v>
      </c>
      <c r="M837">
        <v>2440000000</v>
      </c>
      <c r="N837">
        <v>-14.659176</v>
      </c>
    </row>
    <row r="838" spans="2:14" x14ac:dyDescent="0.25">
      <c r="B838">
        <v>2550000000</v>
      </c>
      <c r="C838">
        <v>-12.000469000000001</v>
      </c>
      <c r="M838">
        <v>2550000000</v>
      </c>
      <c r="N838">
        <v>-14.555365</v>
      </c>
    </row>
    <row r="839" spans="2:14" x14ac:dyDescent="0.25">
      <c r="B839">
        <v>2660000000</v>
      </c>
      <c r="C839">
        <v>-11.334375</v>
      </c>
      <c r="M839">
        <v>2660000000</v>
      </c>
      <c r="N839">
        <v>-13.576010999999999</v>
      </c>
    </row>
    <row r="840" spans="2:14" x14ac:dyDescent="0.25">
      <c r="B840">
        <v>2770000000</v>
      </c>
      <c r="C840">
        <v>-10.646100000000001</v>
      </c>
      <c r="M840">
        <v>2770000000</v>
      </c>
      <c r="N840">
        <v>-13.329382000000001</v>
      </c>
    </row>
    <row r="841" spans="2:14" x14ac:dyDescent="0.25">
      <c r="B841">
        <v>2880000000</v>
      </c>
      <c r="C841">
        <v>-10.806117</v>
      </c>
      <c r="M841">
        <v>2880000000</v>
      </c>
      <c r="N841">
        <v>-12.633281</v>
      </c>
    </row>
    <row r="842" spans="2:14" x14ac:dyDescent="0.25">
      <c r="B842">
        <v>2990000000</v>
      </c>
      <c r="C842">
        <v>-10.136858999999999</v>
      </c>
      <c r="M842">
        <v>2990000000</v>
      </c>
      <c r="N842">
        <v>-11.845045000000001</v>
      </c>
    </row>
    <row r="843" spans="2:14" x14ac:dyDescent="0.25">
      <c r="B843">
        <v>3100000000</v>
      </c>
      <c r="C843">
        <v>-9.5794028999999998</v>
      </c>
      <c r="M843">
        <v>3100000000</v>
      </c>
      <c r="N843">
        <v>-11.625425999999999</v>
      </c>
    </row>
    <row r="844" spans="2:14" x14ac:dyDescent="0.25">
      <c r="B844">
        <v>3210000000</v>
      </c>
      <c r="C844">
        <v>-9.3098545000000001</v>
      </c>
      <c r="M844">
        <v>3210000000</v>
      </c>
      <c r="N844">
        <v>-11.014022000000001</v>
      </c>
    </row>
    <row r="845" spans="2:14" x14ac:dyDescent="0.25">
      <c r="B845">
        <v>3320000000</v>
      </c>
      <c r="C845">
        <v>-9.0934553000000005</v>
      </c>
      <c r="M845">
        <v>3320000000</v>
      </c>
      <c r="N845">
        <v>-10.437678999999999</v>
      </c>
    </row>
    <row r="846" spans="2:14" x14ac:dyDescent="0.25">
      <c r="B846">
        <v>3430000000</v>
      </c>
      <c r="C846">
        <v>-8.7444372000000001</v>
      </c>
      <c r="M846">
        <v>3430000000</v>
      </c>
      <c r="N846">
        <v>-9.8742722999999994</v>
      </c>
    </row>
    <row r="847" spans="2:14" x14ac:dyDescent="0.25">
      <c r="B847">
        <v>3540000000</v>
      </c>
      <c r="C847">
        <v>-8.7954320999999993</v>
      </c>
      <c r="M847">
        <v>3540000000</v>
      </c>
      <c r="N847">
        <v>-9.3963365999999997</v>
      </c>
    </row>
    <row r="848" spans="2:14" x14ac:dyDescent="0.25">
      <c r="B848">
        <v>3650000000</v>
      </c>
      <c r="C848">
        <v>-8.6243496000000004</v>
      </c>
      <c r="M848">
        <v>3650000000</v>
      </c>
      <c r="N848">
        <v>-9.0646467000000008</v>
      </c>
    </row>
    <row r="849" spans="2:14" x14ac:dyDescent="0.25">
      <c r="B849">
        <v>3760000000</v>
      </c>
      <c r="C849">
        <v>-8.2084416999999998</v>
      </c>
      <c r="M849">
        <v>3760000000</v>
      </c>
      <c r="N849">
        <v>-8.8623504999999998</v>
      </c>
    </row>
    <row r="850" spans="2:14" x14ac:dyDescent="0.25">
      <c r="B850">
        <v>3870000000</v>
      </c>
      <c r="C850">
        <v>-8.1499538000000005</v>
      </c>
      <c r="M850">
        <v>3870000000</v>
      </c>
      <c r="N850">
        <v>-8.5010986000000006</v>
      </c>
    </row>
    <row r="851" spans="2:14" x14ac:dyDescent="0.25">
      <c r="B851">
        <v>3980000000</v>
      </c>
      <c r="C851">
        <v>-8.1009501999999998</v>
      </c>
      <c r="M851">
        <v>3980000000</v>
      </c>
      <c r="N851">
        <v>-8.2075329000000004</v>
      </c>
    </row>
    <row r="852" spans="2:14" x14ac:dyDescent="0.25">
      <c r="B852">
        <v>4090000000</v>
      </c>
      <c r="C852">
        <v>-7.9932799000000001</v>
      </c>
      <c r="M852">
        <v>4090000000</v>
      </c>
      <c r="N852">
        <v>-8.0037927999999994</v>
      </c>
    </row>
    <row r="853" spans="2:14" x14ac:dyDescent="0.25">
      <c r="B853">
        <v>4200000000</v>
      </c>
      <c r="C853">
        <v>-7.8995208999999997</v>
      </c>
      <c r="M853">
        <v>4200000000</v>
      </c>
      <c r="N853">
        <v>-7.7515606999999997</v>
      </c>
    </row>
    <row r="854" spans="2:14" x14ac:dyDescent="0.25">
      <c r="B854">
        <v>4310000000</v>
      </c>
      <c r="C854">
        <v>-7.6909656999999996</v>
      </c>
      <c r="M854">
        <v>4310000000</v>
      </c>
      <c r="N854">
        <v>-7.7336945999999998</v>
      </c>
    </row>
    <row r="855" spans="2:14" x14ac:dyDescent="0.25">
      <c r="B855">
        <v>4420000000</v>
      </c>
      <c r="C855">
        <v>-7.5829605999999998</v>
      </c>
      <c r="M855">
        <v>4420000000</v>
      </c>
      <c r="N855">
        <v>-7.6012597</v>
      </c>
    </row>
    <row r="856" spans="2:14" x14ac:dyDescent="0.25">
      <c r="B856">
        <v>4530000000</v>
      </c>
      <c r="C856">
        <v>-7.6196256</v>
      </c>
      <c r="M856">
        <v>4530000000</v>
      </c>
      <c r="N856">
        <v>-7.5243358999999996</v>
      </c>
    </row>
    <row r="857" spans="2:14" x14ac:dyDescent="0.25">
      <c r="B857">
        <v>4640000000</v>
      </c>
      <c r="C857">
        <v>-7.5502957999999998</v>
      </c>
      <c r="M857">
        <v>4640000000</v>
      </c>
      <c r="N857">
        <v>-7.4894099000000001</v>
      </c>
    </row>
    <row r="858" spans="2:14" x14ac:dyDescent="0.25">
      <c r="B858">
        <v>4750000000</v>
      </c>
      <c r="C858">
        <v>-7.4530048000000004</v>
      </c>
      <c r="M858">
        <v>4750000000</v>
      </c>
      <c r="N858">
        <v>-7.5278444000000002</v>
      </c>
    </row>
    <row r="859" spans="2:14" x14ac:dyDescent="0.25">
      <c r="B859">
        <v>4860000000</v>
      </c>
      <c r="C859">
        <v>-7.4184947000000001</v>
      </c>
      <c r="M859">
        <v>4860000000</v>
      </c>
      <c r="N859">
        <v>-7.5301247</v>
      </c>
    </row>
    <row r="860" spans="2:14" x14ac:dyDescent="0.25">
      <c r="B860">
        <v>4970000000</v>
      </c>
      <c r="C860">
        <v>-7.4103985000000003</v>
      </c>
      <c r="M860">
        <v>4970000000</v>
      </c>
      <c r="N860">
        <v>-7.5233207000000002</v>
      </c>
    </row>
    <row r="861" spans="2:14" x14ac:dyDescent="0.25">
      <c r="B861">
        <v>5080000000</v>
      </c>
      <c r="C861">
        <v>-7.2401323</v>
      </c>
      <c r="M861">
        <v>5080000000</v>
      </c>
      <c r="N861">
        <v>-7.6594110000000004</v>
      </c>
    </row>
    <row r="862" spans="2:14" x14ac:dyDescent="0.25">
      <c r="B862">
        <v>5190000000</v>
      </c>
      <c r="C862">
        <v>-7.2309256</v>
      </c>
      <c r="M862">
        <v>5190000000</v>
      </c>
      <c r="N862">
        <v>-7.7686830000000002</v>
      </c>
    </row>
    <row r="863" spans="2:14" x14ac:dyDescent="0.25">
      <c r="B863">
        <v>5300000000</v>
      </c>
      <c r="C863">
        <v>-7.1752906000000003</v>
      </c>
      <c r="M863">
        <v>5300000000</v>
      </c>
      <c r="N863">
        <v>-7.9194307000000004</v>
      </c>
    </row>
    <row r="864" spans="2:14" x14ac:dyDescent="0.25">
      <c r="B864">
        <v>5410000000</v>
      </c>
      <c r="C864">
        <v>-7.0818399999999997</v>
      </c>
      <c r="M864">
        <v>5410000000</v>
      </c>
      <c r="N864">
        <v>-7.9475635999999996</v>
      </c>
    </row>
    <row r="865" spans="2:14" x14ac:dyDescent="0.25">
      <c r="B865">
        <v>5520000000</v>
      </c>
      <c r="C865">
        <v>-7.0351414999999999</v>
      </c>
      <c r="M865">
        <v>5520000000</v>
      </c>
      <c r="N865">
        <v>-8.0828551999999991</v>
      </c>
    </row>
    <row r="866" spans="2:14" x14ac:dyDescent="0.25">
      <c r="B866">
        <v>5630000000</v>
      </c>
      <c r="C866">
        <v>-6.9872284000000002</v>
      </c>
      <c r="M866">
        <v>5630000000</v>
      </c>
      <c r="N866">
        <v>-8.1580905999999995</v>
      </c>
    </row>
    <row r="867" spans="2:14" x14ac:dyDescent="0.25">
      <c r="B867">
        <v>5740000000</v>
      </c>
      <c r="C867">
        <v>-6.9264688000000003</v>
      </c>
      <c r="M867">
        <v>5740000000</v>
      </c>
      <c r="N867">
        <v>-8.1949834999999993</v>
      </c>
    </row>
    <row r="868" spans="2:14" x14ac:dyDescent="0.25">
      <c r="B868">
        <v>5850000000</v>
      </c>
      <c r="C868">
        <v>-6.8928431999999997</v>
      </c>
      <c r="M868">
        <v>5850000000</v>
      </c>
      <c r="N868">
        <v>-8.2261275999999999</v>
      </c>
    </row>
    <row r="869" spans="2:14" x14ac:dyDescent="0.25">
      <c r="B869">
        <v>5960000000</v>
      </c>
      <c r="C869">
        <v>-6.8529882000000004</v>
      </c>
      <c r="M869">
        <v>5960000000</v>
      </c>
      <c r="N869">
        <v>-8.2925910999999992</v>
      </c>
    </row>
    <row r="870" spans="2:14" x14ac:dyDescent="0.25">
      <c r="B870">
        <v>6070000000</v>
      </c>
      <c r="C870">
        <v>-6.8170304000000002</v>
      </c>
      <c r="M870">
        <v>6070000000</v>
      </c>
      <c r="N870">
        <v>-8.2880839999999996</v>
      </c>
    </row>
    <row r="871" spans="2:14" x14ac:dyDescent="0.25">
      <c r="B871">
        <v>6180000000</v>
      </c>
      <c r="C871">
        <v>-6.8217186999999999</v>
      </c>
      <c r="M871">
        <v>6180000000</v>
      </c>
      <c r="N871">
        <v>-8.3230533999999992</v>
      </c>
    </row>
    <row r="872" spans="2:14" x14ac:dyDescent="0.25">
      <c r="B872">
        <v>6290000000</v>
      </c>
      <c r="C872">
        <v>-6.7414249999999996</v>
      </c>
      <c r="M872">
        <v>6290000000</v>
      </c>
      <c r="N872">
        <v>-8.3263025000000006</v>
      </c>
    </row>
    <row r="873" spans="2:14" x14ac:dyDescent="0.25">
      <c r="B873">
        <v>6400000000</v>
      </c>
      <c r="C873">
        <v>-6.7188829999999999</v>
      </c>
      <c r="M873">
        <v>6400000000</v>
      </c>
      <c r="N873">
        <v>-8.3510036000000003</v>
      </c>
    </row>
    <row r="874" spans="2:14" x14ac:dyDescent="0.25">
      <c r="B874">
        <v>6510000000</v>
      </c>
      <c r="C874">
        <v>-6.7587761999999998</v>
      </c>
      <c r="M874">
        <v>6510000000</v>
      </c>
      <c r="N874">
        <v>-8.4239520999999993</v>
      </c>
    </row>
    <row r="875" spans="2:14" x14ac:dyDescent="0.25">
      <c r="B875">
        <v>6620000000</v>
      </c>
      <c r="C875">
        <v>-6.7302175000000002</v>
      </c>
      <c r="M875">
        <v>6620000000</v>
      </c>
      <c r="N875">
        <v>-8.4306535999999994</v>
      </c>
    </row>
    <row r="876" spans="2:14" x14ac:dyDescent="0.25">
      <c r="B876">
        <v>6730000000</v>
      </c>
      <c r="C876">
        <v>-6.6885066000000002</v>
      </c>
      <c r="M876">
        <v>6730000000</v>
      </c>
      <c r="N876">
        <v>-8.4509678000000008</v>
      </c>
    </row>
    <row r="877" spans="2:14" x14ac:dyDescent="0.25">
      <c r="B877">
        <v>6840000000</v>
      </c>
      <c r="C877">
        <v>-6.6998290999999996</v>
      </c>
      <c r="M877">
        <v>6840000000</v>
      </c>
      <c r="N877">
        <v>-8.4449196000000004</v>
      </c>
    </row>
    <row r="878" spans="2:14" x14ac:dyDescent="0.25">
      <c r="B878">
        <v>6950000000</v>
      </c>
      <c r="C878">
        <v>-6.7842159000000004</v>
      </c>
      <c r="M878">
        <v>6950000000</v>
      </c>
      <c r="N878">
        <v>-8.5060243999999994</v>
      </c>
    </row>
    <row r="879" spans="2:14" x14ac:dyDescent="0.25">
      <c r="B879">
        <v>7060000000</v>
      </c>
      <c r="C879">
        <v>-6.7640085000000001</v>
      </c>
      <c r="M879">
        <v>7060000000</v>
      </c>
      <c r="N879">
        <v>-8.4652901000000007</v>
      </c>
    </row>
    <row r="880" spans="2:14" x14ac:dyDescent="0.25">
      <c r="B880">
        <v>7170000000</v>
      </c>
      <c r="C880">
        <v>-6.7922381999999999</v>
      </c>
      <c r="M880">
        <v>7170000000</v>
      </c>
      <c r="N880">
        <v>-8.5093993999999995</v>
      </c>
    </row>
    <row r="881" spans="2:14" x14ac:dyDescent="0.25">
      <c r="B881">
        <v>7280000000</v>
      </c>
      <c r="C881">
        <v>-6.8116802999999999</v>
      </c>
      <c r="M881">
        <v>7280000000</v>
      </c>
      <c r="N881">
        <v>-8.4677285999999992</v>
      </c>
    </row>
    <row r="882" spans="2:14" x14ac:dyDescent="0.25">
      <c r="B882">
        <v>7390000000</v>
      </c>
      <c r="C882">
        <v>-6.8383222000000004</v>
      </c>
      <c r="M882">
        <v>7390000000</v>
      </c>
      <c r="N882">
        <v>-8.4756231</v>
      </c>
    </row>
    <row r="883" spans="2:14" x14ac:dyDescent="0.25">
      <c r="B883">
        <v>7500000000</v>
      </c>
      <c r="C883">
        <v>-6.8855705</v>
      </c>
      <c r="M883">
        <v>7500000000</v>
      </c>
      <c r="N883">
        <v>-8.4954891000000003</v>
      </c>
    </row>
    <row r="884" spans="2:14" x14ac:dyDescent="0.25">
      <c r="B884">
        <v>7610000000</v>
      </c>
      <c r="C884">
        <v>-6.9377570000000004</v>
      </c>
      <c r="M884">
        <v>7610000000</v>
      </c>
      <c r="N884">
        <v>-8.5027933000000004</v>
      </c>
    </row>
    <row r="885" spans="2:14" x14ac:dyDescent="0.25">
      <c r="B885">
        <v>7720000000</v>
      </c>
      <c r="C885">
        <v>-7.0253471999999997</v>
      </c>
      <c r="M885">
        <v>7720000000</v>
      </c>
      <c r="N885">
        <v>-8.5582837999999999</v>
      </c>
    </row>
    <row r="886" spans="2:14" x14ac:dyDescent="0.25">
      <c r="B886">
        <v>7830000000</v>
      </c>
      <c r="C886">
        <v>-7.0228748000000003</v>
      </c>
      <c r="M886">
        <v>7830000000</v>
      </c>
      <c r="N886">
        <v>-8.5605811999999997</v>
      </c>
    </row>
    <row r="887" spans="2:14" x14ac:dyDescent="0.25">
      <c r="B887">
        <v>7940000000</v>
      </c>
      <c r="C887">
        <v>-7.0911049999999998</v>
      </c>
      <c r="M887">
        <v>7940000000</v>
      </c>
      <c r="N887">
        <v>-8.6374282999999998</v>
      </c>
    </row>
    <row r="888" spans="2:14" x14ac:dyDescent="0.25">
      <c r="B888">
        <v>8050000000</v>
      </c>
      <c r="C888">
        <v>-7.1617565000000001</v>
      </c>
      <c r="M888">
        <v>8050000000</v>
      </c>
      <c r="N888">
        <v>-8.7118348999999995</v>
      </c>
    </row>
    <row r="889" spans="2:14" x14ac:dyDescent="0.25">
      <c r="B889">
        <v>8160000000</v>
      </c>
      <c r="C889">
        <v>-7.2742681999999999</v>
      </c>
      <c r="M889">
        <v>8160000000</v>
      </c>
      <c r="N889">
        <v>-8.8534659999999992</v>
      </c>
    </row>
    <row r="890" spans="2:14" x14ac:dyDescent="0.25">
      <c r="B890">
        <v>8270000000</v>
      </c>
      <c r="C890">
        <v>-7.3287028999999997</v>
      </c>
      <c r="M890">
        <v>8270000000</v>
      </c>
      <c r="N890">
        <v>-8.9414806000000002</v>
      </c>
    </row>
    <row r="891" spans="2:14" x14ac:dyDescent="0.25">
      <c r="B891">
        <v>8380000000</v>
      </c>
      <c r="C891">
        <v>-7.3299088000000001</v>
      </c>
      <c r="M891">
        <v>8380000000</v>
      </c>
      <c r="N891">
        <v>-8.9303694</v>
      </c>
    </row>
    <row r="892" spans="2:14" x14ac:dyDescent="0.25">
      <c r="B892">
        <v>8490000000</v>
      </c>
      <c r="C892">
        <v>-7.4057331</v>
      </c>
      <c r="M892">
        <v>8490000000</v>
      </c>
      <c r="N892">
        <v>-9.0244044999999993</v>
      </c>
    </row>
    <row r="893" spans="2:14" x14ac:dyDescent="0.25">
      <c r="B893">
        <v>8600000000</v>
      </c>
      <c r="C893">
        <v>-7.4601989</v>
      </c>
      <c r="M893">
        <v>8600000000</v>
      </c>
      <c r="N893">
        <v>-9.0917215000000002</v>
      </c>
    </row>
    <row r="894" spans="2:14" x14ac:dyDescent="0.25">
      <c r="B894">
        <v>8710000000</v>
      </c>
      <c r="C894">
        <v>-7.4806657000000003</v>
      </c>
      <c r="M894">
        <v>8710000000</v>
      </c>
      <c r="N894">
        <v>-9.0424786000000008</v>
      </c>
    </row>
    <row r="895" spans="2:14" x14ac:dyDescent="0.25">
      <c r="B895">
        <v>8820000000</v>
      </c>
      <c r="C895">
        <v>-7.5271692000000003</v>
      </c>
      <c r="M895">
        <v>8820000000</v>
      </c>
      <c r="N895">
        <v>-9.0208244000000004</v>
      </c>
    </row>
    <row r="896" spans="2:14" x14ac:dyDescent="0.25">
      <c r="B896">
        <v>8930000000</v>
      </c>
      <c r="C896">
        <v>-7.5102859000000004</v>
      </c>
      <c r="M896">
        <v>8930000000</v>
      </c>
      <c r="N896">
        <v>-8.9724941000000005</v>
      </c>
    </row>
    <row r="897" spans="2:14" x14ac:dyDescent="0.25">
      <c r="B897">
        <v>9040000000</v>
      </c>
      <c r="C897">
        <v>-7.5549660000000003</v>
      </c>
      <c r="M897">
        <v>9040000000</v>
      </c>
      <c r="N897">
        <v>-8.9504880999999994</v>
      </c>
    </row>
    <row r="898" spans="2:14" x14ac:dyDescent="0.25">
      <c r="B898">
        <v>9150000000</v>
      </c>
      <c r="C898">
        <v>-7.5486225999999998</v>
      </c>
      <c r="M898">
        <v>9150000000</v>
      </c>
      <c r="N898">
        <v>-8.8928566</v>
      </c>
    </row>
    <row r="899" spans="2:14" x14ac:dyDescent="0.25">
      <c r="B899">
        <v>9260000000</v>
      </c>
      <c r="C899">
        <v>-7.5529999999999999</v>
      </c>
      <c r="M899">
        <v>9260000000</v>
      </c>
      <c r="N899">
        <v>-8.8834972000000008</v>
      </c>
    </row>
    <row r="900" spans="2:14" x14ac:dyDescent="0.25">
      <c r="B900">
        <v>9370000000</v>
      </c>
      <c r="C900">
        <v>-7.5999222</v>
      </c>
      <c r="M900">
        <v>9370000000</v>
      </c>
      <c r="N900">
        <v>-8.8357477000000006</v>
      </c>
    </row>
    <row r="901" spans="2:14" x14ac:dyDescent="0.25">
      <c r="B901">
        <v>9480000000</v>
      </c>
      <c r="C901">
        <v>-7.6208109999999998</v>
      </c>
      <c r="M901">
        <v>9480000000</v>
      </c>
      <c r="N901">
        <v>-8.8263043999999997</v>
      </c>
    </row>
    <row r="902" spans="2:14" x14ac:dyDescent="0.25">
      <c r="B902">
        <v>9590000000</v>
      </c>
      <c r="C902">
        <v>-7.6322932000000003</v>
      </c>
      <c r="M902">
        <v>9590000000</v>
      </c>
      <c r="N902">
        <v>-8.7499275000000001</v>
      </c>
    </row>
    <row r="903" spans="2:14" x14ac:dyDescent="0.25">
      <c r="B903">
        <v>9700000000</v>
      </c>
      <c r="C903">
        <v>-7.6617689000000002</v>
      </c>
      <c r="M903">
        <v>9700000000</v>
      </c>
      <c r="N903">
        <v>-8.7298612999999996</v>
      </c>
    </row>
    <row r="904" spans="2:14" x14ac:dyDescent="0.25">
      <c r="B904">
        <v>9810000000</v>
      </c>
      <c r="C904">
        <v>-7.6975017000000001</v>
      </c>
      <c r="M904">
        <v>9810000000</v>
      </c>
      <c r="N904">
        <v>-8.6790599999999998</v>
      </c>
    </row>
    <row r="905" spans="2:14" x14ac:dyDescent="0.25">
      <c r="B905">
        <v>9920000000</v>
      </c>
      <c r="C905">
        <v>-7.6961373999999996</v>
      </c>
      <c r="M905">
        <v>9920000000</v>
      </c>
      <c r="N905">
        <v>-8.6988448999999992</v>
      </c>
    </row>
    <row r="906" spans="2:14" x14ac:dyDescent="0.25">
      <c r="B906">
        <v>10030000000</v>
      </c>
      <c r="C906">
        <v>-7.7226429000000003</v>
      </c>
      <c r="M906">
        <v>10030000000</v>
      </c>
      <c r="N906">
        <v>-8.6585789000000002</v>
      </c>
    </row>
    <row r="907" spans="2:14" x14ac:dyDescent="0.25">
      <c r="B907">
        <v>10140000000</v>
      </c>
      <c r="C907">
        <v>-7.7078042</v>
      </c>
      <c r="M907">
        <v>10140000000</v>
      </c>
      <c r="N907">
        <v>-8.6046820000000004</v>
      </c>
    </row>
    <row r="908" spans="2:14" x14ac:dyDescent="0.25">
      <c r="B908">
        <v>10250000000</v>
      </c>
      <c r="C908">
        <v>-7.7364955000000002</v>
      </c>
      <c r="M908">
        <v>10250000000</v>
      </c>
      <c r="N908">
        <v>-8.5827646000000009</v>
      </c>
    </row>
    <row r="909" spans="2:14" x14ac:dyDescent="0.25">
      <c r="B909">
        <v>10360000000</v>
      </c>
      <c r="C909">
        <v>-7.7224069000000002</v>
      </c>
      <c r="M909">
        <v>10360000000</v>
      </c>
      <c r="N909">
        <v>-8.5357751999999998</v>
      </c>
    </row>
    <row r="910" spans="2:14" x14ac:dyDescent="0.25">
      <c r="B910">
        <v>10470000000</v>
      </c>
      <c r="C910">
        <v>-7.7235832000000002</v>
      </c>
      <c r="M910">
        <v>10470000000</v>
      </c>
      <c r="N910">
        <v>-8.5127629999999996</v>
      </c>
    </row>
    <row r="911" spans="2:14" x14ac:dyDescent="0.25">
      <c r="B911">
        <v>10580000000</v>
      </c>
      <c r="C911">
        <v>-7.7069798</v>
      </c>
      <c r="M911">
        <v>10580000000</v>
      </c>
      <c r="N911">
        <v>-8.5142717000000001</v>
      </c>
    </row>
    <row r="912" spans="2:14" x14ac:dyDescent="0.25">
      <c r="B912">
        <v>10690000000</v>
      </c>
      <c r="C912">
        <v>-7.7341099</v>
      </c>
      <c r="M912">
        <v>10690000000</v>
      </c>
      <c r="N912">
        <v>-8.5360879999999995</v>
      </c>
    </row>
    <row r="913" spans="2:14" x14ac:dyDescent="0.25">
      <c r="B913">
        <v>10800000000</v>
      </c>
      <c r="C913">
        <v>-7.7463965000000004</v>
      </c>
      <c r="M913">
        <v>10800000000</v>
      </c>
      <c r="N913">
        <v>-8.5128622000000007</v>
      </c>
    </row>
    <row r="914" spans="2:14" x14ac:dyDescent="0.25">
      <c r="B914">
        <v>10910000000</v>
      </c>
      <c r="C914">
        <v>-7.7897037999999998</v>
      </c>
      <c r="M914">
        <v>10910000000</v>
      </c>
      <c r="N914">
        <v>-8.5083189000000008</v>
      </c>
    </row>
    <row r="915" spans="2:14" x14ac:dyDescent="0.25">
      <c r="B915">
        <v>11020000000</v>
      </c>
      <c r="C915">
        <v>-7.7880944999999997</v>
      </c>
      <c r="M915">
        <v>11020000000</v>
      </c>
      <c r="N915">
        <v>-8.4733076000000001</v>
      </c>
    </row>
    <row r="916" spans="2:14" x14ac:dyDescent="0.25">
      <c r="B916">
        <v>11130000000</v>
      </c>
      <c r="C916">
        <v>-7.7863053999999998</v>
      </c>
      <c r="M916">
        <v>11130000000</v>
      </c>
      <c r="N916">
        <v>-8.4277010000000008</v>
      </c>
    </row>
    <row r="917" spans="2:14" x14ac:dyDescent="0.25">
      <c r="B917">
        <v>11240000000</v>
      </c>
      <c r="C917">
        <v>-7.7585363000000003</v>
      </c>
      <c r="M917">
        <v>11240000000</v>
      </c>
      <c r="N917">
        <v>-8.3944911999999992</v>
      </c>
    </row>
    <row r="918" spans="2:14" x14ac:dyDescent="0.25">
      <c r="B918">
        <v>11350000000</v>
      </c>
      <c r="C918">
        <v>-7.7422762000000001</v>
      </c>
      <c r="M918">
        <v>11350000000</v>
      </c>
      <c r="N918">
        <v>-8.3876915000000007</v>
      </c>
    </row>
    <row r="919" spans="2:14" x14ac:dyDescent="0.25">
      <c r="B919">
        <v>11460000000</v>
      </c>
      <c r="C919">
        <v>-7.7385396999999996</v>
      </c>
      <c r="M919">
        <v>11460000000</v>
      </c>
      <c r="N919">
        <v>-8.3875475000000002</v>
      </c>
    </row>
    <row r="920" spans="2:14" x14ac:dyDescent="0.25">
      <c r="B920">
        <v>11570000000</v>
      </c>
      <c r="C920">
        <v>-7.7715734999999997</v>
      </c>
      <c r="M920">
        <v>11570000000</v>
      </c>
      <c r="N920">
        <v>-8.3587188999999995</v>
      </c>
    </row>
    <row r="921" spans="2:14" x14ac:dyDescent="0.25">
      <c r="B921">
        <v>11680000000</v>
      </c>
      <c r="C921">
        <v>-7.7811322000000001</v>
      </c>
      <c r="M921">
        <v>11680000000</v>
      </c>
      <c r="N921">
        <v>-8.3676022999999997</v>
      </c>
    </row>
    <row r="922" spans="2:14" x14ac:dyDescent="0.25">
      <c r="B922">
        <v>11790000000</v>
      </c>
      <c r="C922">
        <v>-7.8631181999999997</v>
      </c>
      <c r="M922">
        <v>11790000000</v>
      </c>
      <c r="N922">
        <v>-8.3700723999999997</v>
      </c>
    </row>
    <row r="923" spans="2:14" x14ac:dyDescent="0.25">
      <c r="B923">
        <v>11900000000</v>
      </c>
      <c r="C923">
        <v>-7.9074612000000002</v>
      </c>
      <c r="M923">
        <v>11900000000</v>
      </c>
      <c r="N923">
        <v>-8.3941812999999996</v>
      </c>
    </row>
    <row r="924" spans="2:14" x14ac:dyDescent="0.25">
      <c r="B924">
        <v>12010000000</v>
      </c>
      <c r="C924">
        <v>-7.9605651000000002</v>
      </c>
      <c r="M924">
        <v>12010000000</v>
      </c>
      <c r="N924">
        <v>-8.4473114000000002</v>
      </c>
    </row>
    <row r="925" spans="2:14" x14ac:dyDescent="0.25">
      <c r="B925">
        <v>12120000000</v>
      </c>
      <c r="C925">
        <v>-8.0027627999999993</v>
      </c>
      <c r="M925">
        <v>12120000000</v>
      </c>
      <c r="N925">
        <v>-8.4559754999999992</v>
      </c>
    </row>
    <row r="926" spans="2:14" x14ac:dyDescent="0.25">
      <c r="B926">
        <v>12230000000</v>
      </c>
      <c r="C926">
        <v>-8.0894584999999992</v>
      </c>
      <c r="M926">
        <v>12230000000</v>
      </c>
      <c r="N926">
        <v>-8.5062865999999993</v>
      </c>
    </row>
    <row r="927" spans="2:14" x14ac:dyDescent="0.25">
      <c r="B927">
        <v>12340000000</v>
      </c>
      <c r="C927">
        <v>-8.1118802999999993</v>
      </c>
      <c r="M927">
        <v>12340000000</v>
      </c>
      <c r="N927">
        <v>-8.5871744000000003</v>
      </c>
    </row>
    <row r="928" spans="2:14" x14ac:dyDescent="0.25">
      <c r="B928">
        <v>12450000000</v>
      </c>
      <c r="C928">
        <v>-8.1648978999999997</v>
      </c>
      <c r="M928">
        <v>12450000000</v>
      </c>
      <c r="N928">
        <v>-8.6801329000000003</v>
      </c>
    </row>
    <row r="929" spans="2:14" x14ac:dyDescent="0.25">
      <c r="B929">
        <v>12560000000</v>
      </c>
      <c r="C929">
        <v>-8.1491021999999997</v>
      </c>
      <c r="M929">
        <v>12560000000</v>
      </c>
      <c r="N929">
        <v>-8.6882514999999998</v>
      </c>
    </row>
    <row r="930" spans="2:14" x14ac:dyDescent="0.25">
      <c r="B930">
        <v>12670000000</v>
      </c>
      <c r="C930">
        <v>-8.1781568999999994</v>
      </c>
      <c r="M930">
        <v>12670000000</v>
      </c>
      <c r="N930">
        <v>-8.7545594999999992</v>
      </c>
    </row>
    <row r="931" spans="2:14" x14ac:dyDescent="0.25">
      <c r="B931">
        <v>12780000000</v>
      </c>
      <c r="C931">
        <v>-8.1000814000000005</v>
      </c>
      <c r="M931">
        <v>12780000000</v>
      </c>
      <c r="N931">
        <v>-8.7616662999999999</v>
      </c>
    </row>
    <row r="932" spans="2:14" x14ac:dyDescent="0.25">
      <c r="B932">
        <v>12890000000</v>
      </c>
      <c r="C932">
        <v>-8.1420422000000006</v>
      </c>
      <c r="M932">
        <v>12890000000</v>
      </c>
      <c r="N932">
        <v>-8.8037042999999997</v>
      </c>
    </row>
    <row r="933" spans="2:14" x14ac:dyDescent="0.25">
      <c r="B933">
        <v>13000000000</v>
      </c>
      <c r="C933">
        <v>-8.1222124000000004</v>
      </c>
      <c r="M933">
        <v>13000000000</v>
      </c>
      <c r="N933">
        <v>-8.7697362999999999</v>
      </c>
    </row>
    <row r="934" spans="2:14" x14ac:dyDescent="0.25">
      <c r="B934">
        <v>13110000000</v>
      </c>
      <c r="C934">
        <v>-8.1130428000000006</v>
      </c>
      <c r="M934">
        <v>13110000000</v>
      </c>
      <c r="N934">
        <v>-8.8393812</v>
      </c>
    </row>
    <row r="935" spans="2:14" x14ac:dyDescent="0.25">
      <c r="B935">
        <v>13220000000</v>
      </c>
      <c r="C935">
        <v>-8.0821009000000004</v>
      </c>
      <c r="M935">
        <v>13220000000</v>
      </c>
      <c r="N935">
        <v>-8.8571633999999992</v>
      </c>
    </row>
    <row r="936" spans="2:14" x14ac:dyDescent="0.25">
      <c r="B936">
        <v>13330000000</v>
      </c>
      <c r="C936">
        <v>-8.0988454999999995</v>
      </c>
      <c r="M936">
        <v>13330000000</v>
      </c>
      <c r="N936">
        <v>-8.9017391000000003</v>
      </c>
    </row>
    <row r="937" spans="2:14" x14ac:dyDescent="0.25">
      <c r="B937">
        <v>13440000000</v>
      </c>
      <c r="C937">
        <v>-8.0684422999999992</v>
      </c>
      <c r="M937">
        <v>13440000000</v>
      </c>
      <c r="N937">
        <v>-8.8691119999999994</v>
      </c>
    </row>
    <row r="938" spans="2:14" x14ac:dyDescent="0.25">
      <c r="B938">
        <v>13550000000</v>
      </c>
      <c r="C938">
        <v>-8.0703277999999994</v>
      </c>
      <c r="M938">
        <v>13550000000</v>
      </c>
      <c r="N938">
        <v>-8.9282160000000008</v>
      </c>
    </row>
    <row r="939" spans="2:14" x14ac:dyDescent="0.25">
      <c r="B939">
        <v>13660000000</v>
      </c>
      <c r="C939">
        <v>-8.0825814999999999</v>
      </c>
      <c r="M939">
        <v>13660000000</v>
      </c>
      <c r="N939">
        <v>-8.9514437000000004</v>
      </c>
    </row>
    <row r="940" spans="2:14" x14ac:dyDescent="0.25">
      <c r="B940">
        <v>13770000000</v>
      </c>
      <c r="C940">
        <v>-8.0877675999999994</v>
      </c>
      <c r="M940">
        <v>13770000000</v>
      </c>
      <c r="N940">
        <v>-8.9763680000000008</v>
      </c>
    </row>
    <row r="941" spans="2:14" x14ac:dyDescent="0.25">
      <c r="B941">
        <v>13880000000</v>
      </c>
      <c r="C941">
        <v>-8.0561723999999995</v>
      </c>
      <c r="M941">
        <v>13880000000</v>
      </c>
      <c r="N941">
        <v>-8.9975567000000005</v>
      </c>
    </row>
    <row r="942" spans="2:14" x14ac:dyDescent="0.25">
      <c r="B942">
        <v>13990000000</v>
      </c>
      <c r="C942">
        <v>-8.1063870999999992</v>
      </c>
      <c r="M942">
        <v>13990000000</v>
      </c>
      <c r="N942">
        <v>-9.1026936000000003</v>
      </c>
    </row>
    <row r="943" spans="2:14" x14ac:dyDescent="0.25">
      <c r="B943">
        <v>14100000000</v>
      </c>
      <c r="C943">
        <v>-8.0670918999999994</v>
      </c>
      <c r="M943">
        <v>14100000000</v>
      </c>
      <c r="N943">
        <v>-9.1163062999999998</v>
      </c>
    </row>
    <row r="944" spans="2:14" x14ac:dyDescent="0.25">
      <c r="B944">
        <v>14210000000</v>
      </c>
      <c r="C944">
        <v>-8.0812950000000008</v>
      </c>
      <c r="M944">
        <v>14210000000</v>
      </c>
      <c r="N944">
        <v>-9.1676254000000004</v>
      </c>
    </row>
    <row r="945" spans="2:14" x14ac:dyDescent="0.25">
      <c r="B945">
        <v>14320000000</v>
      </c>
      <c r="C945">
        <v>-8.1236811000000007</v>
      </c>
      <c r="M945">
        <v>14320000000</v>
      </c>
      <c r="N945">
        <v>-9.2443647000000002</v>
      </c>
    </row>
    <row r="946" spans="2:14" x14ac:dyDescent="0.25">
      <c r="B946">
        <v>14430000000</v>
      </c>
      <c r="C946">
        <v>-8.0693816999999992</v>
      </c>
      <c r="M946">
        <v>14430000000</v>
      </c>
      <c r="N946">
        <v>-9.2740307000000008</v>
      </c>
    </row>
    <row r="947" spans="2:14" x14ac:dyDescent="0.25">
      <c r="B947">
        <v>14540000000</v>
      </c>
      <c r="C947">
        <v>-8.0711879999999994</v>
      </c>
      <c r="M947">
        <v>14540000000</v>
      </c>
      <c r="N947">
        <v>-9.3618068999999995</v>
      </c>
    </row>
    <row r="948" spans="2:14" x14ac:dyDescent="0.25">
      <c r="B948">
        <v>14650000000</v>
      </c>
      <c r="C948">
        <v>-8.0487242000000006</v>
      </c>
      <c r="M948">
        <v>14650000000</v>
      </c>
      <c r="N948">
        <v>-9.3822956000000008</v>
      </c>
    </row>
    <row r="949" spans="2:14" x14ac:dyDescent="0.25">
      <c r="B949">
        <v>14760000000</v>
      </c>
      <c r="C949">
        <v>-8.0614547999999999</v>
      </c>
      <c r="M949">
        <v>14760000000</v>
      </c>
      <c r="N949">
        <v>-9.4174156</v>
      </c>
    </row>
    <row r="950" spans="2:14" x14ac:dyDescent="0.25">
      <c r="B950">
        <v>14870000000</v>
      </c>
      <c r="C950">
        <v>-8.0199995000000008</v>
      </c>
      <c r="M950">
        <v>14870000000</v>
      </c>
      <c r="N950">
        <v>-9.4494285999999992</v>
      </c>
    </row>
    <row r="951" spans="2:14" x14ac:dyDescent="0.25">
      <c r="B951">
        <v>14980000000</v>
      </c>
      <c r="C951">
        <v>-8.0475387999999999</v>
      </c>
      <c r="M951">
        <v>14980000000</v>
      </c>
      <c r="N951">
        <v>-9.5145225999999994</v>
      </c>
    </row>
    <row r="952" spans="2:14" x14ac:dyDescent="0.25">
      <c r="B952">
        <v>15090000000</v>
      </c>
      <c r="C952">
        <v>-8.0071363000000009</v>
      </c>
      <c r="M952">
        <v>15090000000</v>
      </c>
      <c r="N952">
        <v>-9.4903917</v>
      </c>
    </row>
    <row r="953" spans="2:14" x14ac:dyDescent="0.25">
      <c r="B953">
        <v>15200000000</v>
      </c>
      <c r="C953">
        <v>-7.9222469000000002</v>
      </c>
      <c r="M953">
        <v>15200000000</v>
      </c>
      <c r="N953">
        <v>-9.4595423000000007</v>
      </c>
    </row>
    <row r="954" spans="2:14" x14ac:dyDescent="0.25">
      <c r="B954">
        <v>15310000000</v>
      </c>
      <c r="C954">
        <v>-7.9160899999999996</v>
      </c>
      <c r="M954">
        <v>15310000000</v>
      </c>
      <c r="N954">
        <v>-9.4818076999999992</v>
      </c>
    </row>
    <row r="955" spans="2:14" x14ac:dyDescent="0.25">
      <c r="B955">
        <v>15420000000</v>
      </c>
      <c r="C955">
        <v>-7.9232887999999999</v>
      </c>
      <c r="M955">
        <v>15420000000</v>
      </c>
      <c r="N955">
        <v>-9.4816151000000009</v>
      </c>
    </row>
    <row r="956" spans="2:14" x14ac:dyDescent="0.25">
      <c r="B956">
        <v>15530000000</v>
      </c>
      <c r="C956">
        <v>-7.9220848000000004</v>
      </c>
      <c r="M956">
        <v>15530000000</v>
      </c>
      <c r="N956">
        <v>-9.5077353000000002</v>
      </c>
    </row>
    <row r="957" spans="2:14" x14ac:dyDescent="0.25">
      <c r="B957">
        <v>15640000000</v>
      </c>
      <c r="C957">
        <v>-7.8810362999999999</v>
      </c>
      <c r="M957">
        <v>15640000000</v>
      </c>
      <c r="N957">
        <v>-9.4600238999999995</v>
      </c>
    </row>
    <row r="958" spans="2:14" x14ac:dyDescent="0.25">
      <c r="B958">
        <v>15750000000</v>
      </c>
      <c r="C958">
        <v>-7.8737173</v>
      </c>
      <c r="M958">
        <v>15750000000</v>
      </c>
      <c r="N958">
        <v>-9.5294360999999999</v>
      </c>
    </row>
    <row r="959" spans="2:14" x14ac:dyDescent="0.25">
      <c r="B959">
        <v>15860000000</v>
      </c>
      <c r="C959">
        <v>-7.7994083999999999</v>
      </c>
      <c r="M959">
        <v>15860000000</v>
      </c>
      <c r="N959">
        <v>-9.4842023999999991</v>
      </c>
    </row>
    <row r="960" spans="2:14" x14ac:dyDescent="0.25">
      <c r="B960">
        <v>15970000000</v>
      </c>
      <c r="C960">
        <v>-7.7924823999999999</v>
      </c>
      <c r="M960">
        <v>15970000000</v>
      </c>
      <c r="N960">
        <v>-9.4322499999999998</v>
      </c>
    </row>
    <row r="961" spans="2:14" x14ac:dyDescent="0.25">
      <c r="B961">
        <v>16080000000</v>
      </c>
      <c r="C961">
        <v>-7.7907232999999998</v>
      </c>
      <c r="M961">
        <v>16080000000</v>
      </c>
      <c r="N961">
        <v>-9.3508282000000005</v>
      </c>
    </row>
    <row r="962" spans="2:14" x14ac:dyDescent="0.25">
      <c r="B962">
        <v>16190000000</v>
      </c>
      <c r="C962">
        <v>-7.8996873000000001</v>
      </c>
      <c r="M962">
        <v>16190000000</v>
      </c>
      <c r="N962">
        <v>-9.3729476999999992</v>
      </c>
    </row>
    <row r="963" spans="2:14" x14ac:dyDescent="0.25">
      <c r="B963">
        <v>16300000000</v>
      </c>
      <c r="C963">
        <v>-7.8379836000000003</v>
      </c>
      <c r="M963">
        <v>16300000000</v>
      </c>
      <c r="N963">
        <v>-9.3250703999999995</v>
      </c>
    </row>
    <row r="964" spans="2:14" x14ac:dyDescent="0.25">
      <c r="B964">
        <v>16410000000</v>
      </c>
      <c r="C964">
        <v>-7.9267592000000002</v>
      </c>
      <c r="M964">
        <v>16410000000</v>
      </c>
      <c r="N964">
        <v>-9.3083887000000001</v>
      </c>
    </row>
    <row r="965" spans="2:14" x14ac:dyDescent="0.25">
      <c r="B965">
        <v>16520000000</v>
      </c>
      <c r="C965">
        <v>-7.9576849999999997</v>
      </c>
      <c r="M965">
        <v>16520000000</v>
      </c>
      <c r="N965">
        <v>-9.3563498999999997</v>
      </c>
    </row>
    <row r="966" spans="2:14" x14ac:dyDescent="0.25">
      <c r="B966">
        <v>16630000000</v>
      </c>
      <c r="C966">
        <v>-7.8942208000000003</v>
      </c>
      <c r="M966">
        <v>16630000000</v>
      </c>
      <c r="N966">
        <v>-9.3002795999999996</v>
      </c>
    </row>
    <row r="967" spans="2:14" x14ac:dyDescent="0.25">
      <c r="B967">
        <v>16740000000</v>
      </c>
      <c r="C967">
        <v>-7.9046158999999996</v>
      </c>
      <c r="M967">
        <v>16740000000</v>
      </c>
      <c r="N967">
        <v>-9.2783517999999994</v>
      </c>
    </row>
    <row r="968" spans="2:14" x14ac:dyDescent="0.25">
      <c r="B968">
        <v>16850000000</v>
      </c>
      <c r="C968">
        <v>-8.0430164000000008</v>
      </c>
      <c r="M968">
        <v>16850000000</v>
      </c>
      <c r="N968">
        <v>-9.3558635999999993</v>
      </c>
    </row>
    <row r="969" spans="2:14" x14ac:dyDescent="0.25">
      <c r="B969">
        <v>16960000000</v>
      </c>
      <c r="C969">
        <v>-8.0461434999999994</v>
      </c>
      <c r="M969">
        <v>16960000000</v>
      </c>
      <c r="N969">
        <v>-9.3610562999999996</v>
      </c>
    </row>
    <row r="970" spans="2:14" x14ac:dyDescent="0.25">
      <c r="B970">
        <v>17070000000</v>
      </c>
      <c r="C970">
        <v>-8.0842647999999997</v>
      </c>
      <c r="M970">
        <v>17070000000</v>
      </c>
      <c r="N970">
        <v>-9.3807535000000009</v>
      </c>
    </row>
    <row r="971" spans="2:14" x14ac:dyDescent="0.25">
      <c r="B971">
        <v>17180000000</v>
      </c>
      <c r="C971">
        <v>-8.1285924999999999</v>
      </c>
      <c r="M971">
        <v>17180000000</v>
      </c>
      <c r="N971">
        <v>-9.4276733000000004</v>
      </c>
    </row>
    <row r="972" spans="2:14" x14ac:dyDescent="0.25">
      <c r="B972">
        <v>17290000000</v>
      </c>
      <c r="C972">
        <v>-8.0985230999999995</v>
      </c>
      <c r="M972">
        <v>17290000000</v>
      </c>
      <c r="N972">
        <v>-9.4227457000000001</v>
      </c>
    </row>
    <row r="973" spans="2:14" x14ac:dyDescent="0.25">
      <c r="B973">
        <v>17400000000</v>
      </c>
      <c r="C973">
        <v>-8.1443949</v>
      </c>
      <c r="M973">
        <v>17400000000</v>
      </c>
      <c r="N973">
        <v>-9.4430771</v>
      </c>
    </row>
    <row r="974" spans="2:14" x14ac:dyDescent="0.25">
      <c r="B974">
        <v>17510000000</v>
      </c>
      <c r="C974">
        <v>-8.2188605999999993</v>
      </c>
      <c r="M974">
        <v>17510000000</v>
      </c>
      <c r="N974">
        <v>-9.4676265999999991</v>
      </c>
    </row>
    <row r="975" spans="2:14" x14ac:dyDescent="0.25">
      <c r="B975">
        <v>17620000000</v>
      </c>
      <c r="C975">
        <v>-8.2647399999999998</v>
      </c>
      <c r="M975">
        <v>17620000000</v>
      </c>
      <c r="N975">
        <v>-9.5791979000000005</v>
      </c>
    </row>
    <row r="976" spans="2:14" x14ac:dyDescent="0.25">
      <c r="B976">
        <v>17730000000</v>
      </c>
      <c r="C976">
        <v>-8.3287382000000001</v>
      </c>
      <c r="M976">
        <v>17730000000</v>
      </c>
      <c r="N976">
        <v>-9.6503887000000006</v>
      </c>
    </row>
    <row r="977" spans="2:14" x14ac:dyDescent="0.25">
      <c r="B977">
        <v>17840000000</v>
      </c>
      <c r="C977">
        <v>-8.3935718999999995</v>
      </c>
      <c r="M977">
        <v>17840000000</v>
      </c>
      <c r="N977">
        <v>-9.8437585999999992</v>
      </c>
    </row>
    <row r="978" spans="2:14" x14ac:dyDescent="0.25">
      <c r="B978">
        <v>17950000000</v>
      </c>
      <c r="C978">
        <v>-8.4525556999999996</v>
      </c>
      <c r="M978">
        <v>17950000000</v>
      </c>
      <c r="N978">
        <v>-9.8559512999999992</v>
      </c>
    </row>
    <row r="979" spans="2:14" x14ac:dyDescent="0.25">
      <c r="B979">
        <v>18060000000</v>
      </c>
      <c r="C979">
        <v>-8.4768580999999994</v>
      </c>
      <c r="M979">
        <v>18060000000</v>
      </c>
      <c r="N979">
        <v>-10.042158000000001</v>
      </c>
    </row>
    <row r="980" spans="2:14" x14ac:dyDescent="0.25">
      <c r="B980">
        <v>18170000000</v>
      </c>
      <c r="C980">
        <v>-8.6068964000000001</v>
      </c>
      <c r="M980">
        <v>18170000000</v>
      </c>
      <c r="N980">
        <v>-10.354901999999999</v>
      </c>
    </row>
    <row r="981" spans="2:14" x14ac:dyDescent="0.25">
      <c r="B981">
        <v>18280000000</v>
      </c>
      <c r="C981">
        <v>-8.6648808000000006</v>
      </c>
      <c r="M981">
        <v>18280000000</v>
      </c>
      <c r="N981">
        <v>-10.406587999999999</v>
      </c>
    </row>
    <row r="982" spans="2:14" x14ac:dyDescent="0.25">
      <c r="B982">
        <v>18390000000</v>
      </c>
      <c r="C982">
        <v>-8.7774123999999993</v>
      </c>
      <c r="M982">
        <v>18390000000</v>
      </c>
      <c r="N982">
        <v>-10.584630000000001</v>
      </c>
    </row>
    <row r="983" spans="2:14" x14ac:dyDescent="0.25">
      <c r="B983">
        <v>18500000000</v>
      </c>
      <c r="C983">
        <v>-8.8616085000000009</v>
      </c>
      <c r="M983">
        <v>18500000000</v>
      </c>
      <c r="N983">
        <v>-10.852541</v>
      </c>
    </row>
    <row r="984" spans="2:14" x14ac:dyDescent="0.25">
      <c r="B984">
        <v>18610000000</v>
      </c>
      <c r="C984">
        <v>-8.9150209</v>
      </c>
      <c r="M984">
        <v>18610000000</v>
      </c>
      <c r="N984">
        <v>-10.927552</v>
      </c>
    </row>
    <row r="985" spans="2:14" x14ac:dyDescent="0.25">
      <c r="B985">
        <v>18720000000</v>
      </c>
      <c r="C985">
        <v>-8.9482202999999991</v>
      </c>
      <c r="M985">
        <v>18720000000</v>
      </c>
      <c r="N985">
        <v>-11.0227</v>
      </c>
    </row>
    <row r="986" spans="2:14" x14ac:dyDescent="0.25">
      <c r="B986">
        <v>18830000000</v>
      </c>
      <c r="C986">
        <v>-9.0252485</v>
      </c>
      <c r="M986">
        <v>18830000000</v>
      </c>
      <c r="N986">
        <v>-11.178971000000001</v>
      </c>
    </row>
    <row r="987" spans="2:14" x14ac:dyDescent="0.25">
      <c r="B987">
        <v>18940000000</v>
      </c>
      <c r="C987">
        <v>-9.1250628999999996</v>
      </c>
      <c r="M987">
        <v>18940000000</v>
      </c>
      <c r="N987">
        <v>-11.303012000000001</v>
      </c>
    </row>
    <row r="988" spans="2:14" x14ac:dyDescent="0.25">
      <c r="B988">
        <v>19050000000</v>
      </c>
      <c r="C988">
        <v>-9.1770525000000003</v>
      </c>
      <c r="M988">
        <v>19050000000</v>
      </c>
      <c r="N988">
        <v>-11.455303000000001</v>
      </c>
    </row>
    <row r="989" spans="2:14" x14ac:dyDescent="0.25">
      <c r="B989">
        <v>19160000000</v>
      </c>
      <c r="C989">
        <v>-9.3467865000000003</v>
      </c>
      <c r="M989">
        <v>19160000000</v>
      </c>
      <c r="N989">
        <v>-11.716642999999999</v>
      </c>
    </row>
    <row r="990" spans="2:14" x14ac:dyDescent="0.25">
      <c r="B990">
        <v>19270000000</v>
      </c>
      <c r="C990">
        <v>-9.3335638000000003</v>
      </c>
      <c r="M990">
        <v>19270000000</v>
      </c>
      <c r="N990">
        <v>-11.639402</v>
      </c>
    </row>
    <row r="991" spans="2:14" x14ac:dyDescent="0.25">
      <c r="B991">
        <v>19380000000</v>
      </c>
      <c r="C991">
        <v>-9.4410094999999998</v>
      </c>
      <c r="M991">
        <v>19380000000</v>
      </c>
      <c r="N991">
        <v>-11.804379000000001</v>
      </c>
    </row>
    <row r="992" spans="2:14" x14ac:dyDescent="0.25">
      <c r="B992">
        <v>19490000000</v>
      </c>
      <c r="C992">
        <v>-9.5270060999999995</v>
      </c>
      <c r="M992">
        <v>19490000000</v>
      </c>
      <c r="N992">
        <v>-11.824398</v>
      </c>
    </row>
    <row r="993" spans="2:14" x14ac:dyDescent="0.25">
      <c r="B993">
        <v>19600000000</v>
      </c>
      <c r="C993">
        <v>-9.5889740000000003</v>
      </c>
      <c r="M993">
        <v>19600000000</v>
      </c>
      <c r="N993">
        <v>-11.893018</v>
      </c>
    </row>
    <row r="994" spans="2:14" x14ac:dyDescent="0.25">
      <c r="B994">
        <v>19710000000</v>
      </c>
      <c r="C994">
        <v>-9.6994199999999999</v>
      </c>
      <c r="M994">
        <v>19710000000</v>
      </c>
      <c r="N994">
        <v>-11.89358</v>
      </c>
    </row>
    <row r="995" spans="2:14" x14ac:dyDescent="0.25">
      <c r="B995">
        <v>19820000000</v>
      </c>
      <c r="C995">
        <v>-9.9081735999999996</v>
      </c>
      <c r="M995">
        <v>19820000000</v>
      </c>
      <c r="N995">
        <v>-11.920712</v>
      </c>
    </row>
    <row r="996" spans="2:14" x14ac:dyDescent="0.25">
      <c r="B996">
        <v>19930000000</v>
      </c>
      <c r="C996">
        <v>-9.9591493999999994</v>
      </c>
      <c r="M996">
        <v>19930000000</v>
      </c>
      <c r="N996">
        <v>-11.810383</v>
      </c>
    </row>
    <row r="997" spans="2:14" x14ac:dyDescent="0.25">
      <c r="B997">
        <v>20040000000</v>
      </c>
      <c r="C997">
        <v>-10.127281999999999</v>
      </c>
      <c r="M997">
        <v>20040000000</v>
      </c>
      <c r="N997">
        <v>-11.820857999999999</v>
      </c>
    </row>
    <row r="998" spans="2:14" x14ac:dyDescent="0.25">
      <c r="B998">
        <v>20150000000</v>
      </c>
      <c r="C998">
        <v>-10.263987999999999</v>
      </c>
      <c r="M998">
        <v>20150000000</v>
      </c>
      <c r="N998">
        <v>-11.815125</v>
      </c>
    </row>
    <row r="999" spans="2:14" x14ac:dyDescent="0.25">
      <c r="B999">
        <v>20260000000</v>
      </c>
      <c r="C999">
        <v>-10.440588</v>
      </c>
      <c r="M999">
        <v>20260000000</v>
      </c>
      <c r="N999">
        <v>-11.772325</v>
      </c>
    </row>
    <row r="1000" spans="2:14" x14ac:dyDescent="0.25">
      <c r="B1000">
        <v>20370000000</v>
      </c>
      <c r="C1000">
        <v>-10.469503</v>
      </c>
      <c r="M1000">
        <v>20370000000</v>
      </c>
      <c r="N1000">
        <v>-11.880523</v>
      </c>
    </row>
    <row r="1001" spans="2:14" x14ac:dyDescent="0.25">
      <c r="B1001">
        <v>20480000000</v>
      </c>
      <c r="C1001">
        <v>-10.801869</v>
      </c>
      <c r="M1001">
        <v>20480000000</v>
      </c>
      <c r="N1001">
        <v>-11.9663</v>
      </c>
    </row>
    <row r="1002" spans="2:14" x14ac:dyDescent="0.25">
      <c r="B1002">
        <v>20590000000</v>
      </c>
      <c r="C1002">
        <v>-10.980058</v>
      </c>
      <c r="M1002">
        <v>20590000000</v>
      </c>
      <c r="N1002">
        <v>-11.997059</v>
      </c>
    </row>
    <row r="1003" spans="2:14" x14ac:dyDescent="0.25">
      <c r="B1003">
        <v>20700000000</v>
      </c>
      <c r="C1003">
        <v>-11.012888999999999</v>
      </c>
      <c r="M1003">
        <v>20700000000</v>
      </c>
      <c r="N1003">
        <v>-12.006375</v>
      </c>
    </row>
    <row r="1004" spans="2:14" x14ac:dyDescent="0.25">
      <c r="B1004">
        <v>20810000000</v>
      </c>
      <c r="C1004">
        <v>-11.316884</v>
      </c>
      <c r="M1004">
        <v>20810000000</v>
      </c>
      <c r="N1004">
        <v>-12.124176</v>
      </c>
    </row>
    <row r="1005" spans="2:14" x14ac:dyDescent="0.25">
      <c r="B1005">
        <v>20920000000</v>
      </c>
      <c r="C1005">
        <v>-11.395397000000001</v>
      </c>
      <c r="M1005">
        <v>20920000000</v>
      </c>
      <c r="N1005">
        <v>-12.207363000000001</v>
      </c>
    </row>
    <row r="1006" spans="2:14" x14ac:dyDescent="0.25">
      <c r="B1006">
        <v>21030000000</v>
      </c>
      <c r="C1006">
        <v>-11.37689</v>
      </c>
      <c r="M1006">
        <v>21030000000</v>
      </c>
      <c r="N1006">
        <v>-12.28436</v>
      </c>
    </row>
    <row r="1007" spans="2:14" x14ac:dyDescent="0.25">
      <c r="B1007">
        <v>21140000000</v>
      </c>
      <c r="C1007">
        <v>-11.490795</v>
      </c>
      <c r="M1007">
        <v>21140000000</v>
      </c>
      <c r="N1007">
        <v>-12.486893999999999</v>
      </c>
    </row>
    <row r="1008" spans="2:14" x14ac:dyDescent="0.25">
      <c r="B1008">
        <v>21250000000</v>
      </c>
      <c r="C1008">
        <v>-11.631126</v>
      </c>
      <c r="M1008">
        <v>21250000000</v>
      </c>
      <c r="N1008">
        <v>-12.415729000000001</v>
      </c>
    </row>
    <row r="1009" spans="2:14" x14ac:dyDescent="0.25">
      <c r="B1009">
        <v>21360000000</v>
      </c>
      <c r="C1009">
        <v>-11.707182</v>
      </c>
      <c r="M1009">
        <v>21360000000</v>
      </c>
      <c r="N1009">
        <v>-12.351153</v>
      </c>
    </row>
    <row r="1010" spans="2:14" x14ac:dyDescent="0.25">
      <c r="B1010">
        <v>21470000000</v>
      </c>
      <c r="C1010">
        <v>-11.665792</v>
      </c>
      <c r="M1010">
        <v>21470000000</v>
      </c>
      <c r="N1010">
        <v>-12.426159999999999</v>
      </c>
    </row>
    <row r="1011" spans="2:14" x14ac:dyDescent="0.25">
      <c r="B1011">
        <v>21580000000</v>
      </c>
      <c r="C1011">
        <v>-11.597177</v>
      </c>
      <c r="M1011">
        <v>21580000000</v>
      </c>
      <c r="N1011">
        <v>-12.554622</v>
      </c>
    </row>
    <row r="1012" spans="2:14" x14ac:dyDescent="0.25">
      <c r="B1012">
        <v>21690000000</v>
      </c>
      <c r="C1012">
        <v>-11.599081999999999</v>
      </c>
      <c r="M1012">
        <v>21690000000</v>
      </c>
      <c r="N1012">
        <v>-12.479698000000001</v>
      </c>
    </row>
    <row r="1013" spans="2:14" x14ac:dyDescent="0.25">
      <c r="B1013">
        <v>21800000000</v>
      </c>
      <c r="C1013">
        <v>-11.578898000000001</v>
      </c>
      <c r="M1013">
        <v>21800000000</v>
      </c>
      <c r="N1013">
        <v>-12.443231000000001</v>
      </c>
    </row>
    <row r="1014" spans="2:14" x14ac:dyDescent="0.25">
      <c r="B1014">
        <v>21910000000</v>
      </c>
      <c r="C1014">
        <v>-11.628355000000001</v>
      </c>
      <c r="M1014">
        <v>21910000000</v>
      </c>
      <c r="N1014">
        <v>-12.475339999999999</v>
      </c>
    </row>
    <row r="1015" spans="2:14" x14ac:dyDescent="0.25">
      <c r="B1015">
        <v>22020000000</v>
      </c>
      <c r="C1015">
        <v>-11.559383</v>
      </c>
      <c r="M1015">
        <v>22020000000</v>
      </c>
      <c r="N1015">
        <v>-12.474698</v>
      </c>
    </row>
    <row r="1016" spans="2:14" x14ac:dyDescent="0.25">
      <c r="B1016">
        <v>22130000000</v>
      </c>
      <c r="C1016">
        <v>-11.598910999999999</v>
      </c>
      <c r="M1016">
        <v>22130000000</v>
      </c>
      <c r="N1016">
        <v>-12.548500000000001</v>
      </c>
    </row>
    <row r="1017" spans="2:14" x14ac:dyDescent="0.25">
      <c r="B1017">
        <v>22240000000</v>
      </c>
      <c r="C1017">
        <v>-11.54697</v>
      </c>
      <c r="M1017">
        <v>22240000000</v>
      </c>
      <c r="N1017">
        <v>-12.466654</v>
      </c>
    </row>
    <row r="1018" spans="2:14" x14ac:dyDescent="0.25">
      <c r="B1018">
        <v>22350000000</v>
      </c>
      <c r="C1018">
        <v>-11.495873</v>
      </c>
      <c r="M1018">
        <v>22350000000</v>
      </c>
      <c r="N1018">
        <v>-12.438281999999999</v>
      </c>
    </row>
    <row r="1019" spans="2:14" x14ac:dyDescent="0.25">
      <c r="B1019">
        <v>22460000000</v>
      </c>
      <c r="C1019">
        <v>-11.535907999999999</v>
      </c>
      <c r="M1019">
        <v>22460000000</v>
      </c>
      <c r="N1019">
        <v>-12.440766999999999</v>
      </c>
    </row>
    <row r="1020" spans="2:14" x14ac:dyDescent="0.25">
      <c r="B1020">
        <v>22570000000</v>
      </c>
      <c r="C1020">
        <v>-11.531726000000001</v>
      </c>
      <c r="M1020">
        <v>22570000000</v>
      </c>
      <c r="N1020">
        <v>-12.397683000000001</v>
      </c>
    </row>
    <row r="1021" spans="2:14" x14ac:dyDescent="0.25">
      <c r="B1021">
        <v>22680000000</v>
      </c>
      <c r="C1021">
        <v>-11.579909000000001</v>
      </c>
      <c r="M1021">
        <v>22680000000</v>
      </c>
      <c r="N1021">
        <v>-12.379224000000001</v>
      </c>
    </row>
    <row r="1022" spans="2:14" x14ac:dyDescent="0.25">
      <c r="B1022">
        <v>22790000000</v>
      </c>
      <c r="C1022">
        <v>-11.487221999999999</v>
      </c>
      <c r="M1022">
        <v>22790000000</v>
      </c>
      <c r="N1022">
        <v>-12.386094</v>
      </c>
    </row>
    <row r="1023" spans="2:14" x14ac:dyDescent="0.25">
      <c r="B1023">
        <v>22900000000</v>
      </c>
      <c r="C1023">
        <v>-11.561707</v>
      </c>
      <c r="M1023">
        <v>22900000000</v>
      </c>
      <c r="N1023">
        <v>-12.408068</v>
      </c>
    </row>
    <row r="1024" spans="2:14" x14ac:dyDescent="0.25">
      <c r="B1024">
        <v>23010000000</v>
      </c>
      <c r="C1024">
        <v>-11.562455</v>
      </c>
      <c r="M1024">
        <v>23010000000</v>
      </c>
      <c r="N1024">
        <v>-12.363576</v>
      </c>
    </row>
    <row r="1025" spans="2:14" x14ac:dyDescent="0.25">
      <c r="B1025">
        <v>23120000000</v>
      </c>
      <c r="C1025">
        <v>-11.466816</v>
      </c>
      <c r="M1025">
        <v>23120000000</v>
      </c>
      <c r="N1025">
        <v>-12.310549999999999</v>
      </c>
    </row>
    <row r="1026" spans="2:14" x14ac:dyDescent="0.25">
      <c r="B1026">
        <v>23230000000</v>
      </c>
      <c r="C1026">
        <v>-11.338326</v>
      </c>
      <c r="M1026">
        <v>23230000000</v>
      </c>
      <c r="N1026">
        <v>-12.287423</v>
      </c>
    </row>
    <row r="1027" spans="2:14" x14ac:dyDescent="0.25">
      <c r="B1027">
        <v>23340000000</v>
      </c>
      <c r="C1027">
        <v>-11.383478</v>
      </c>
      <c r="M1027">
        <v>23340000000</v>
      </c>
      <c r="N1027">
        <v>-12.422708</v>
      </c>
    </row>
    <row r="1028" spans="2:14" x14ac:dyDescent="0.25">
      <c r="B1028">
        <v>23450000000</v>
      </c>
      <c r="C1028">
        <v>-11.343306</v>
      </c>
      <c r="M1028">
        <v>23450000000</v>
      </c>
      <c r="N1028">
        <v>-12.405354000000001</v>
      </c>
    </row>
    <row r="1029" spans="2:14" x14ac:dyDescent="0.25">
      <c r="B1029">
        <v>23560000000</v>
      </c>
      <c r="C1029">
        <v>-11.311624999999999</v>
      </c>
      <c r="M1029">
        <v>23560000000</v>
      </c>
      <c r="N1029">
        <v>-12.472568000000001</v>
      </c>
    </row>
    <row r="1030" spans="2:14" x14ac:dyDescent="0.25">
      <c r="B1030">
        <v>23670000000</v>
      </c>
      <c r="C1030">
        <v>-11.380407999999999</v>
      </c>
      <c r="M1030">
        <v>23670000000</v>
      </c>
      <c r="N1030">
        <v>-12.567773000000001</v>
      </c>
    </row>
    <row r="1031" spans="2:14" x14ac:dyDescent="0.25">
      <c r="B1031">
        <v>23780000000</v>
      </c>
      <c r="C1031">
        <v>-11.348397</v>
      </c>
      <c r="M1031">
        <v>23780000000</v>
      </c>
      <c r="N1031">
        <v>-12.606493</v>
      </c>
    </row>
    <row r="1032" spans="2:14" x14ac:dyDescent="0.25">
      <c r="B1032">
        <v>23890000000</v>
      </c>
      <c r="C1032">
        <v>-11.334782000000001</v>
      </c>
      <c r="M1032">
        <v>23890000000</v>
      </c>
      <c r="N1032">
        <v>-12.695214999999999</v>
      </c>
    </row>
    <row r="1033" spans="2:14" x14ac:dyDescent="0.25">
      <c r="B1033">
        <v>24000000000</v>
      </c>
      <c r="C1033">
        <v>-11.291846</v>
      </c>
      <c r="M1033">
        <v>24000000000</v>
      </c>
      <c r="N1033">
        <v>-12.816781000000001</v>
      </c>
    </row>
    <row r="1034" spans="2:14" x14ac:dyDescent="0.25">
      <c r="B1034" t="s">
        <v>25</v>
      </c>
      <c r="M1034" t="s">
        <v>25</v>
      </c>
    </row>
    <row r="1037" spans="2:14" x14ac:dyDescent="0.25">
      <c r="B1037" t="s">
        <v>29</v>
      </c>
      <c r="M1037" t="s">
        <v>29</v>
      </c>
    </row>
    <row r="1038" spans="2:14" x14ac:dyDescent="0.25">
      <c r="B1038" t="s">
        <v>23</v>
      </c>
      <c r="C1038" t="s">
        <v>310</v>
      </c>
      <c r="M1038" t="s">
        <v>23</v>
      </c>
      <c r="N1038" t="s">
        <v>310</v>
      </c>
    </row>
    <row r="1039" spans="2:14" x14ac:dyDescent="0.25">
      <c r="B1039">
        <v>2000000000</v>
      </c>
      <c r="C1039">
        <v>-15.172978000000001</v>
      </c>
      <c r="M1039">
        <v>2000000000</v>
      </c>
      <c r="N1039">
        <v>-16.598806</v>
      </c>
    </row>
    <row r="1040" spans="2:14" x14ac:dyDescent="0.25">
      <c r="B1040">
        <v>2110000000</v>
      </c>
      <c r="C1040">
        <v>-14.796457</v>
      </c>
      <c r="M1040">
        <v>2110000000</v>
      </c>
      <c r="N1040">
        <v>-16.545465</v>
      </c>
    </row>
    <row r="1041" spans="2:14" x14ac:dyDescent="0.25">
      <c r="B1041">
        <v>2220000000</v>
      </c>
      <c r="C1041">
        <v>-14.276547000000001</v>
      </c>
      <c r="M1041">
        <v>2220000000</v>
      </c>
      <c r="N1041">
        <v>-16.159797999999999</v>
      </c>
    </row>
    <row r="1042" spans="2:14" x14ac:dyDescent="0.25">
      <c r="B1042">
        <v>2330000000</v>
      </c>
      <c r="C1042">
        <v>-13.643826000000001</v>
      </c>
      <c r="M1042">
        <v>2330000000</v>
      </c>
      <c r="N1042">
        <v>-15.78119</v>
      </c>
    </row>
    <row r="1043" spans="2:14" x14ac:dyDescent="0.25">
      <c r="B1043">
        <v>2440000000</v>
      </c>
      <c r="C1043">
        <v>-13.415201</v>
      </c>
      <c r="M1043">
        <v>2440000000</v>
      </c>
      <c r="N1043">
        <v>-15.368945</v>
      </c>
    </row>
    <row r="1044" spans="2:14" x14ac:dyDescent="0.25">
      <c r="B1044">
        <v>2550000000</v>
      </c>
      <c r="C1044">
        <v>-13.030772000000001</v>
      </c>
      <c r="M1044">
        <v>2550000000</v>
      </c>
      <c r="N1044">
        <v>-14.886424</v>
      </c>
    </row>
    <row r="1045" spans="2:14" x14ac:dyDescent="0.25">
      <c r="B1045">
        <v>2660000000</v>
      </c>
      <c r="C1045">
        <v>-12.730487999999999</v>
      </c>
      <c r="M1045">
        <v>2660000000</v>
      </c>
      <c r="N1045">
        <v>-14.484211999999999</v>
      </c>
    </row>
    <row r="1046" spans="2:14" x14ac:dyDescent="0.25">
      <c r="B1046">
        <v>2770000000</v>
      </c>
      <c r="C1046">
        <v>-12.170349</v>
      </c>
      <c r="M1046">
        <v>2770000000</v>
      </c>
      <c r="N1046">
        <v>-13.800973000000001</v>
      </c>
    </row>
    <row r="1047" spans="2:14" x14ac:dyDescent="0.25">
      <c r="B1047">
        <v>2880000000</v>
      </c>
      <c r="C1047">
        <v>-11.687357</v>
      </c>
      <c r="M1047">
        <v>2880000000</v>
      </c>
      <c r="N1047">
        <v>-13.195779</v>
      </c>
    </row>
    <row r="1048" spans="2:14" x14ac:dyDescent="0.25">
      <c r="B1048">
        <v>2990000000</v>
      </c>
      <c r="C1048">
        <v>-11.178611999999999</v>
      </c>
      <c r="M1048">
        <v>2990000000</v>
      </c>
      <c r="N1048">
        <v>-12.610079000000001</v>
      </c>
    </row>
    <row r="1049" spans="2:14" x14ac:dyDescent="0.25">
      <c r="B1049">
        <v>3100000000</v>
      </c>
      <c r="C1049">
        <v>-10.574121</v>
      </c>
      <c r="M1049">
        <v>3100000000</v>
      </c>
      <c r="N1049">
        <v>-12.032672</v>
      </c>
    </row>
    <row r="1050" spans="2:14" x14ac:dyDescent="0.25">
      <c r="B1050">
        <v>3210000000</v>
      </c>
      <c r="C1050">
        <v>-10.098732999999999</v>
      </c>
      <c r="M1050">
        <v>3210000000</v>
      </c>
      <c r="N1050">
        <v>-11.546556000000001</v>
      </c>
    </row>
    <row r="1051" spans="2:14" x14ac:dyDescent="0.25">
      <c r="B1051">
        <v>3320000000</v>
      </c>
      <c r="C1051">
        <v>-9.7754297000000001</v>
      </c>
      <c r="M1051">
        <v>3320000000</v>
      </c>
      <c r="N1051">
        <v>-10.884338</v>
      </c>
    </row>
    <row r="1052" spans="2:14" x14ac:dyDescent="0.25">
      <c r="B1052">
        <v>3430000000</v>
      </c>
      <c r="C1052">
        <v>-9.5643244000000003</v>
      </c>
      <c r="M1052">
        <v>3430000000</v>
      </c>
      <c r="N1052">
        <v>-10.264037</v>
      </c>
    </row>
    <row r="1053" spans="2:14" x14ac:dyDescent="0.25">
      <c r="B1053">
        <v>3540000000</v>
      </c>
      <c r="C1053">
        <v>-9.3498678000000002</v>
      </c>
      <c r="M1053">
        <v>3540000000</v>
      </c>
      <c r="N1053">
        <v>-9.7426405000000003</v>
      </c>
    </row>
    <row r="1054" spans="2:14" x14ac:dyDescent="0.25">
      <c r="B1054">
        <v>3650000000</v>
      </c>
      <c r="C1054">
        <v>-9.0998154000000007</v>
      </c>
      <c r="M1054">
        <v>3650000000</v>
      </c>
      <c r="N1054">
        <v>-9.3780421999999994</v>
      </c>
    </row>
    <row r="1055" spans="2:14" x14ac:dyDescent="0.25">
      <c r="B1055">
        <v>3760000000</v>
      </c>
      <c r="C1055">
        <v>-8.7930851000000008</v>
      </c>
      <c r="M1055">
        <v>3760000000</v>
      </c>
      <c r="N1055">
        <v>-9.0641584000000002</v>
      </c>
    </row>
    <row r="1056" spans="2:14" x14ac:dyDescent="0.25">
      <c r="B1056">
        <v>3870000000</v>
      </c>
      <c r="C1056">
        <v>-8.5638418000000005</v>
      </c>
      <c r="M1056">
        <v>3870000000</v>
      </c>
      <c r="N1056">
        <v>-8.7802018999999998</v>
      </c>
    </row>
    <row r="1057" spans="2:14" x14ac:dyDescent="0.25">
      <c r="B1057">
        <v>3980000000</v>
      </c>
      <c r="C1057">
        <v>-8.4527388000000006</v>
      </c>
      <c r="M1057">
        <v>3980000000</v>
      </c>
      <c r="N1057">
        <v>-8.4678658999999996</v>
      </c>
    </row>
    <row r="1058" spans="2:14" x14ac:dyDescent="0.25">
      <c r="B1058">
        <v>4090000000</v>
      </c>
      <c r="C1058">
        <v>-8.3468046000000005</v>
      </c>
      <c r="M1058">
        <v>4090000000</v>
      </c>
      <c r="N1058">
        <v>-8.2109193999999999</v>
      </c>
    </row>
    <row r="1059" spans="2:14" x14ac:dyDescent="0.25">
      <c r="B1059">
        <v>4200000000</v>
      </c>
      <c r="C1059">
        <v>-8.1758737999999997</v>
      </c>
      <c r="M1059">
        <v>4200000000</v>
      </c>
      <c r="N1059">
        <v>-8.0524863999999994</v>
      </c>
    </row>
    <row r="1060" spans="2:14" x14ac:dyDescent="0.25">
      <c r="B1060">
        <v>4310000000</v>
      </c>
      <c r="C1060">
        <v>-8.0125236999999991</v>
      </c>
      <c r="M1060">
        <v>4310000000</v>
      </c>
      <c r="N1060">
        <v>-7.9209566000000002</v>
      </c>
    </row>
    <row r="1061" spans="2:14" x14ac:dyDescent="0.25">
      <c r="B1061">
        <v>4420000000</v>
      </c>
      <c r="C1061">
        <v>-7.9011617000000003</v>
      </c>
      <c r="M1061">
        <v>4420000000</v>
      </c>
      <c r="N1061">
        <v>-7.8409076000000004</v>
      </c>
    </row>
    <row r="1062" spans="2:14" x14ac:dyDescent="0.25">
      <c r="B1062">
        <v>4530000000</v>
      </c>
      <c r="C1062">
        <v>-7.8492603000000001</v>
      </c>
      <c r="M1062">
        <v>4530000000</v>
      </c>
      <c r="N1062">
        <v>-7.7513185</v>
      </c>
    </row>
    <row r="1063" spans="2:14" x14ac:dyDescent="0.25">
      <c r="B1063">
        <v>4640000000</v>
      </c>
      <c r="C1063">
        <v>-7.7984628999999996</v>
      </c>
      <c r="M1063">
        <v>4640000000</v>
      </c>
      <c r="N1063">
        <v>-7.7264470999999997</v>
      </c>
    </row>
    <row r="1064" spans="2:14" x14ac:dyDescent="0.25">
      <c r="B1064">
        <v>4750000000</v>
      </c>
      <c r="C1064">
        <v>-7.7208834</v>
      </c>
      <c r="M1064">
        <v>4750000000</v>
      </c>
      <c r="N1064">
        <v>-7.7225542000000003</v>
      </c>
    </row>
    <row r="1065" spans="2:14" x14ac:dyDescent="0.25">
      <c r="B1065">
        <v>4860000000</v>
      </c>
      <c r="C1065">
        <v>-7.6646852000000001</v>
      </c>
      <c r="M1065">
        <v>4860000000</v>
      </c>
      <c r="N1065">
        <v>-7.7332330000000002</v>
      </c>
    </row>
    <row r="1066" spans="2:14" x14ac:dyDescent="0.25">
      <c r="B1066">
        <v>4970000000</v>
      </c>
      <c r="C1066">
        <v>-7.5917076999999997</v>
      </c>
      <c r="M1066">
        <v>4970000000</v>
      </c>
      <c r="N1066">
        <v>-7.7539110000000004</v>
      </c>
    </row>
    <row r="1067" spans="2:14" x14ac:dyDescent="0.25">
      <c r="B1067">
        <v>5080000000</v>
      </c>
      <c r="C1067">
        <v>-7.5244812999999997</v>
      </c>
      <c r="M1067">
        <v>5080000000</v>
      </c>
      <c r="N1067">
        <v>-7.8305135000000003</v>
      </c>
    </row>
    <row r="1068" spans="2:14" x14ac:dyDescent="0.25">
      <c r="B1068">
        <v>5190000000</v>
      </c>
      <c r="C1068">
        <v>-7.4424013999999996</v>
      </c>
      <c r="M1068">
        <v>5190000000</v>
      </c>
      <c r="N1068">
        <v>-7.9548392000000003</v>
      </c>
    </row>
    <row r="1069" spans="2:14" x14ac:dyDescent="0.25">
      <c r="B1069">
        <v>5300000000</v>
      </c>
      <c r="C1069">
        <v>-7.3811878999999996</v>
      </c>
      <c r="M1069">
        <v>5300000000</v>
      </c>
      <c r="N1069">
        <v>-8.0500717000000002</v>
      </c>
    </row>
    <row r="1070" spans="2:14" x14ac:dyDescent="0.25">
      <c r="B1070">
        <v>5410000000</v>
      </c>
      <c r="C1070">
        <v>-7.3018397999999998</v>
      </c>
      <c r="M1070">
        <v>5410000000</v>
      </c>
      <c r="N1070">
        <v>-8.1303453000000001</v>
      </c>
    </row>
    <row r="1071" spans="2:14" x14ac:dyDescent="0.25">
      <c r="B1071">
        <v>5520000000</v>
      </c>
      <c r="C1071">
        <v>-7.2258658000000002</v>
      </c>
      <c r="M1071">
        <v>5520000000</v>
      </c>
      <c r="N1071">
        <v>-8.1831368999999992</v>
      </c>
    </row>
    <row r="1072" spans="2:14" x14ac:dyDescent="0.25">
      <c r="B1072">
        <v>5630000000</v>
      </c>
      <c r="C1072">
        <v>-7.1703596000000003</v>
      </c>
      <c r="M1072">
        <v>5630000000</v>
      </c>
      <c r="N1072">
        <v>-8.2356577000000009</v>
      </c>
    </row>
    <row r="1073" spans="2:14" x14ac:dyDescent="0.25">
      <c r="B1073">
        <v>5740000000</v>
      </c>
      <c r="C1073">
        <v>-7.1295384999999998</v>
      </c>
      <c r="M1073">
        <v>5740000000</v>
      </c>
      <c r="N1073">
        <v>-8.2703217999999996</v>
      </c>
    </row>
    <row r="1074" spans="2:14" x14ac:dyDescent="0.25">
      <c r="B1074">
        <v>5850000000</v>
      </c>
      <c r="C1074">
        <v>-7.0855436000000003</v>
      </c>
      <c r="M1074">
        <v>5850000000</v>
      </c>
      <c r="N1074">
        <v>-8.3032494000000003</v>
      </c>
    </row>
    <row r="1075" spans="2:14" x14ac:dyDescent="0.25">
      <c r="B1075">
        <v>5960000000</v>
      </c>
      <c r="C1075">
        <v>-7.0473689999999998</v>
      </c>
      <c r="M1075">
        <v>5960000000</v>
      </c>
      <c r="N1075">
        <v>-8.3343410000000002</v>
      </c>
    </row>
    <row r="1076" spans="2:14" x14ac:dyDescent="0.25">
      <c r="B1076">
        <v>6070000000</v>
      </c>
      <c r="C1076">
        <v>-7.0248813999999999</v>
      </c>
      <c r="M1076">
        <v>6070000000</v>
      </c>
      <c r="N1076">
        <v>-8.3713187999999992</v>
      </c>
    </row>
    <row r="1077" spans="2:14" x14ac:dyDescent="0.25">
      <c r="B1077">
        <v>6180000000</v>
      </c>
      <c r="C1077">
        <v>-6.9896444999999998</v>
      </c>
      <c r="M1077">
        <v>6180000000</v>
      </c>
      <c r="N1077">
        <v>-8.3829230999999993</v>
      </c>
    </row>
    <row r="1078" spans="2:14" x14ac:dyDescent="0.25">
      <c r="B1078">
        <v>6290000000</v>
      </c>
      <c r="C1078">
        <v>-6.9567474999999996</v>
      </c>
      <c r="M1078">
        <v>6290000000</v>
      </c>
      <c r="N1078">
        <v>-8.4050025999999995</v>
      </c>
    </row>
    <row r="1079" spans="2:14" x14ac:dyDescent="0.25">
      <c r="B1079">
        <v>6400000000</v>
      </c>
      <c r="C1079">
        <v>-6.9263344</v>
      </c>
      <c r="M1079">
        <v>6400000000</v>
      </c>
      <c r="N1079">
        <v>-8.4338007000000008</v>
      </c>
    </row>
    <row r="1080" spans="2:14" x14ac:dyDescent="0.25">
      <c r="B1080">
        <v>6510000000</v>
      </c>
      <c r="C1080">
        <v>-6.9227219</v>
      </c>
      <c r="M1080">
        <v>6510000000</v>
      </c>
      <c r="N1080">
        <v>-8.4818449000000005</v>
      </c>
    </row>
    <row r="1081" spans="2:14" x14ac:dyDescent="0.25">
      <c r="B1081">
        <v>6620000000</v>
      </c>
      <c r="C1081">
        <v>-6.9162064000000001</v>
      </c>
      <c r="M1081">
        <v>6620000000</v>
      </c>
      <c r="N1081">
        <v>-8.5169058</v>
      </c>
    </row>
    <row r="1082" spans="2:14" x14ac:dyDescent="0.25">
      <c r="B1082">
        <v>6730000000</v>
      </c>
      <c r="C1082">
        <v>-6.8977956999999996</v>
      </c>
      <c r="M1082">
        <v>6730000000</v>
      </c>
      <c r="N1082">
        <v>-8.5366516000000008</v>
      </c>
    </row>
    <row r="1083" spans="2:14" x14ac:dyDescent="0.25">
      <c r="B1083">
        <v>6840000000</v>
      </c>
      <c r="C1083">
        <v>-6.9209069999999997</v>
      </c>
      <c r="M1083">
        <v>6840000000</v>
      </c>
      <c r="N1083">
        <v>-8.5710478000000005</v>
      </c>
    </row>
    <row r="1084" spans="2:14" x14ac:dyDescent="0.25">
      <c r="B1084">
        <v>6950000000</v>
      </c>
      <c r="C1084">
        <v>-6.9457234999999997</v>
      </c>
      <c r="M1084">
        <v>6950000000</v>
      </c>
      <c r="N1084">
        <v>-8.5943059999999996</v>
      </c>
    </row>
    <row r="1085" spans="2:14" x14ac:dyDescent="0.25">
      <c r="B1085">
        <v>7060000000</v>
      </c>
      <c r="C1085">
        <v>-6.9786143000000003</v>
      </c>
      <c r="M1085">
        <v>7060000000</v>
      </c>
      <c r="N1085">
        <v>-8.6163091999999999</v>
      </c>
    </row>
    <row r="1086" spans="2:14" x14ac:dyDescent="0.25">
      <c r="B1086">
        <v>7170000000</v>
      </c>
      <c r="C1086">
        <v>-6.9728599000000004</v>
      </c>
      <c r="M1086">
        <v>7170000000</v>
      </c>
      <c r="N1086">
        <v>-8.6079483000000003</v>
      </c>
    </row>
    <row r="1087" spans="2:14" x14ac:dyDescent="0.25">
      <c r="B1087">
        <v>7280000000</v>
      </c>
      <c r="C1087">
        <v>-7.0005951</v>
      </c>
      <c r="M1087">
        <v>7280000000</v>
      </c>
      <c r="N1087">
        <v>-8.6253033000000006</v>
      </c>
    </row>
    <row r="1088" spans="2:14" x14ac:dyDescent="0.25">
      <c r="B1088">
        <v>7390000000</v>
      </c>
      <c r="C1088">
        <v>-7.0365795999999996</v>
      </c>
      <c r="M1088">
        <v>7390000000</v>
      </c>
      <c r="N1088">
        <v>-8.6422491000000008</v>
      </c>
    </row>
    <row r="1089" spans="2:14" x14ac:dyDescent="0.25">
      <c r="B1089">
        <v>7500000000</v>
      </c>
      <c r="C1089">
        <v>-7.0913157</v>
      </c>
      <c r="M1089">
        <v>7500000000</v>
      </c>
      <c r="N1089">
        <v>-8.6649036000000006</v>
      </c>
    </row>
    <row r="1090" spans="2:14" x14ac:dyDescent="0.25">
      <c r="B1090">
        <v>7610000000</v>
      </c>
      <c r="C1090">
        <v>-7.1622342999999997</v>
      </c>
      <c r="M1090">
        <v>7610000000</v>
      </c>
      <c r="N1090">
        <v>-8.7050104000000008</v>
      </c>
    </row>
    <row r="1091" spans="2:14" x14ac:dyDescent="0.25">
      <c r="B1091">
        <v>7720000000</v>
      </c>
      <c r="C1091">
        <v>-7.2251681999999997</v>
      </c>
      <c r="M1091">
        <v>7720000000</v>
      </c>
      <c r="N1091">
        <v>-8.7433309999999995</v>
      </c>
    </row>
    <row r="1092" spans="2:14" x14ac:dyDescent="0.25">
      <c r="B1092">
        <v>7830000000</v>
      </c>
      <c r="C1092">
        <v>-7.2910328</v>
      </c>
      <c r="M1092">
        <v>7830000000</v>
      </c>
      <c r="N1092">
        <v>-8.8074799000000006</v>
      </c>
    </row>
    <row r="1093" spans="2:14" x14ac:dyDescent="0.25">
      <c r="B1093">
        <v>7940000000</v>
      </c>
      <c r="C1093">
        <v>-7.3515271999999996</v>
      </c>
      <c r="M1093">
        <v>7940000000</v>
      </c>
      <c r="N1093">
        <v>-8.8686275000000006</v>
      </c>
    </row>
    <row r="1094" spans="2:14" x14ac:dyDescent="0.25">
      <c r="B1094">
        <v>8050000000</v>
      </c>
      <c r="C1094">
        <v>-7.4554191000000003</v>
      </c>
      <c r="M1094">
        <v>8050000000</v>
      </c>
      <c r="N1094">
        <v>-8.9792375999999994</v>
      </c>
    </row>
    <row r="1095" spans="2:14" x14ac:dyDescent="0.25">
      <c r="B1095">
        <v>8160000000</v>
      </c>
      <c r="C1095">
        <v>-7.5601702</v>
      </c>
      <c r="M1095">
        <v>8160000000</v>
      </c>
      <c r="N1095">
        <v>-9.0917559000000008</v>
      </c>
    </row>
    <row r="1096" spans="2:14" x14ac:dyDescent="0.25">
      <c r="B1096">
        <v>8270000000</v>
      </c>
      <c r="C1096">
        <v>-7.6216258999999997</v>
      </c>
      <c r="M1096">
        <v>8270000000</v>
      </c>
      <c r="N1096">
        <v>-9.1671514999999992</v>
      </c>
    </row>
    <row r="1097" spans="2:14" x14ac:dyDescent="0.25">
      <c r="B1097">
        <v>8380000000</v>
      </c>
      <c r="C1097">
        <v>-7.6696773</v>
      </c>
      <c r="M1097">
        <v>8380000000</v>
      </c>
      <c r="N1097">
        <v>-9.2213182000000007</v>
      </c>
    </row>
    <row r="1098" spans="2:14" x14ac:dyDescent="0.25">
      <c r="B1098">
        <v>8490000000</v>
      </c>
      <c r="C1098">
        <v>-7.7143477999999996</v>
      </c>
      <c r="M1098">
        <v>8490000000</v>
      </c>
      <c r="N1098">
        <v>-9.2774525000000008</v>
      </c>
    </row>
    <row r="1099" spans="2:14" x14ac:dyDescent="0.25">
      <c r="B1099">
        <v>8600000000</v>
      </c>
      <c r="C1099">
        <v>-7.7726344999999997</v>
      </c>
      <c r="M1099">
        <v>8600000000</v>
      </c>
      <c r="N1099">
        <v>-9.3254146999999996</v>
      </c>
    </row>
    <row r="1100" spans="2:14" x14ac:dyDescent="0.25">
      <c r="B1100">
        <v>8710000000</v>
      </c>
      <c r="C1100">
        <v>-7.8143821000000004</v>
      </c>
      <c r="M1100">
        <v>8710000000</v>
      </c>
      <c r="N1100">
        <v>-9.3199930000000002</v>
      </c>
    </row>
    <row r="1101" spans="2:14" x14ac:dyDescent="0.25">
      <c r="B1101">
        <v>8820000000</v>
      </c>
      <c r="C1101">
        <v>-7.8304305000000003</v>
      </c>
      <c r="M1101">
        <v>8820000000</v>
      </c>
      <c r="N1101">
        <v>-9.2650146000000007</v>
      </c>
    </row>
    <row r="1102" spans="2:14" x14ac:dyDescent="0.25">
      <c r="B1102">
        <v>8930000000</v>
      </c>
      <c r="C1102">
        <v>-7.8600788000000001</v>
      </c>
      <c r="M1102">
        <v>8930000000</v>
      </c>
      <c r="N1102">
        <v>-9.2133341000000009</v>
      </c>
    </row>
    <row r="1103" spans="2:14" x14ac:dyDescent="0.25">
      <c r="B1103">
        <v>9040000000</v>
      </c>
      <c r="C1103">
        <v>-7.8704986999999997</v>
      </c>
      <c r="M1103">
        <v>9040000000</v>
      </c>
      <c r="N1103">
        <v>-9.1753005999999999</v>
      </c>
    </row>
    <row r="1104" spans="2:14" x14ac:dyDescent="0.25">
      <c r="B1104">
        <v>9150000000</v>
      </c>
      <c r="C1104">
        <v>-7.8763633000000004</v>
      </c>
      <c r="M1104">
        <v>9150000000</v>
      </c>
      <c r="N1104">
        <v>-9.1410646</v>
      </c>
    </row>
    <row r="1105" spans="2:14" x14ac:dyDescent="0.25">
      <c r="B1105">
        <v>9260000000</v>
      </c>
      <c r="C1105">
        <v>-7.8908291000000004</v>
      </c>
      <c r="M1105">
        <v>9260000000</v>
      </c>
      <c r="N1105">
        <v>-9.1067237999999993</v>
      </c>
    </row>
    <row r="1106" spans="2:14" x14ac:dyDescent="0.25">
      <c r="B1106">
        <v>9370000000</v>
      </c>
      <c r="C1106">
        <v>-7.9151669</v>
      </c>
      <c r="M1106">
        <v>9370000000</v>
      </c>
      <c r="N1106">
        <v>-9.0795317000000004</v>
      </c>
    </row>
    <row r="1107" spans="2:14" x14ac:dyDescent="0.25">
      <c r="B1107">
        <v>9480000000</v>
      </c>
      <c r="C1107">
        <v>-7.9559769999999999</v>
      </c>
      <c r="M1107">
        <v>9480000000</v>
      </c>
      <c r="N1107">
        <v>-9.0467463000000006</v>
      </c>
    </row>
    <row r="1108" spans="2:14" x14ac:dyDescent="0.25">
      <c r="B1108">
        <v>9590000000</v>
      </c>
      <c r="C1108">
        <v>-7.969449</v>
      </c>
      <c r="M1108">
        <v>9590000000</v>
      </c>
      <c r="N1108">
        <v>-9.0085087000000001</v>
      </c>
    </row>
    <row r="1109" spans="2:14" x14ac:dyDescent="0.25">
      <c r="B1109">
        <v>9700000000</v>
      </c>
      <c r="C1109">
        <v>-7.9865594</v>
      </c>
      <c r="M1109">
        <v>9700000000</v>
      </c>
      <c r="N1109">
        <v>-8.9490738000000007</v>
      </c>
    </row>
    <row r="1110" spans="2:14" x14ac:dyDescent="0.25">
      <c r="B1110">
        <v>9810000000</v>
      </c>
      <c r="C1110">
        <v>-7.9969925999999996</v>
      </c>
      <c r="M1110">
        <v>9810000000</v>
      </c>
      <c r="N1110">
        <v>-8.9225387999999999</v>
      </c>
    </row>
    <row r="1111" spans="2:14" x14ac:dyDescent="0.25">
      <c r="B1111">
        <v>9920000000</v>
      </c>
      <c r="C1111">
        <v>-8.0052985999999997</v>
      </c>
      <c r="M1111">
        <v>9920000000</v>
      </c>
      <c r="N1111">
        <v>-8.8935832999999995</v>
      </c>
    </row>
    <row r="1112" spans="2:14" x14ac:dyDescent="0.25">
      <c r="B1112">
        <v>10030000000</v>
      </c>
      <c r="C1112">
        <v>-7.9960132000000002</v>
      </c>
      <c r="M1112">
        <v>10030000000</v>
      </c>
      <c r="N1112">
        <v>-8.8647156000000003</v>
      </c>
    </row>
    <row r="1113" spans="2:14" x14ac:dyDescent="0.25">
      <c r="B1113">
        <v>10140000000</v>
      </c>
      <c r="C1113">
        <v>-7.9912333000000002</v>
      </c>
      <c r="M1113">
        <v>10140000000</v>
      </c>
      <c r="N1113">
        <v>-8.8114004000000001</v>
      </c>
    </row>
    <row r="1114" spans="2:14" x14ac:dyDescent="0.25">
      <c r="B1114">
        <v>10250000000</v>
      </c>
      <c r="C1114">
        <v>-7.9795895000000003</v>
      </c>
      <c r="M1114">
        <v>10250000000</v>
      </c>
      <c r="N1114">
        <v>-8.7585219999999993</v>
      </c>
    </row>
    <row r="1115" spans="2:14" x14ac:dyDescent="0.25">
      <c r="B1115">
        <v>10360000000</v>
      </c>
      <c r="C1115">
        <v>-7.9767517999999997</v>
      </c>
      <c r="M1115">
        <v>10360000000</v>
      </c>
      <c r="N1115">
        <v>-8.7103824999999997</v>
      </c>
    </row>
    <row r="1116" spans="2:14" x14ac:dyDescent="0.25">
      <c r="B1116">
        <v>10470000000</v>
      </c>
      <c r="C1116">
        <v>-7.9576887999999997</v>
      </c>
      <c r="M1116">
        <v>10470000000</v>
      </c>
      <c r="N1116">
        <v>-8.6609268000000004</v>
      </c>
    </row>
    <row r="1117" spans="2:14" x14ac:dyDescent="0.25">
      <c r="B1117">
        <v>10580000000</v>
      </c>
      <c r="C1117">
        <v>-7.9537453999999999</v>
      </c>
      <c r="M1117">
        <v>10580000000</v>
      </c>
      <c r="N1117">
        <v>-8.6422129000000005</v>
      </c>
    </row>
    <row r="1118" spans="2:14" x14ac:dyDescent="0.25">
      <c r="B1118">
        <v>10690000000</v>
      </c>
      <c r="C1118">
        <v>-7.9451098</v>
      </c>
      <c r="M1118">
        <v>10690000000</v>
      </c>
      <c r="N1118">
        <v>-8.6236601000000004</v>
      </c>
    </row>
    <row r="1119" spans="2:14" x14ac:dyDescent="0.25">
      <c r="B1119">
        <v>10800000000</v>
      </c>
      <c r="C1119">
        <v>-7.9598602999999999</v>
      </c>
      <c r="M1119">
        <v>10800000000</v>
      </c>
      <c r="N1119">
        <v>-8.6197443000000007</v>
      </c>
    </row>
    <row r="1120" spans="2:14" x14ac:dyDescent="0.25">
      <c r="B1120">
        <v>10910000000</v>
      </c>
      <c r="C1120">
        <v>-7.9629421000000002</v>
      </c>
      <c r="M1120">
        <v>10910000000</v>
      </c>
      <c r="N1120">
        <v>-8.5950650999999993</v>
      </c>
    </row>
    <row r="1121" spans="2:14" x14ac:dyDescent="0.25">
      <c r="B1121">
        <v>11020000000</v>
      </c>
      <c r="C1121">
        <v>-7.9695767999999996</v>
      </c>
      <c r="M1121">
        <v>11020000000</v>
      </c>
      <c r="N1121">
        <v>-8.5702666999999995</v>
      </c>
    </row>
    <row r="1122" spans="2:14" x14ac:dyDescent="0.25">
      <c r="B1122">
        <v>11130000000</v>
      </c>
      <c r="C1122">
        <v>-7.9521613000000002</v>
      </c>
      <c r="M1122">
        <v>11130000000</v>
      </c>
      <c r="N1122">
        <v>-8.5443382000000003</v>
      </c>
    </row>
    <row r="1123" spans="2:14" x14ac:dyDescent="0.25">
      <c r="B1123">
        <v>11240000000</v>
      </c>
      <c r="C1123">
        <v>-7.9469190000000003</v>
      </c>
      <c r="M1123">
        <v>11240000000</v>
      </c>
      <c r="N1123">
        <v>-8.5244665000000008</v>
      </c>
    </row>
    <row r="1124" spans="2:14" x14ac:dyDescent="0.25">
      <c r="B1124">
        <v>11350000000</v>
      </c>
      <c r="C1124">
        <v>-7.9467753999999999</v>
      </c>
      <c r="M1124">
        <v>11350000000</v>
      </c>
      <c r="N1124">
        <v>-8.5243701999999999</v>
      </c>
    </row>
    <row r="1125" spans="2:14" x14ac:dyDescent="0.25">
      <c r="B1125">
        <v>11460000000</v>
      </c>
      <c r="C1125">
        <v>-7.9700312999999996</v>
      </c>
      <c r="M1125">
        <v>11460000000</v>
      </c>
      <c r="N1125">
        <v>-8.5284147000000008</v>
      </c>
    </row>
    <row r="1126" spans="2:14" x14ac:dyDescent="0.25">
      <c r="B1126">
        <v>11570000000</v>
      </c>
      <c r="C1126">
        <v>-7.9972348000000002</v>
      </c>
      <c r="M1126">
        <v>11570000000</v>
      </c>
      <c r="N1126">
        <v>-8.5376653999999998</v>
      </c>
    </row>
    <row r="1127" spans="2:14" x14ac:dyDescent="0.25">
      <c r="B1127">
        <v>11680000000</v>
      </c>
      <c r="C1127">
        <v>-8.0420218000000006</v>
      </c>
      <c r="M1127">
        <v>11680000000</v>
      </c>
      <c r="N1127">
        <v>-8.5534228999999993</v>
      </c>
    </row>
    <row r="1128" spans="2:14" x14ac:dyDescent="0.25">
      <c r="B1128">
        <v>11790000000</v>
      </c>
      <c r="C1128">
        <v>-8.1002617000000008</v>
      </c>
      <c r="M1128">
        <v>11790000000</v>
      </c>
      <c r="N1128">
        <v>-8.5738420000000009</v>
      </c>
    </row>
    <row r="1129" spans="2:14" x14ac:dyDescent="0.25">
      <c r="B1129">
        <v>11900000000</v>
      </c>
      <c r="C1129">
        <v>-8.1676377999999996</v>
      </c>
      <c r="M1129">
        <v>11900000000</v>
      </c>
      <c r="N1129">
        <v>-8.6257038000000001</v>
      </c>
    </row>
    <row r="1130" spans="2:14" x14ac:dyDescent="0.25">
      <c r="B1130">
        <v>12010000000</v>
      </c>
      <c r="C1130">
        <v>-8.2236232999999999</v>
      </c>
      <c r="M1130">
        <v>12010000000</v>
      </c>
      <c r="N1130">
        <v>-8.6668681999999997</v>
      </c>
    </row>
    <row r="1131" spans="2:14" x14ac:dyDescent="0.25">
      <c r="B1131">
        <v>12120000000</v>
      </c>
      <c r="C1131">
        <v>-8.2916717999999996</v>
      </c>
      <c r="M1131">
        <v>12120000000</v>
      </c>
      <c r="N1131">
        <v>-8.7237749000000004</v>
      </c>
    </row>
    <row r="1132" spans="2:14" x14ac:dyDescent="0.25">
      <c r="B1132">
        <v>12230000000</v>
      </c>
      <c r="C1132">
        <v>-8.3567791000000007</v>
      </c>
      <c r="M1132">
        <v>12230000000</v>
      </c>
      <c r="N1132">
        <v>-8.7778931</v>
      </c>
    </row>
    <row r="1133" spans="2:14" x14ac:dyDescent="0.25">
      <c r="B1133">
        <v>12340000000</v>
      </c>
      <c r="C1133">
        <v>-8.4278259000000002</v>
      </c>
      <c r="M1133">
        <v>12340000000</v>
      </c>
      <c r="N1133">
        <v>-8.8647069999999992</v>
      </c>
    </row>
    <row r="1134" spans="2:14" x14ac:dyDescent="0.25">
      <c r="B1134">
        <v>12450000000</v>
      </c>
      <c r="C1134">
        <v>-8.4573049999999999</v>
      </c>
      <c r="M1134">
        <v>12450000000</v>
      </c>
      <c r="N1134">
        <v>-8.9255055999999993</v>
      </c>
    </row>
    <row r="1135" spans="2:14" x14ac:dyDescent="0.25">
      <c r="B1135">
        <v>12560000000</v>
      </c>
      <c r="C1135">
        <v>-8.4815292000000007</v>
      </c>
      <c r="M1135">
        <v>12560000000</v>
      </c>
      <c r="N1135">
        <v>-8.9831295000000004</v>
      </c>
    </row>
    <row r="1136" spans="2:14" x14ac:dyDescent="0.25">
      <c r="B1136">
        <v>12670000000</v>
      </c>
      <c r="C1136">
        <v>-8.4580506999999994</v>
      </c>
      <c r="M1136">
        <v>12670000000</v>
      </c>
      <c r="N1136">
        <v>-8.9969815999999998</v>
      </c>
    </row>
    <row r="1137" spans="2:14" x14ac:dyDescent="0.25">
      <c r="B1137">
        <v>12780000000</v>
      </c>
      <c r="C1137">
        <v>-8.4546814000000001</v>
      </c>
      <c r="M1137">
        <v>12780000000</v>
      </c>
      <c r="N1137">
        <v>-9.0318021999999996</v>
      </c>
    </row>
    <row r="1138" spans="2:14" x14ac:dyDescent="0.25">
      <c r="B1138">
        <v>12890000000</v>
      </c>
      <c r="C1138">
        <v>-8.4356852</v>
      </c>
      <c r="M1138">
        <v>12890000000</v>
      </c>
      <c r="N1138">
        <v>-9.0122432999999997</v>
      </c>
    </row>
    <row r="1139" spans="2:14" x14ac:dyDescent="0.25">
      <c r="B1139">
        <v>13000000000</v>
      </c>
      <c r="C1139">
        <v>-8.4321193999999995</v>
      </c>
      <c r="M1139">
        <v>13000000000</v>
      </c>
      <c r="N1139">
        <v>-9.0272932000000008</v>
      </c>
    </row>
    <row r="1140" spans="2:14" x14ac:dyDescent="0.25">
      <c r="B1140">
        <v>13110000000</v>
      </c>
      <c r="C1140">
        <v>-8.4131403000000002</v>
      </c>
      <c r="M1140">
        <v>13110000000</v>
      </c>
      <c r="N1140">
        <v>-9.0231484999999996</v>
      </c>
    </row>
    <row r="1141" spans="2:14" x14ac:dyDescent="0.25">
      <c r="B1141">
        <v>13220000000</v>
      </c>
      <c r="C1141">
        <v>-8.3954810999999996</v>
      </c>
      <c r="M1141">
        <v>13220000000</v>
      </c>
      <c r="N1141">
        <v>-9.0680656000000006</v>
      </c>
    </row>
    <row r="1142" spans="2:14" x14ac:dyDescent="0.25">
      <c r="B1142">
        <v>13330000000</v>
      </c>
      <c r="C1142">
        <v>-8.3921957000000003</v>
      </c>
      <c r="M1142">
        <v>13330000000</v>
      </c>
      <c r="N1142">
        <v>-9.0798302</v>
      </c>
    </row>
    <row r="1143" spans="2:14" x14ac:dyDescent="0.25">
      <c r="B1143">
        <v>13440000000</v>
      </c>
      <c r="C1143">
        <v>-8.3847655999999997</v>
      </c>
      <c r="M1143">
        <v>13440000000</v>
      </c>
      <c r="N1143">
        <v>-9.1077843000000005</v>
      </c>
    </row>
    <row r="1144" spans="2:14" x14ac:dyDescent="0.25">
      <c r="B1144">
        <v>13550000000</v>
      </c>
      <c r="C1144">
        <v>-8.3850783999999994</v>
      </c>
      <c r="M1144">
        <v>13550000000</v>
      </c>
      <c r="N1144">
        <v>-9.1146326000000002</v>
      </c>
    </row>
    <row r="1145" spans="2:14" x14ac:dyDescent="0.25">
      <c r="B1145">
        <v>13660000000</v>
      </c>
      <c r="C1145">
        <v>-8.3845062000000006</v>
      </c>
      <c r="M1145">
        <v>13660000000</v>
      </c>
      <c r="N1145">
        <v>-9.1498404000000004</v>
      </c>
    </row>
    <row r="1146" spans="2:14" x14ac:dyDescent="0.25">
      <c r="B1146">
        <v>13770000000</v>
      </c>
      <c r="C1146">
        <v>-8.3904399999999999</v>
      </c>
      <c r="M1146">
        <v>13770000000</v>
      </c>
      <c r="N1146">
        <v>-9.1760415999999996</v>
      </c>
    </row>
    <row r="1147" spans="2:14" x14ac:dyDescent="0.25">
      <c r="B1147">
        <v>13880000000</v>
      </c>
      <c r="C1147">
        <v>-8.4066361999999994</v>
      </c>
      <c r="M1147">
        <v>13880000000</v>
      </c>
      <c r="N1147">
        <v>-9.2318572999999997</v>
      </c>
    </row>
    <row r="1148" spans="2:14" x14ac:dyDescent="0.25">
      <c r="B1148">
        <v>13990000000</v>
      </c>
      <c r="C1148">
        <v>-8.3925170999999992</v>
      </c>
      <c r="M1148">
        <v>13990000000</v>
      </c>
      <c r="N1148">
        <v>-9.2754402000000002</v>
      </c>
    </row>
    <row r="1149" spans="2:14" x14ac:dyDescent="0.25">
      <c r="B1149">
        <v>14100000000</v>
      </c>
      <c r="C1149">
        <v>-8.3985871999999997</v>
      </c>
      <c r="M1149">
        <v>14100000000</v>
      </c>
      <c r="N1149">
        <v>-9.3446540999999996</v>
      </c>
    </row>
    <row r="1150" spans="2:14" x14ac:dyDescent="0.25">
      <c r="B1150">
        <v>14210000000</v>
      </c>
      <c r="C1150">
        <v>-8.4151916999999994</v>
      </c>
      <c r="M1150">
        <v>14210000000</v>
      </c>
      <c r="N1150">
        <v>-9.3935355999999999</v>
      </c>
    </row>
    <row r="1151" spans="2:14" x14ac:dyDescent="0.25">
      <c r="B1151">
        <v>14320000000</v>
      </c>
      <c r="C1151">
        <v>-8.4143285999999993</v>
      </c>
      <c r="M1151">
        <v>14320000000</v>
      </c>
      <c r="N1151">
        <v>-9.4494781000000003</v>
      </c>
    </row>
    <row r="1152" spans="2:14" x14ac:dyDescent="0.25">
      <c r="B1152">
        <v>14430000000</v>
      </c>
      <c r="C1152">
        <v>-8.4018344999999997</v>
      </c>
      <c r="M1152">
        <v>14430000000</v>
      </c>
      <c r="N1152">
        <v>-9.5103606999999997</v>
      </c>
    </row>
    <row r="1153" spans="2:14" x14ac:dyDescent="0.25">
      <c r="B1153">
        <v>14540000000</v>
      </c>
      <c r="C1153">
        <v>-8.3633518000000002</v>
      </c>
      <c r="M1153">
        <v>14540000000</v>
      </c>
      <c r="N1153">
        <v>-9.5662251000000005</v>
      </c>
    </row>
    <row r="1154" spans="2:14" x14ac:dyDescent="0.25">
      <c r="B1154">
        <v>14650000000</v>
      </c>
      <c r="C1154">
        <v>-8.3743619999999996</v>
      </c>
      <c r="M1154">
        <v>14650000000</v>
      </c>
      <c r="N1154">
        <v>-9.6083745999999994</v>
      </c>
    </row>
    <row r="1155" spans="2:14" x14ac:dyDescent="0.25">
      <c r="B1155">
        <v>14760000000</v>
      </c>
      <c r="C1155">
        <v>-8.3530884000000007</v>
      </c>
      <c r="M1155">
        <v>14760000000</v>
      </c>
      <c r="N1155">
        <v>-9.6206178999999992</v>
      </c>
    </row>
    <row r="1156" spans="2:14" x14ac:dyDescent="0.25">
      <c r="B1156">
        <v>14870000000</v>
      </c>
      <c r="C1156">
        <v>-8.3444529000000003</v>
      </c>
      <c r="M1156">
        <v>14870000000</v>
      </c>
      <c r="N1156">
        <v>-9.6531181000000004</v>
      </c>
    </row>
    <row r="1157" spans="2:14" x14ac:dyDescent="0.25">
      <c r="B1157">
        <v>14980000000</v>
      </c>
      <c r="C1157">
        <v>-8.3149289999999993</v>
      </c>
      <c r="M1157">
        <v>14980000000</v>
      </c>
      <c r="N1157">
        <v>-9.6711110999999992</v>
      </c>
    </row>
    <row r="1158" spans="2:14" x14ac:dyDescent="0.25">
      <c r="B1158">
        <v>15090000000</v>
      </c>
      <c r="C1158">
        <v>-8.2717609000000003</v>
      </c>
      <c r="M1158">
        <v>15090000000</v>
      </c>
      <c r="N1158">
        <v>-9.6636152000000006</v>
      </c>
    </row>
    <row r="1159" spans="2:14" x14ac:dyDescent="0.25">
      <c r="B1159">
        <v>15200000000</v>
      </c>
      <c r="C1159">
        <v>-8.2141762000000007</v>
      </c>
      <c r="M1159">
        <v>15200000000</v>
      </c>
      <c r="N1159">
        <v>-9.6332035000000005</v>
      </c>
    </row>
    <row r="1160" spans="2:14" x14ac:dyDescent="0.25">
      <c r="B1160">
        <v>15310000000</v>
      </c>
      <c r="C1160">
        <v>-8.1593064999999996</v>
      </c>
      <c r="M1160">
        <v>15310000000</v>
      </c>
      <c r="N1160">
        <v>-9.6088438000000007</v>
      </c>
    </row>
    <row r="1161" spans="2:14" x14ac:dyDescent="0.25">
      <c r="B1161">
        <v>15420000000</v>
      </c>
      <c r="C1161">
        <v>-8.1481484999999996</v>
      </c>
      <c r="M1161">
        <v>15420000000</v>
      </c>
      <c r="N1161">
        <v>-9.6080360000000002</v>
      </c>
    </row>
    <row r="1162" spans="2:14" x14ac:dyDescent="0.25">
      <c r="B1162">
        <v>15530000000</v>
      </c>
      <c r="C1162">
        <v>-8.1210603999999993</v>
      </c>
      <c r="M1162">
        <v>15530000000</v>
      </c>
      <c r="N1162">
        <v>-9.5852126999999996</v>
      </c>
    </row>
    <row r="1163" spans="2:14" x14ac:dyDescent="0.25">
      <c r="B1163">
        <v>15640000000</v>
      </c>
      <c r="C1163">
        <v>-8.1019602000000006</v>
      </c>
      <c r="M1163">
        <v>15640000000</v>
      </c>
      <c r="N1163">
        <v>-9.5851544999999998</v>
      </c>
    </row>
    <row r="1164" spans="2:14" x14ac:dyDescent="0.25">
      <c r="B1164">
        <v>15750000000</v>
      </c>
      <c r="C1164">
        <v>-8.0450143999999995</v>
      </c>
      <c r="M1164">
        <v>15750000000</v>
      </c>
      <c r="N1164">
        <v>-9.5619755000000008</v>
      </c>
    </row>
    <row r="1165" spans="2:14" x14ac:dyDescent="0.25">
      <c r="B1165">
        <v>15860000000</v>
      </c>
      <c r="C1165">
        <v>-8.0010385999999993</v>
      </c>
      <c r="M1165">
        <v>15860000000</v>
      </c>
      <c r="N1165">
        <v>-9.5452689999999993</v>
      </c>
    </row>
    <row r="1166" spans="2:14" x14ac:dyDescent="0.25">
      <c r="B1166">
        <v>15970000000</v>
      </c>
      <c r="C1166">
        <v>-7.9613823999999997</v>
      </c>
      <c r="M1166">
        <v>15970000000</v>
      </c>
      <c r="N1166">
        <v>-9.4770783999999999</v>
      </c>
    </row>
    <row r="1167" spans="2:14" x14ac:dyDescent="0.25">
      <c r="B1167">
        <v>16080000000</v>
      </c>
      <c r="C1167">
        <v>-7.9818249000000003</v>
      </c>
      <c r="M1167">
        <v>16080000000</v>
      </c>
      <c r="N1167">
        <v>-9.4261589000000008</v>
      </c>
    </row>
    <row r="1168" spans="2:14" x14ac:dyDescent="0.25">
      <c r="B1168">
        <v>16190000000</v>
      </c>
      <c r="C1168">
        <v>-7.9919395</v>
      </c>
      <c r="M1168">
        <v>16190000000</v>
      </c>
      <c r="N1168">
        <v>-9.3794336000000005</v>
      </c>
    </row>
    <row r="1169" spans="2:14" x14ac:dyDescent="0.25">
      <c r="B1169">
        <v>16300000000</v>
      </c>
      <c r="C1169">
        <v>-8.0277691000000004</v>
      </c>
      <c r="M1169">
        <v>16300000000</v>
      </c>
      <c r="N1169">
        <v>-9.3528938000000004</v>
      </c>
    </row>
    <row r="1170" spans="2:14" x14ac:dyDescent="0.25">
      <c r="B1170">
        <v>16410000000</v>
      </c>
      <c r="C1170">
        <v>-8.0446196000000008</v>
      </c>
      <c r="M1170">
        <v>16410000000</v>
      </c>
      <c r="N1170">
        <v>-9.3418579000000008</v>
      </c>
    </row>
    <row r="1171" spans="2:14" x14ac:dyDescent="0.25">
      <c r="B1171">
        <v>16520000000</v>
      </c>
      <c r="C1171">
        <v>-8.0640573999999994</v>
      </c>
      <c r="M1171">
        <v>16520000000</v>
      </c>
      <c r="N1171">
        <v>-9.3307027999999992</v>
      </c>
    </row>
    <row r="1172" spans="2:14" x14ac:dyDescent="0.25">
      <c r="B1172">
        <v>16630000000</v>
      </c>
      <c r="C1172">
        <v>-8.0470609999999994</v>
      </c>
      <c r="M1172">
        <v>16630000000</v>
      </c>
      <c r="N1172">
        <v>-9.3092793999999994</v>
      </c>
    </row>
    <row r="1173" spans="2:14" x14ac:dyDescent="0.25">
      <c r="B1173">
        <v>16740000000</v>
      </c>
      <c r="C1173">
        <v>-8.0583753999999992</v>
      </c>
      <c r="M1173">
        <v>16740000000</v>
      </c>
      <c r="N1173">
        <v>-9.2842845999999994</v>
      </c>
    </row>
    <row r="1174" spans="2:14" x14ac:dyDescent="0.25">
      <c r="B1174">
        <v>16850000000</v>
      </c>
      <c r="C1174">
        <v>-8.0986443000000001</v>
      </c>
      <c r="M1174">
        <v>16850000000</v>
      </c>
      <c r="N1174">
        <v>-9.2734976000000007</v>
      </c>
    </row>
    <row r="1175" spans="2:14" x14ac:dyDescent="0.25">
      <c r="B1175">
        <v>16960000000</v>
      </c>
      <c r="C1175">
        <v>-8.1609458999999998</v>
      </c>
      <c r="M1175">
        <v>16960000000</v>
      </c>
      <c r="N1175">
        <v>-9.2849149999999998</v>
      </c>
    </row>
    <row r="1176" spans="2:14" x14ac:dyDescent="0.25">
      <c r="B1176">
        <v>17070000000</v>
      </c>
      <c r="C1176">
        <v>-8.1927337999999992</v>
      </c>
      <c r="M1176">
        <v>17070000000</v>
      </c>
      <c r="N1176">
        <v>-9.2922411</v>
      </c>
    </row>
    <row r="1177" spans="2:14" x14ac:dyDescent="0.25">
      <c r="B1177">
        <v>17180000000</v>
      </c>
      <c r="C1177">
        <v>-8.1955729000000002</v>
      </c>
      <c r="M1177">
        <v>17180000000</v>
      </c>
      <c r="N1177">
        <v>-9.2915773000000002</v>
      </c>
    </row>
    <row r="1178" spans="2:14" x14ac:dyDescent="0.25">
      <c r="B1178">
        <v>17290000000</v>
      </c>
      <c r="C1178">
        <v>-8.1981582999999993</v>
      </c>
      <c r="M1178">
        <v>17290000000</v>
      </c>
      <c r="N1178">
        <v>-9.2836961999999996</v>
      </c>
    </row>
    <row r="1179" spans="2:14" x14ac:dyDescent="0.25">
      <c r="B1179">
        <v>17400000000</v>
      </c>
      <c r="C1179">
        <v>-8.2274036000000006</v>
      </c>
      <c r="M1179">
        <v>17400000000</v>
      </c>
      <c r="N1179">
        <v>-9.2883768</v>
      </c>
    </row>
    <row r="1180" spans="2:14" x14ac:dyDescent="0.25">
      <c r="B1180">
        <v>17510000000</v>
      </c>
      <c r="C1180">
        <v>-8.2759427999999993</v>
      </c>
      <c r="M1180">
        <v>17510000000</v>
      </c>
      <c r="N1180">
        <v>-9.2995509999999992</v>
      </c>
    </row>
    <row r="1181" spans="2:14" x14ac:dyDescent="0.25">
      <c r="B1181">
        <v>17620000000</v>
      </c>
      <c r="C1181">
        <v>-8.3332929999999994</v>
      </c>
      <c r="M1181">
        <v>17620000000</v>
      </c>
      <c r="N1181">
        <v>-9.3322438999999999</v>
      </c>
    </row>
    <row r="1182" spans="2:14" x14ac:dyDescent="0.25">
      <c r="B1182">
        <v>17730000000</v>
      </c>
      <c r="C1182">
        <v>-8.3672036999999992</v>
      </c>
      <c r="M1182">
        <v>17730000000</v>
      </c>
      <c r="N1182">
        <v>-9.3540601999999993</v>
      </c>
    </row>
    <row r="1183" spans="2:14" x14ac:dyDescent="0.25">
      <c r="B1183">
        <v>17840000000</v>
      </c>
      <c r="C1183">
        <v>-8.4275570000000002</v>
      </c>
      <c r="M1183">
        <v>17840000000</v>
      </c>
      <c r="N1183">
        <v>-9.3962392999999995</v>
      </c>
    </row>
    <row r="1184" spans="2:14" x14ac:dyDescent="0.25">
      <c r="B1184">
        <v>17950000000</v>
      </c>
      <c r="C1184">
        <v>-8.4767790000000005</v>
      </c>
      <c r="M1184">
        <v>17950000000</v>
      </c>
      <c r="N1184">
        <v>-9.4522742999999991</v>
      </c>
    </row>
    <row r="1185" spans="2:14" x14ac:dyDescent="0.25">
      <c r="B1185">
        <v>18060000000</v>
      </c>
      <c r="C1185">
        <v>-8.5499401000000006</v>
      </c>
      <c r="M1185">
        <v>18060000000</v>
      </c>
      <c r="N1185">
        <v>-9.5282288000000008</v>
      </c>
    </row>
    <row r="1186" spans="2:14" x14ac:dyDescent="0.25">
      <c r="B1186">
        <v>18170000000</v>
      </c>
      <c r="C1186">
        <v>-8.6184130000000003</v>
      </c>
      <c r="M1186">
        <v>18170000000</v>
      </c>
      <c r="N1186">
        <v>-9.6143599000000002</v>
      </c>
    </row>
    <row r="1187" spans="2:14" x14ac:dyDescent="0.25">
      <c r="B1187">
        <v>18280000000</v>
      </c>
      <c r="C1187">
        <v>-8.7089871999999993</v>
      </c>
      <c r="M1187">
        <v>18280000000</v>
      </c>
      <c r="N1187">
        <v>-9.7023334999999999</v>
      </c>
    </row>
    <row r="1188" spans="2:14" x14ac:dyDescent="0.25">
      <c r="B1188">
        <v>18390000000</v>
      </c>
      <c r="C1188">
        <v>-8.7928934000000005</v>
      </c>
      <c r="M1188">
        <v>18390000000</v>
      </c>
      <c r="N1188">
        <v>-9.7963284999999996</v>
      </c>
    </row>
    <row r="1189" spans="2:14" x14ac:dyDescent="0.25">
      <c r="B1189">
        <v>18500000000</v>
      </c>
      <c r="C1189">
        <v>-8.8611450000000005</v>
      </c>
      <c r="M1189">
        <v>18500000000</v>
      </c>
      <c r="N1189">
        <v>-9.8811807999999992</v>
      </c>
    </row>
    <row r="1190" spans="2:14" x14ac:dyDescent="0.25">
      <c r="B1190">
        <v>18610000000</v>
      </c>
      <c r="C1190">
        <v>-8.9146709000000008</v>
      </c>
      <c r="M1190">
        <v>18610000000</v>
      </c>
      <c r="N1190">
        <v>-9.9535809000000004</v>
      </c>
    </row>
    <row r="1191" spans="2:14" x14ac:dyDescent="0.25">
      <c r="B1191">
        <v>18720000000</v>
      </c>
      <c r="C1191">
        <v>-8.9589108999999993</v>
      </c>
      <c r="M1191">
        <v>18720000000</v>
      </c>
      <c r="N1191">
        <v>-10.012556</v>
      </c>
    </row>
    <row r="1192" spans="2:14" x14ac:dyDescent="0.25">
      <c r="B1192">
        <v>18830000000</v>
      </c>
      <c r="C1192">
        <v>-9.0205107000000009</v>
      </c>
      <c r="M1192">
        <v>18830000000</v>
      </c>
      <c r="N1192">
        <v>-10.085473</v>
      </c>
    </row>
    <row r="1193" spans="2:14" x14ac:dyDescent="0.25">
      <c r="B1193">
        <v>18940000000</v>
      </c>
      <c r="C1193">
        <v>-9.0841273999999999</v>
      </c>
      <c r="M1193">
        <v>18940000000</v>
      </c>
      <c r="N1193">
        <v>-10.169661</v>
      </c>
    </row>
    <row r="1194" spans="2:14" x14ac:dyDescent="0.25">
      <c r="B1194">
        <v>19050000000</v>
      </c>
      <c r="C1194">
        <v>-9.1595668999999997</v>
      </c>
      <c r="M1194">
        <v>19050000000</v>
      </c>
      <c r="N1194">
        <v>-10.275651999999999</v>
      </c>
    </row>
    <row r="1195" spans="2:14" x14ac:dyDescent="0.25">
      <c r="B1195">
        <v>19160000000</v>
      </c>
      <c r="C1195">
        <v>-9.2229986000000004</v>
      </c>
      <c r="M1195">
        <v>19160000000</v>
      </c>
      <c r="N1195">
        <v>-10.362375999999999</v>
      </c>
    </row>
    <row r="1196" spans="2:14" x14ac:dyDescent="0.25">
      <c r="B1196">
        <v>19270000000</v>
      </c>
      <c r="C1196">
        <v>-9.2902403000000007</v>
      </c>
      <c r="M1196">
        <v>19270000000</v>
      </c>
      <c r="N1196">
        <v>-10.451586000000001</v>
      </c>
    </row>
    <row r="1197" spans="2:14" x14ac:dyDescent="0.25">
      <c r="B1197">
        <v>19380000000</v>
      </c>
      <c r="C1197">
        <v>-9.3347578000000002</v>
      </c>
      <c r="M1197">
        <v>19380000000</v>
      </c>
      <c r="N1197">
        <v>-10.52248</v>
      </c>
    </row>
    <row r="1198" spans="2:14" x14ac:dyDescent="0.25">
      <c r="B1198">
        <v>19490000000</v>
      </c>
      <c r="C1198">
        <v>-9.3822165000000002</v>
      </c>
      <c r="M1198">
        <v>19490000000</v>
      </c>
      <c r="N1198">
        <v>-10.595477000000001</v>
      </c>
    </row>
    <row r="1199" spans="2:14" x14ac:dyDescent="0.25">
      <c r="B1199">
        <v>19600000000</v>
      </c>
      <c r="C1199">
        <v>-9.4357346999999994</v>
      </c>
      <c r="M1199">
        <v>19600000000</v>
      </c>
      <c r="N1199">
        <v>-10.676765</v>
      </c>
    </row>
    <row r="1200" spans="2:14" x14ac:dyDescent="0.25">
      <c r="B1200">
        <v>19710000000</v>
      </c>
      <c r="C1200">
        <v>-9.533989</v>
      </c>
      <c r="M1200">
        <v>19710000000</v>
      </c>
      <c r="N1200">
        <v>-10.793215</v>
      </c>
    </row>
    <row r="1201" spans="2:14" x14ac:dyDescent="0.25">
      <c r="B1201">
        <v>19820000000</v>
      </c>
      <c r="C1201">
        <v>-9.6212540000000004</v>
      </c>
      <c r="M1201">
        <v>19820000000</v>
      </c>
      <c r="N1201">
        <v>-10.904680000000001</v>
      </c>
    </row>
    <row r="1202" spans="2:14" x14ac:dyDescent="0.25">
      <c r="B1202">
        <v>19930000000</v>
      </c>
      <c r="C1202">
        <v>-9.7124863000000001</v>
      </c>
      <c r="M1202">
        <v>19930000000</v>
      </c>
      <c r="N1202">
        <v>-11.016742000000001</v>
      </c>
    </row>
    <row r="1203" spans="2:14" x14ac:dyDescent="0.25">
      <c r="B1203">
        <v>20040000000</v>
      </c>
      <c r="C1203">
        <v>-9.7859897999999994</v>
      </c>
      <c r="M1203">
        <v>20040000000</v>
      </c>
      <c r="N1203">
        <v>-11.099202</v>
      </c>
    </row>
    <row r="1204" spans="2:14" x14ac:dyDescent="0.25">
      <c r="B1204">
        <v>20150000000</v>
      </c>
      <c r="C1204">
        <v>-9.8718529000000004</v>
      </c>
      <c r="M1204">
        <v>20150000000</v>
      </c>
      <c r="N1204">
        <v>-11.191715</v>
      </c>
    </row>
    <row r="1205" spans="2:14" x14ac:dyDescent="0.25">
      <c r="B1205">
        <v>20260000000</v>
      </c>
      <c r="C1205">
        <v>-9.9318810000000006</v>
      </c>
      <c r="M1205">
        <v>20260000000</v>
      </c>
      <c r="N1205">
        <v>-11.261381</v>
      </c>
    </row>
    <row r="1206" spans="2:14" x14ac:dyDescent="0.25">
      <c r="B1206">
        <v>20370000000</v>
      </c>
      <c r="C1206">
        <v>-9.9874972999999994</v>
      </c>
      <c r="M1206">
        <v>20370000000</v>
      </c>
      <c r="N1206">
        <v>-11.33727</v>
      </c>
    </row>
    <row r="1207" spans="2:14" x14ac:dyDescent="0.25">
      <c r="B1207">
        <v>20480000000</v>
      </c>
      <c r="C1207">
        <v>-10.074484999999999</v>
      </c>
      <c r="M1207">
        <v>20480000000</v>
      </c>
      <c r="N1207">
        <v>-11.442148</v>
      </c>
    </row>
    <row r="1208" spans="2:14" x14ac:dyDescent="0.25">
      <c r="B1208">
        <v>20590000000</v>
      </c>
      <c r="C1208">
        <v>-10.167707</v>
      </c>
      <c r="M1208">
        <v>20590000000</v>
      </c>
      <c r="N1208">
        <v>-11.503225</v>
      </c>
    </row>
    <row r="1209" spans="2:14" x14ac:dyDescent="0.25">
      <c r="B1209">
        <v>20700000000</v>
      </c>
      <c r="C1209">
        <v>-10.29607</v>
      </c>
      <c r="M1209">
        <v>20700000000</v>
      </c>
      <c r="N1209">
        <v>-11.578303999999999</v>
      </c>
    </row>
    <row r="1210" spans="2:14" x14ac:dyDescent="0.25">
      <c r="B1210">
        <v>20810000000</v>
      </c>
      <c r="C1210">
        <v>-10.398110000000001</v>
      </c>
      <c r="M1210">
        <v>20810000000</v>
      </c>
      <c r="N1210">
        <v>-11.614698000000001</v>
      </c>
    </row>
    <row r="1211" spans="2:14" x14ac:dyDescent="0.25">
      <c r="B1211">
        <v>20920000000</v>
      </c>
      <c r="C1211">
        <v>-10.489749</v>
      </c>
      <c r="M1211">
        <v>20920000000</v>
      </c>
      <c r="N1211">
        <v>-11.734711000000001</v>
      </c>
    </row>
    <row r="1212" spans="2:14" x14ac:dyDescent="0.25">
      <c r="B1212">
        <v>21030000000</v>
      </c>
      <c r="C1212">
        <v>-10.528245999999999</v>
      </c>
      <c r="M1212">
        <v>21030000000</v>
      </c>
      <c r="N1212">
        <v>-11.851815999999999</v>
      </c>
    </row>
    <row r="1213" spans="2:14" x14ac:dyDescent="0.25">
      <c r="B1213">
        <v>21140000000</v>
      </c>
      <c r="C1213">
        <v>-10.58971</v>
      </c>
      <c r="M1213">
        <v>21140000000</v>
      </c>
      <c r="N1213">
        <v>-11.935809000000001</v>
      </c>
    </row>
    <row r="1214" spans="2:14" x14ac:dyDescent="0.25">
      <c r="B1214">
        <v>21250000000</v>
      </c>
      <c r="C1214">
        <v>-10.710375000000001</v>
      </c>
      <c r="M1214">
        <v>21250000000</v>
      </c>
      <c r="N1214">
        <v>-11.964333999999999</v>
      </c>
    </row>
    <row r="1215" spans="2:14" x14ac:dyDescent="0.25">
      <c r="B1215">
        <v>21360000000</v>
      </c>
      <c r="C1215">
        <v>-10.833591999999999</v>
      </c>
      <c r="M1215">
        <v>21360000000</v>
      </c>
      <c r="N1215">
        <v>-11.957305</v>
      </c>
    </row>
    <row r="1216" spans="2:14" x14ac:dyDescent="0.25">
      <c r="B1216">
        <v>21470000000</v>
      </c>
      <c r="C1216">
        <v>-10.920949</v>
      </c>
      <c r="M1216">
        <v>21470000000</v>
      </c>
      <c r="N1216">
        <v>-12.023701000000001</v>
      </c>
    </row>
    <row r="1217" spans="2:14" x14ac:dyDescent="0.25">
      <c r="B1217">
        <v>21580000000</v>
      </c>
      <c r="C1217">
        <v>-10.949467</v>
      </c>
      <c r="M1217">
        <v>21580000000</v>
      </c>
      <c r="N1217">
        <v>-12.062037</v>
      </c>
    </row>
    <row r="1218" spans="2:14" x14ac:dyDescent="0.25">
      <c r="B1218">
        <v>21690000000</v>
      </c>
      <c r="C1218">
        <v>-10.987757</v>
      </c>
      <c r="M1218">
        <v>21690000000</v>
      </c>
      <c r="N1218">
        <v>-12.081089</v>
      </c>
    </row>
    <row r="1219" spans="2:14" x14ac:dyDescent="0.25">
      <c r="B1219">
        <v>21800000000</v>
      </c>
      <c r="C1219">
        <v>-11.024480000000001</v>
      </c>
      <c r="M1219">
        <v>21800000000</v>
      </c>
      <c r="N1219">
        <v>-12.048923</v>
      </c>
    </row>
    <row r="1220" spans="2:14" x14ac:dyDescent="0.25">
      <c r="B1220">
        <v>21910000000</v>
      </c>
      <c r="C1220">
        <v>-11.089587999999999</v>
      </c>
      <c r="M1220">
        <v>21910000000</v>
      </c>
      <c r="N1220">
        <v>-12.060093</v>
      </c>
    </row>
    <row r="1221" spans="2:14" x14ac:dyDescent="0.25">
      <c r="B1221">
        <v>22020000000</v>
      </c>
      <c r="C1221">
        <v>-11.137496000000001</v>
      </c>
      <c r="M1221">
        <v>22020000000</v>
      </c>
      <c r="N1221">
        <v>-12.130983000000001</v>
      </c>
    </row>
    <row r="1222" spans="2:14" x14ac:dyDescent="0.25">
      <c r="B1222">
        <v>22130000000</v>
      </c>
      <c r="C1222">
        <v>-11.170373</v>
      </c>
      <c r="M1222">
        <v>22130000000</v>
      </c>
      <c r="N1222">
        <v>-12.166069999999999</v>
      </c>
    </row>
    <row r="1223" spans="2:14" x14ac:dyDescent="0.25">
      <c r="B1223">
        <v>22240000000</v>
      </c>
      <c r="C1223">
        <v>-11.183731</v>
      </c>
      <c r="M1223">
        <v>22240000000</v>
      </c>
      <c r="N1223">
        <v>-12.189351</v>
      </c>
    </row>
    <row r="1224" spans="2:14" x14ac:dyDescent="0.25">
      <c r="B1224">
        <v>22350000000</v>
      </c>
      <c r="C1224">
        <v>-11.235657</v>
      </c>
      <c r="M1224">
        <v>22350000000</v>
      </c>
      <c r="N1224">
        <v>-12.205724</v>
      </c>
    </row>
    <row r="1225" spans="2:14" x14ac:dyDescent="0.25">
      <c r="B1225">
        <v>22460000000</v>
      </c>
      <c r="C1225">
        <v>-11.284753</v>
      </c>
      <c r="M1225">
        <v>22460000000</v>
      </c>
      <c r="N1225">
        <v>-12.244958</v>
      </c>
    </row>
    <row r="1226" spans="2:14" x14ac:dyDescent="0.25">
      <c r="B1226">
        <v>22570000000</v>
      </c>
      <c r="C1226">
        <v>-11.348347</v>
      </c>
      <c r="M1226">
        <v>22570000000</v>
      </c>
      <c r="N1226">
        <v>-12.292555999999999</v>
      </c>
    </row>
    <row r="1227" spans="2:14" x14ac:dyDescent="0.25">
      <c r="B1227">
        <v>22680000000</v>
      </c>
      <c r="C1227">
        <v>-11.349368</v>
      </c>
      <c r="M1227">
        <v>22680000000</v>
      </c>
      <c r="N1227">
        <v>-12.283504000000001</v>
      </c>
    </row>
    <row r="1228" spans="2:14" x14ac:dyDescent="0.25">
      <c r="B1228">
        <v>22790000000</v>
      </c>
      <c r="C1228">
        <v>-11.384171</v>
      </c>
      <c r="M1228">
        <v>22790000000</v>
      </c>
      <c r="N1228">
        <v>-12.306357999999999</v>
      </c>
    </row>
    <row r="1229" spans="2:14" x14ac:dyDescent="0.25">
      <c r="B1229">
        <v>22900000000</v>
      </c>
      <c r="C1229">
        <v>-11.417486</v>
      </c>
      <c r="M1229">
        <v>22900000000</v>
      </c>
      <c r="N1229">
        <v>-12.324476000000001</v>
      </c>
    </row>
    <row r="1230" spans="2:14" x14ac:dyDescent="0.25">
      <c r="B1230">
        <v>23010000000</v>
      </c>
      <c r="C1230">
        <v>-11.455273</v>
      </c>
      <c r="M1230">
        <v>23010000000</v>
      </c>
      <c r="N1230">
        <v>-12.341338</v>
      </c>
    </row>
    <row r="1231" spans="2:14" x14ac:dyDescent="0.25">
      <c r="B1231">
        <v>23120000000</v>
      </c>
      <c r="C1231">
        <v>-11.462657999999999</v>
      </c>
      <c r="M1231">
        <v>23120000000</v>
      </c>
      <c r="N1231">
        <v>-12.320043</v>
      </c>
    </row>
    <row r="1232" spans="2:14" x14ac:dyDescent="0.25">
      <c r="B1232">
        <v>23230000000</v>
      </c>
      <c r="C1232">
        <v>-11.461772</v>
      </c>
      <c r="M1232">
        <v>23230000000</v>
      </c>
      <c r="N1232">
        <v>-12.334830999999999</v>
      </c>
    </row>
    <row r="1233" spans="2:14" x14ac:dyDescent="0.25">
      <c r="B1233">
        <v>23340000000</v>
      </c>
      <c r="C1233">
        <v>-11.468635000000001</v>
      </c>
      <c r="M1233">
        <v>23340000000</v>
      </c>
      <c r="N1233">
        <v>-12.351668999999999</v>
      </c>
    </row>
    <row r="1234" spans="2:14" x14ac:dyDescent="0.25">
      <c r="B1234">
        <v>23450000000</v>
      </c>
      <c r="C1234">
        <v>-11.461824</v>
      </c>
      <c r="M1234">
        <v>23450000000</v>
      </c>
      <c r="N1234">
        <v>-12.423994</v>
      </c>
    </row>
    <row r="1235" spans="2:14" x14ac:dyDescent="0.25">
      <c r="B1235">
        <v>23560000000</v>
      </c>
      <c r="C1235">
        <v>-11.466996</v>
      </c>
      <c r="M1235">
        <v>23560000000</v>
      </c>
      <c r="N1235">
        <v>-12.509036999999999</v>
      </c>
    </row>
    <row r="1236" spans="2:14" x14ac:dyDescent="0.25">
      <c r="B1236">
        <v>23670000000</v>
      </c>
      <c r="C1236">
        <v>-11.493028000000001</v>
      </c>
      <c r="M1236">
        <v>23670000000</v>
      </c>
      <c r="N1236">
        <v>-12.593249</v>
      </c>
    </row>
    <row r="1237" spans="2:14" x14ac:dyDescent="0.25">
      <c r="B1237">
        <v>23780000000</v>
      </c>
      <c r="C1237">
        <v>-11.552118999999999</v>
      </c>
      <c r="M1237">
        <v>23780000000</v>
      </c>
      <c r="N1237">
        <v>-12.692734</v>
      </c>
    </row>
    <row r="1238" spans="2:14" x14ac:dyDescent="0.25">
      <c r="B1238">
        <v>23890000000</v>
      </c>
      <c r="C1238">
        <v>-11.597581999999999</v>
      </c>
      <c r="M1238">
        <v>23890000000</v>
      </c>
      <c r="N1238">
        <v>-12.765637</v>
      </c>
    </row>
    <row r="1239" spans="2:14" x14ac:dyDescent="0.25">
      <c r="B1239">
        <v>24000000000</v>
      </c>
      <c r="C1239">
        <v>-11.626495999999999</v>
      </c>
      <c r="M1239">
        <v>24000000000</v>
      </c>
      <c r="N1239">
        <v>-12.848007000000001</v>
      </c>
    </row>
    <row r="1240" spans="2:14" x14ac:dyDescent="0.25">
      <c r="B1240" t="s">
        <v>25</v>
      </c>
      <c r="M1240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S3" sqref="S3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114</v>
      </c>
      <c r="B2" t="s">
        <v>102</v>
      </c>
      <c r="C2" t="s">
        <v>103</v>
      </c>
      <c r="D2" t="s">
        <v>104</v>
      </c>
      <c r="E2" t="s">
        <v>220</v>
      </c>
      <c r="K2" s="39" t="s">
        <v>115</v>
      </c>
      <c r="L2" t="s">
        <v>102</v>
      </c>
      <c r="M2" t="s">
        <v>103</v>
      </c>
      <c r="N2" t="s">
        <v>104</v>
      </c>
      <c r="O2" t="s">
        <v>220</v>
      </c>
    </row>
    <row r="3" spans="1:21" x14ac:dyDescent="0.25">
      <c r="B3" t="s">
        <v>221</v>
      </c>
      <c r="I3" s="17">
        <f>AVERAGE(I19:I155)</f>
        <v>-7.9813532613138687</v>
      </c>
      <c r="L3" t="s">
        <v>221</v>
      </c>
      <c r="S3" s="17">
        <f>AVERAGE(S19:S155)</f>
        <v>-9.1075863927007301</v>
      </c>
    </row>
    <row r="4" spans="1:21" x14ac:dyDescent="0.25">
      <c r="A4" s="51" t="s">
        <v>215</v>
      </c>
      <c r="B4" t="s">
        <v>105</v>
      </c>
      <c r="C4" t="s">
        <v>308</v>
      </c>
      <c r="D4" t="s">
        <v>311</v>
      </c>
      <c r="G4" s="20"/>
      <c r="H4" s="6">
        <f t="shared" ref="H4:H67" si="0">B9/1000000000</f>
        <v>1</v>
      </c>
      <c r="I4" s="6">
        <f t="shared" ref="I4:I67" si="1">C9</f>
        <v>-31.636382999999999</v>
      </c>
      <c r="J4" s="6">
        <f t="shared" ref="J4:J67" si="2">D9</f>
        <v>-3.7561238000000001</v>
      </c>
      <c r="K4" s="51" t="s">
        <v>215</v>
      </c>
      <c r="L4" t="s">
        <v>105</v>
      </c>
      <c r="M4" t="s">
        <v>308</v>
      </c>
      <c r="N4" t="s">
        <v>312</v>
      </c>
      <c r="Q4" s="20"/>
      <c r="R4" s="6">
        <f t="shared" ref="R4:R67" si="3">L9/1000000000</f>
        <v>1</v>
      </c>
      <c r="S4" s="6">
        <f t="shared" ref="S4:S67" si="4">M9</f>
        <v>-22.369114</v>
      </c>
      <c r="T4" s="6">
        <f t="shared" ref="T4:T67" si="5">N9</f>
        <v>-3.4604528000000001</v>
      </c>
      <c r="U4" s="20"/>
    </row>
    <row r="5" spans="1:21" x14ac:dyDescent="0.25">
      <c r="A5" s="51" t="s">
        <v>217</v>
      </c>
      <c r="B5" t="s">
        <v>106</v>
      </c>
      <c r="G5" s="20"/>
      <c r="H5" s="6">
        <f t="shared" si="0"/>
        <v>1.12749995</v>
      </c>
      <c r="I5" s="6">
        <f t="shared" si="1"/>
        <v>-29.876642</v>
      </c>
      <c r="J5" s="6">
        <f t="shared" si="2"/>
        <v>-3.6553203999999999</v>
      </c>
      <c r="K5" s="51" t="s">
        <v>217</v>
      </c>
      <c r="L5" t="s">
        <v>106</v>
      </c>
      <c r="Q5" s="20"/>
      <c r="R5" s="6">
        <f t="shared" si="3"/>
        <v>1.12749995</v>
      </c>
      <c r="S5" s="6">
        <f t="shared" si="4"/>
        <v>-21.69256</v>
      </c>
      <c r="T5" s="6">
        <f t="shared" si="5"/>
        <v>-3.4068529999999999</v>
      </c>
      <c r="U5" s="20"/>
    </row>
    <row r="6" spans="1:21" x14ac:dyDescent="0.25">
      <c r="A6" s="51" t="s">
        <v>218</v>
      </c>
      <c r="G6" s="20"/>
      <c r="H6" s="6">
        <f t="shared" si="0"/>
        <v>1.2549999000000001</v>
      </c>
      <c r="I6" s="6">
        <f t="shared" si="1"/>
        <v>-27.101433</v>
      </c>
      <c r="J6" s="6">
        <f t="shared" si="2"/>
        <v>-3.5341011999999998</v>
      </c>
      <c r="K6" s="51" t="s">
        <v>218</v>
      </c>
      <c r="Q6" s="20"/>
      <c r="R6" s="6">
        <f t="shared" si="3"/>
        <v>1.2549999000000001</v>
      </c>
      <c r="S6" s="6">
        <f t="shared" si="4"/>
        <v>-20.746034999999999</v>
      </c>
      <c r="T6" s="6">
        <f t="shared" si="5"/>
        <v>-3.3404986999999999</v>
      </c>
      <c r="U6" s="20"/>
    </row>
    <row r="7" spans="1:21" x14ac:dyDescent="0.25">
      <c r="A7" s="51" t="s">
        <v>219</v>
      </c>
      <c r="B7" t="s">
        <v>107</v>
      </c>
      <c r="G7" s="20"/>
      <c r="H7" s="6">
        <f t="shared" si="0"/>
        <v>1.3824998500000001</v>
      </c>
      <c r="I7" s="6">
        <f t="shared" si="1"/>
        <v>-23.878208000000001</v>
      </c>
      <c r="J7" s="6">
        <f t="shared" si="2"/>
        <v>-3.4224190999999999</v>
      </c>
      <c r="K7" s="51" t="s">
        <v>219</v>
      </c>
      <c r="L7" t="s">
        <v>107</v>
      </c>
      <c r="Q7" s="20"/>
      <c r="R7" s="6">
        <f t="shared" si="3"/>
        <v>1.3824998500000001</v>
      </c>
      <c r="S7" s="6">
        <f t="shared" si="4"/>
        <v>-19.614397</v>
      </c>
      <c r="T7" s="6">
        <f t="shared" si="5"/>
        <v>-3.261647</v>
      </c>
      <c r="U7" s="20"/>
    </row>
    <row r="8" spans="1:21" x14ac:dyDescent="0.25">
      <c r="A8" s="51" t="s">
        <v>216</v>
      </c>
      <c r="B8" t="s">
        <v>23</v>
      </c>
      <c r="C8" t="s">
        <v>108</v>
      </c>
      <c r="D8" t="s">
        <v>274</v>
      </c>
      <c r="G8" s="20"/>
      <c r="H8" s="6">
        <f t="shared" si="0"/>
        <v>1.5099997999999999</v>
      </c>
      <c r="I8" s="6">
        <f t="shared" si="1"/>
        <v>-21.194973000000001</v>
      </c>
      <c r="J8" s="6">
        <f t="shared" si="2"/>
        <v>-3.3085048000000001</v>
      </c>
      <c r="K8" s="51" t="s">
        <v>216</v>
      </c>
      <c r="L8" t="s">
        <v>23</v>
      </c>
      <c r="M8" t="s">
        <v>108</v>
      </c>
      <c r="N8" t="s">
        <v>274</v>
      </c>
      <c r="Q8" s="20"/>
      <c r="R8" s="6">
        <f t="shared" si="3"/>
        <v>1.5099997999999999</v>
      </c>
      <c r="S8" s="6">
        <f t="shared" si="4"/>
        <v>-18.664822000000001</v>
      </c>
      <c r="T8" s="6">
        <f t="shared" si="5"/>
        <v>-3.1720183</v>
      </c>
      <c r="U8" s="20"/>
    </row>
    <row r="9" spans="1:21" x14ac:dyDescent="0.25">
      <c r="B9">
        <v>1000000000</v>
      </c>
      <c r="C9">
        <v>-31.636382999999999</v>
      </c>
      <c r="D9">
        <v>-3.7561238000000001</v>
      </c>
      <c r="G9" s="20"/>
      <c r="H9" s="6">
        <f t="shared" si="0"/>
        <v>1.6374997499999999</v>
      </c>
      <c r="I9" s="6">
        <f t="shared" si="1"/>
        <v>-18.553315999999999</v>
      </c>
      <c r="J9" s="6">
        <f t="shared" si="2"/>
        <v>-3.1917032999999999</v>
      </c>
      <c r="L9">
        <v>1000000000</v>
      </c>
      <c r="M9">
        <v>-22.369114</v>
      </c>
      <c r="N9">
        <v>-3.4604528000000001</v>
      </c>
      <c r="Q9" s="20"/>
      <c r="R9" s="6">
        <f t="shared" si="3"/>
        <v>1.6374997499999999</v>
      </c>
      <c r="S9" s="6">
        <f t="shared" si="4"/>
        <v>-17.858581999999998</v>
      </c>
      <c r="T9" s="6">
        <f t="shared" si="5"/>
        <v>-3.0725498</v>
      </c>
      <c r="U9" s="20"/>
    </row>
    <row r="10" spans="1:21" x14ac:dyDescent="0.25">
      <c r="B10">
        <v>1127499950</v>
      </c>
      <c r="C10">
        <v>-29.876642</v>
      </c>
      <c r="D10">
        <v>-3.6553203999999999</v>
      </c>
      <c r="G10" s="20"/>
      <c r="H10" s="6">
        <f t="shared" si="0"/>
        <v>1.7649996999999999</v>
      </c>
      <c r="I10" s="6">
        <f t="shared" si="1"/>
        <v>-16.326301999999998</v>
      </c>
      <c r="J10" s="6">
        <f t="shared" si="2"/>
        <v>-3.1044006</v>
      </c>
      <c r="L10">
        <v>1127499950</v>
      </c>
      <c r="M10">
        <v>-21.69256</v>
      </c>
      <c r="N10">
        <v>-3.4068529999999999</v>
      </c>
      <c r="Q10" s="20"/>
      <c r="R10" s="6">
        <f t="shared" si="3"/>
        <v>1.7649996999999999</v>
      </c>
      <c r="S10" s="6">
        <f t="shared" si="4"/>
        <v>-17.133679999999998</v>
      </c>
      <c r="T10" s="6">
        <f t="shared" si="5"/>
        <v>-2.9734695000000002</v>
      </c>
      <c r="U10" s="20"/>
    </row>
    <row r="11" spans="1:21" x14ac:dyDescent="0.25">
      <c r="B11">
        <v>1254999900</v>
      </c>
      <c r="C11">
        <v>-27.101433</v>
      </c>
      <c r="D11">
        <v>-3.5341011999999998</v>
      </c>
      <c r="G11" s="20"/>
      <c r="H11" s="6">
        <f t="shared" si="0"/>
        <v>1.89249965</v>
      </c>
      <c r="I11" s="6">
        <f t="shared" si="1"/>
        <v>-15.011482000000001</v>
      </c>
      <c r="J11" s="6">
        <f t="shared" si="2"/>
        <v>-3.0455207999999998</v>
      </c>
      <c r="L11">
        <v>1254999900</v>
      </c>
      <c r="M11">
        <v>-20.746034999999999</v>
      </c>
      <c r="N11">
        <v>-3.3404986999999999</v>
      </c>
      <c r="Q11" s="20"/>
      <c r="R11" s="6">
        <f t="shared" si="3"/>
        <v>1.89249965</v>
      </c>
      <c r="S11" s="6">
        <f t="shared" si="4"/>
        <v>-16.620667999999998</v>
      </c>
      <c r="T11" s="6">
        <f t="shared" si="5"/>
        <v>-2.8790817</v>
      </c>
      <c r="U11" s="20"/>
    </row>
    <row r="12" spans="1:21" x14ac:dyDescent="0.25">
      <c r="B12">
        <v>1382499850</v>
      </c>
      <c r="C12">
        <v>-23.878208000000001</v>
      </c>
      <c r="D12">
        <v>-3.4224190999999999</v>
      </c>
      <c r="G12" s="20"/>
      <c r="H12" s="6">
        <f t="shared" si="0"/>
        <v>2.0199995999999998</v>
      </c>
      <c r="I12" s="6">
        <f t="shared" si="1"/>
        <v>-14.063665</v>
      </c>
      <c r="J12" s="6">
        <f t="shared" si="2"/>
        <v>-3.0083628</v>
      </c>
      <c r="L12">
        <v>1382499850</v>
      </c>
      <c r="M12">
        <v>-19.614397</v>
      </c>
      <c r="N12">
        <v>-3.261647</v>
      </c>
      <c r="Q12" s="20"/>
      <c r="R12" s="6">
        <f t="shared" si="3"/>
        <v>2.0199995999999998</v>
      </c>
      <c r="S12" s="6">
        <f t="shared" si="4"/>
        <v>-16.247081999999999</v>
      </c>
      <c r="T12" s="6">
        <f t="shared" si="5"/>
        <v>-2.7879789000000001</v>
      </c>
      <c r="U12" s="20"/>
    </row>
    <row r="13" spans="1:21" x14ac:dyDescent="0.25">
      <c r="B13">
        <v>1509999800</v>
      </c>
      <c r="C13">
        <v>-21.194973000000001</v>
      </c>
      <c r="D13">
        <v>-3.3085048000000001</v>
      </c>
      <c r="G13" s="20"/>
      <c r="H13" s="6">
        <f t="shared" si="0"/>
        <v>2.14749955</v>
      </c>
      <c r="I13" s="6">
        <f t="shared" si="1"/>
        <v>-13.083532999999999</v>
      </c>
      <c r="J13" s="6">
        <f t="shared" si="2"/>
        <v>-2.9761867999999998</v>
      </c>
      <c r="L13">
        <v>1509999800</v>
      </c>
      <c r="M13">
        <v>-18.664822000000001</v>
      </c>
      <c r="N13">
        <v>-3.1720183</v>
      </c>
      <c r="Q13" s="20"/>
      <c r="R13" s="6">
        <f t="shared" si="3"/>
        <v>2.14749955</v>
      </c>
      <c r="S13" s="6">
        <f t="shared" si="4"/>
        <v>-15.899774000000001</v>
      </c>
      <c r="T13" s="6">
        <f t="shared" si="5"/>
        <v>-2.7019684000000002</v>
      </c>
      <c r="U13" s="20"/>
    </row>
    <row r="14" spans="1:21" x14ac:dyDescent="0.25">
      <c r="B14">
        <v>1637499750</v>
      </c>
      <c r="C14">
        <v>-18.553315999999999</v>
      </c>
      <c r="D14">
        <v>-3.1917032999999999</v>
      </c>
      <c r="G14" s="20"/>
      <c r="H14" s="6">
        <f t="shared" si="0"/>
        <v>2.2749994999999998</v>
      </c>
      <c r="I14" s="6">
        <f t="shared" si="1"/>
        <v>-12.521952000000001</v>
      </c>
      <c r="J14" s="6">
        <f t="shared" si="2"/>
        <v>-2.9459221000000002</v>
      </c>
      <c r="L14">
        <v>1637499750</v>
      </c>
      <c r="M14">
        <v>-17.858581999999998</v>
      </c>
      <c r="N14">
        <v>-3.0725498</v>
      </c>
      <c r="Q14" s="20"/>
      <c r="R14" s="6">
        <f t="shared" si="3"/>
        <v>2.2749994999999998</v>
      </c>
      <c r="S14" s="6">
        <f t="shared" si="4"/>
        <v>-15.574271</v>
      </c>
      <c r="T14" s="6">
        <f t="shared" si="5"/>
        <v>-2.6259326999999999</v>
      </c>
      <c r="U14" s="20"/>
    </row>
    <row r="15" spans="1:21" x14ac:dyDescent="0.25">
      <c r="B15">
        <v>1764999700</v>
      </c>
      <c r="C15">
        <v>-16.326301999999998</v>
      </c>
      <c r="D15">
        <v>-3.1044006</v>
      </c>
      <c r="G15" s="20"/>
      <c r="H15" s="6">
        <f t="shared" si="0"/>
        <v>2.4024994500000001</v>
      </c>
      <c r="I15" s="6">
        <f t="shared" si="1"/>
        <v>-12.059991</v>
      </c>
      <c r="J15" s="6">
        <f t="shared" si="2"/>
        <v>-2.9436127999999999</v>
      </c>
      <c r="L15">
        <v>1764999700</v>
      </c>
      <c r="M15">
        <v>-17.133679999999998</v>
      </c>
      <c r="N15">
        <v>-2.9734695000000002</v>
      </c>
      <c r="Q15" s="20"/>
      <c r="R15" s="6">
        <f t="shared" si="3"/>
        <v>2.4024994500000001</v>
      </c>
      <c r="S15" s="6">
        <f t="shared" si="4"/>
        <v>-15.187625000000001</v>
      </c>
      <c r="T15" s="6">
        <f t="shared" si="5"/>
        <v>-2.5652637</v>
      </c>
      <c r="U15" s="20"/>
    </row>
    <row r="16" spans="1:21" x14ac:dyDescent="0.25">
      <c r="B16">
        <v>1892499650</v>
      </c>
      <c r="C16">
        <v>-15.011482000000001</v>
      </c>
      <c r="D16">
        <v>-3.0455207999999998</v>
      </c>
      <c r="G16" s="20"/>
      <c r="H16" s="6">
        <f t="shared" si="0"/>
        <v>2.5299993999999999</v>
      </c>
      <c r="I16" s="6">
        <f t="shared" si="1"/>
        <v>-11.682808</v>
      </c>
      <c r="J16" s="6">
        <f t="shared" si="2"/>
        <v>-2.943047</v>
      </c>
      <c r="L16">
        <v>1892499650</v>
      </c>
      <c r="M16">
        <v>-16.620667999999998</v>
      </c>
      <c r="N16">
        <v>-2.8790817</v>
      </c>
      <c r="Q16" s="20"/>
      <c r="R16" s="6">
        <f t="shared" si="3"/>
        <v>2.5299993999999999</v>
      </c>
      <c r="S16" s="6">
        <f t="shared" si="4"/>
        <v>-14.683972000000001</v>
      </c>
      <c r="T16" s="6">
        <f t="shared" si="5"/>
        <v>-2.5250181999999999</v>
      </c>
      <c r="U16" s="20"/>
    </row>
    <row r="17" spans="2:21" x14ac:dyDescent="0.25">
      <c r="B17">
        <v>2019999600</v>
      </c>
      <c r="C17">
        <v>-14.063665</v>
      </c>
      <c r="D17">
        <v>-3.0083628</v>
      </c>
      <c r="G17" s="20"/>
      <c r="H17" s="6">
        <f t="shared" si="0"/>
        <v>2.6574993500000001</v>
      </c>
      <c r="I17" s="6">
        <f t="shared" si="1"/>
        <v>-11.289439</v>
      </c>
      <c r="J17" s="6">
        <f t="shared" si="2"/>
        <v>-2.9620175</v>
      </c>
      <c r="L17">
        <v>2019999600</v>
      </c>
      <c r="M17">
        <v>-16.247081999999999</v>
      </c>
      <c r="N17">
        <v>-2.7879789000000001</v>
      </c>
      <c r="Q17" s="20"/>
      <c r="R17" s="6">
        <f t="shared" si="3"/>
        <v>2.6574993500000001</v>
      </c>
      <c r="S17" s="6">
        <f t="shared" si="4"/>
        <v>-14.057066000000001</v>
      </c>
      <c r="T17" s="6">
        <f t="shared" si="5"/>
        <v>-2.5087297</v>
      </c>
      <c r="U17" s="20"/>
    </row>
    <row r="18" spans="2:21" x14ac:dyDescent="0.25">
      <c r="B18">
        <v>2147499550</v>
      </c>
      <c r="C18">
        <v>-13.083532999999999</v>
      </c>
      <c r="D18">
        <v>-2.9761867999999998</v>
      </c>
      <c r="G18" s="20"/>
      <c r="H18" s="6">
        <f t="shared" si="0"/>
        <v>2.7849993</v>
      </c>
      <c r="I18" s="6">
        <f t="shared" si="1"/>
        <v>-10.899998999999999</v>
      </c>
      <c r="J18" s="6">
        <f t="shared" si="2"/>
        <v>-2.9945084999999998</v>
      </c>
      <c r="L18">
        <v>2147499550</v>
      </c>
      <c r="M18">
        <v>-15.899774000000001</v>
      </c>
      <c r="N18">
        <v>-2.7019684000000002</v>
      </c>
      <c r="Q18" s="20"/>
      <c r="R18" s="6">
        <f t="shared" si="3"/>
        <v>2.7849993</v>
      </c>
      <c r="S18" s="6">
        <f t="shared" si="4"/>
        <v>-13.337429999999999</v>
      </c>
      <c r="T18" s="6">
        <f t="shared" si="5"/>
        <v>-2.5253386</v>
      </c>
      <c r="U18" s="20"/>
    </row>
    <row r="19" spans="2:21" x14ac:dyDescent="0.25">
      <c r="B19">
        <v>2274999500</v>
      </c>
      <c r="C19">
        <v>-12.521952000000001</v>
      </c>
      <c r="D19">
        <v>-2.9459221000000002</v>
      </c>
      <c r="G19" s="20"/>
      <c r="H19" s="6">
        <f t="shared" si="0"/>
        <v>2.9124992500000002</v>
      </c>
      <c r="I19" s="6">
        <f t="shared" si="1"/>
        <v>-10.528781</v>
      </c>
      <c r="J19" s="6">
        <f t="shared" si="2"/>
        <v>-3.0678983</v>
      </c>
      <c r="L19">
        <v>2274999500</v>
      </c>
      <c r="M19">
        <v>-15.574271</v>
      </c>
      <c r="N19">
        <v>-2.6259326999999999</v>
      </c>
      <c r="Q19" s="20"/>
      <c r="R19" s="6">
        <f t="shared" si="3"/>
        <v>2.9124992500000002</v>
      </c>
      <c r="S19" s="6">
        <f t="shared" si="4"/>
        <v>-12.549621999999999</v>
      </c>
      <c r="T19" s="6">
        <f t="shared" si="5"/>
        <v>-2.5791409000000001</v>
      </c>
      <c r="U19" s="20"/>
    </row>
    <row r="20" spans="2:21" x14ac:dyDescent="0.25">
      <c r="B20">
        <v>2402499450</v>
      </c>
      <c r="C20">
        <v>-12.059991</v>
      </c>
      <c r="D20">
        <v>-2.9436127999999999</v>
      </c>
      <c r="G20" s="20"/>
      <c r="H20" s="6">
        <f t="shared" si="0"/>
        <v>3.0399992</v>
      </c>
      <c r="I20" s="6">
        <f t="shared" si="1"/>
        <v>-10.243027</v>
      </c>
      <c r="J20" s="6">
        <f t="shared" si="2"/>
        <v>-3.185349</v>
      </c>
      <c r="L20">
        <v>2402499450</v>
      </c>
      <c r="M20">
        <v>-15.187625000000001</v>
      </c>
      <c r="N20">
        <v>-2.5652637</v>
      </c>
      <c r="Q20" s="20"/>
      <c r="R20" s="6">
        <f t="shared" si="3"/>
        <v>3.0399992</v>
      </c>
      <c r="S20" s="6">
        <f t="shared" si="4"/>
        <v>-11.755300999999999</v>
      </c>
      <c r="T20" s="6">
        <f t="shared" si="5"/>
        <v>-2.6860417999999999</v>
      </c>
      <c r="U20" s="20"/>
    </row>
    <row r="21" spans="2:21" x14ac:dyDescent="0.25">
      <c r="B21">
        <v>2529999400</v>
      </c>
      <c r="C21">
        <v>-11.682808</v>
      </c>
      <c r="D21">
        <v>-2.943047</v>
      </c>
      <c r="G21" s="20"/>
      <c r="H21" s="6">
        <f t="shared" si="0"/>
        <v>3.1674991499999998</v>
      </c>
      <c r="I21" s="6">
        <f t="shared" si="1"/>
        <v>-9.8704128000000004</v>
      </c>
      <c r="J21" s="6">
        <f t="shared" si="2"/>
        <v>-3.3213406000000001</v>
      </c>
      <c r="L21">
        <v>2529999400</v>
      </c>
      <c r="M21">
        <v>-14.683972000000001</v>
      </c>
      <c r="N21">
        <v>-2.5250181999999999</v>
      </c>
      <c r="Q21" s="20"/>
      <c r="R21" s="6">
        <f t="shared" si="3"/>
        <v>3.1674991499999998</v>
      </c>
      <c r="S21" s="6">
        <f t="shared" si="4"/>
        <v>-11.042183</v>
      </c>
      <c r="T21" s="6">
        <f t="shared" si="5"/>
        <v>-2.8517560999999998</v>
      </c>
      <c r="U21" s="20"/>
    </row>
    <row r="22" spans="2:21" x14ac:dyDescent="0.25">
      <c r="B22">
        <v>2657499350</v>
      </c>
      <c r="C22">
        <v>-11.289439</v>
      </c>
      <c r="D22">
        <v>-2.9620175</v>
      </c>
      <c r="G22" s="20"/>
      <c r="H22" s="6">
        <f t="shared" si="0"/>
        <v>3.2949991000000001</v>
      </c>
      <c r="I22" s="6">
        <f t="shared" si="1"/>
        <v>-9.4744843999999997</v>
      </c>
      <c r="J22" s="6">
        <f t="shared" si="2"/>
        <v>-3.5102234000000001</v>
      </c>
      <c r="L22">
        <v>2657499350</v>
      </c>
      <c r="M22">
        <v>-14.057066000000001</v>
      </c>
      <c r="N22">
        <v>-2.5087297</v>
      </c>
      <c r="Q22" s="20"/>
      <c r="R22" s="6">
        <f t="shared" si="3"/>
        <v>3.2949991000000001</v>
      </c>
      <c r="S22" s="6">
        <f t="shared" si="4"/>
        <v>-10.372999</v>
      </c>
      <c r="T22" s="6">
        <f t="shared" si="5"/>
        <v>-3.0875354000000002</v>
      </c>
      <c r="U22" s="20"/>
    </row>
    <row r="23" spans="2:21" x14ac:dyDescent="0.25">
      <c r="B23">
        <v>2784999300</v>
      </c>
      <c r="C23">
        <v>-10.899998999999999</v>
      </c>
      <c r="D23">
        <v>-2.9945084999999998</v>
      </c>
      <c r="G23" s="20"/>
      <c r="H23" s="6">
        <f t="shared" si="0"/>
        <v>3.4224990499999999</v>
      </c>
      <c r="I23" s="6">
        <f t="shared" si="1"/>
        <v>-9.2073736000000004</v>
      </c>
      <c r="J23" s="6">
        <f t="shared" si="2"/>
        <v>-3.7431421</v>
      </c>
      <c r="L23">
        <v>2784999300</v>
      </c>
      <c r="M23">
        <v>-13.337429999999999</v>
      </c>
      <c r="N23">
        <v>-2.5253386</v>
      </c>
      <c r="Q23" s="20"/>
      <c r="R23" s="6">
        <f t="shared" si="3"/>
        <v>3.4224990499999999</v>
      </c>
      <c r="S23" s="6">
        <f t="shared" si="4"/>
        <v>-9.7758751000000004</v>
      </c>
      <c r="T23" s="6">
        <f t="shared" si="5"/>
        <v>-3.4005241000000002</v>
      </c>
      <c r="U23" s="20"/>
    </row>
    <row r="24" spans="2:21" x14ac:dyDescent="0.25">
      <c r="B24">
        <v>2912499250</v>
      </c>
      <c r="C24">
        <v>-10.528781</v>
      </c>
      <c r="D24">
        <v>-3.0678983</v>
      </c>
      <c r="G24" s="20"/>
      <c r="H24" s="6">
        <f t="shared" si="0"/>
        <v>3.5499990000000001</v>
      </c>
      <c r="I24" s="6">
        <f t="shared" si="1"/>
        <v>-8.8979750000000006</v>
      </c>
      <c r="J24" s="6">
        <f t="shared" si="2"/>
        <v>-4.0056272000000002</v>
      </c>
      <c r="L24">
        <v>2912499250</v>
      </c>
      <c r="M24">
        <v>-12.549621999999999</v>
      </c>
      <c r="N24">
        <v>-2.5791409000000001</v>
      </c>
      <c r="Q24" s="20"/>
      <c r="R24" s="6">
        <f t="shared" si="3"/>
        <v>3.5499990000000001</v>
      </c>
      <c r="S24" s="6">
        <f t="shared" si="4"/>
        <v>-9.2421779999999991</v>
      </c>
      <c r="T24" s="6">
        <f t="shared" si="5"/>
        <v>-3.8115768000000001</v>
      </c>
      <c r="U24" s="20"/>
    </row>
    <row r="25" spans="2:21" x14ac:dyDescent="0.25">
      <c r="B25">
        <v>3039999200</v>
      </c>
      <c r="C25">
        <v>-10.243027</v>
      </c>
      <c r="D25">
        <v>-3.185349</v>
      </c>
      <c r="G25" s="20"/>
      <c r="H25" s="6">
        <f t="shared" si="0"/>
        <v>3.6774989499999999</v>
      </c>
      <c r="I25" s="6">
        <f t="shared" si="1"/>
        <v>-8.5662394000000006</v>
      </c>
      <c r="J25" s="6">
        <f t="shared" si="2"/>
        <v>-4.2988647999999996</v>
      </c>
      <c r="L25">
        <v>3039999200</v>
      </c>
      <c r="M25">
        <v>-11.755300999999999</v>
      </c>
      <c r="N25">
        <v>-2.6860417999999999</v>
      </c>
      <c r="Q25" s="20"/>
      <c r="R25" s="6">
        <f t="shared" si="3"/>
        <v>3.6774989499999999</v>
      </c>
      <c r="S25" s="6">
        <f t="shared" si="4"/>
        <v>-8.8129082000000007</v>
      </c>
      <c r="T25" s="6">
        <f t="shared" si="5"/>
        <v>-4.336462</v>
      </c>
      <c r="U25" s="20"/>
    </row>
    <row r="26" spans="2:21" x14ac:dyDescent="0.25">
      <c r="B26">
        <v>3167499150</v>
      </c>
      <c r="C26">
        <v>-9.8704128000000004</v>
      </c>
      <c r="D26">
        <v>-3.3213406000000001</v>
      </c>
      <c r="G26" s="20"/>
      <c r="H26" s="6">
        <f t="shared" si="0"/>
        <v>3.8049989000000002</v>
      </c>
      <c r="I26" s="6">
        <f t="shared" si="1"/>
        <v>-8.3213997000000006</v>
      </c>
      <c r="J26" s="6">
        <f t="shared" si="2"/>
        <v>-4.6326574999999997</v>
      </c>
      <c r="L26">
        <v>3167499150</v>
      </c>
      <c r="M26">
        <v>-11.042183</v>
      </c>
      <c r="N26">
        <v>-2.8517560999999998</v>
      </c>
      <c r="Q26" s="20"/>
      <c r="R26" s="6">
        <f t="shared" si="3"/>
        <v>3.8049989000000002</v>
      </c>
      <c r="S26" s="6">
        <f t="shared" si="4"/>
        <v>-8.4212007999999994</v>
      </c>
      <c r="T26" s="6">
        <f t="shared" si="5"/>
        <v>-4.9745530999999996</v>
      </c>
      <c r="U26" s="20"/>
    </row>
    <row r="27" spans="2:21" x14ac:dyDescent="0.25">
      <c r="B27">
        <v>3294999100</v>
      </c>
      <c r="C27">
        <v>-9.4744843999999997</v>
      </c>
      <c r="D27">
        <v>-3.5102234000000001</v>
      </c>
      <c r="G27" s="20"/>
      <c r="H27" s="6">
        <f t="shared" si="0"/>
        <v>3.93249885</v>
      </c>
      <c r="I27" s="6">
        <f t="shared" si="1"/>
        <v>-8.1890478000000009</v>
      </c>
      <c r="J27" s="6">
        <f t="shared" si="2"/>
        <v>-5.0117545000000003</v>
      </c>
      <c r="L27">
        <v>3294999100</v>
      </c>
      <c r="M27">
        <v>-10.372999</v>
      </c>
      <c r="N27">
        <v>-3.0875354000000002</v>
      </c>
      <c r="Q27" s="20"/>
      <c r="R27" s="6">
        <f t="shared" si="3"/>
        <v>3.93249885</v>
      </c>
      <c r="S27" s="6">
        <f t="shared" si="4"/>
        <v>-8.0927009999999999</v>
      </c>
      <c r="T27" s="6">
        <f t="shared" si="5"/>
        <v>-5.7180786000000001</v>
      </c>
      <c r="U27" s="20"/>
    </row>
    <row r="28" spans="2:21" x14ac:dyDescent="0.25">
      <c r="B28">
        <v>3422499050</v>
      </c>
      <c r="C28">
        <v>-9.2073736000000004</v>
      </c>
      <c r="D28">
        <v>-3.7431421</v>
      </c>
      <c r="G28" s="20"/>
      <c r="H28" s="6">
        <f t="shared" si="0"/>
        <v>4.0599987999999998</v>
      </c>
      <c r="I28" s="6">
        <f t="shared" si="1"/>
        <v>-7.9723730000000002</v>
      </c>
      <c r="J28" s="6">
        <f t="shared" si="2"/>
        <v>-5.4102588000000003</v>
      </c>
      <c r="L28">
        <v>3422499050</v>
      </c>
      <c r="M28">
        <v>-9.7758751000000004</v>
      </c>
      <c r="N28">
        <v>-3.4005241000000002</v>
      </c>
      <c r="Q28" s="20"/>
      <c r="R28" s="6">
        <f t="shared" si="3"/>
        <v>4.0599987999999998</v>
      </c>
      <c r="S28" s="6">
        <f t="shared" si="4"/>
        <v>-7.8504462000000004</v>
      </c>
      <c r="T28" s="6">
        <f t="shared" si="5"/>
        <v>-6.5282330999999996</v>
      </c>
      <c r="U28" s="20"/>
    </row>
    <row r="29" spans="2:21" x14ac:dyDescent="0.25">
      <c r="B29">
        <v>3549999000</v>
      </c>
      <c r="C29">
        <v>-8.8979750000000006</v>
      </c>
      <c r="D29">
        <v>-4.0056272000000002</v>
      </c>
      <c r="G29" s="20"/>
      <c r="H29" s="6">
        <f t="shared" si="0"/>
        <v>4.1874987499999996</v>
      </c>
      <c r="I29" s="6">
        <f t="shared" si="1"/>
        <v>-7.8555703000000001</v>
      </c>
      <c r="J29" s="6">
        <f t="shared" si="2"/>
        <v>-5.8228030000000004</v>
      </c>
      <c r="L29">
        <v>3549999000</v>
      </c>
      <c r="M29">
        <v>-9.2421779999999991</v>
      </c>
      <c r="N29">
        <v>-3.8115768000000001</v>
      </c>
      <c r="Q29" s="20"/>
      <c r="R29" s="6">
        <f t="shared" si="3"/>
        <v>4.1874987499999996</v>
      </c>
      <c r="S29" s="6">
        <f t="shared" si="4"/>
        <v>-7.6961360000000001</v>
      </c>
      <c r="T29" s="6">
        <f t="shared" si="5"/>
        <v>-7.3456992999999997</v>
      </c>
      <c r="U29" s="20"/>
    </row>
    <row r="30" spans="2:21" x14ac:dyDescent="0.25">
      <c r="B30">
        <v>3677498950</v>
      </c>
      <c r="C30">
        <v>-8.5662394000000006</v>
      </c>
      <c r="D30">
        <v>-4.2988647999999996</v>
      </c>
      <c r="G30" s="20"/>
      <c r="H30" s="6">
        <f t="shared" si="0"/>
        <v>4.3149987000000003</v>
      </c>
      <c r="I30" s="6">
        <f t="shared" si="1"/>
        <v>-7.7528815</v>
      </c>
      <c r="J30" s="6">
        <f t="shared" si="2"/>
        <v>-6.2875977000000001</v>
      </c>
      <c r="L30">
        <v>3677498950</v>
      </c>
      <c r="M30">
        <v>-8.8129082000000007</v>
      </c>
      <c r="N30">
        <v>-4.336462</v>
      </c>
      <c r="Q30" s="20"/>
      <c r="R30" s="6">
        <f t="shared" si="3"/>
        <v>4.3149987000000003</v>
      </c>
      <c r="S30" s="6">
        <f t="shared" si="4"/>
        <v>-7.5625223999999998</v>
      </c>
      <c r="T30" s="6">
        <f t="shared" si="5"/>
        <v>-8.1209992999999994</v>
      </c>
      <c r="U30" s="20"/>
    </row>
    <row r="31" spans="2:21" x14ac:dyDescent="0.25">
      <c r="B31">
        <v>3804998900</v>
      </c>
      <c r="C31">
        <v>-8.3213997000000006</v>
      </c>
      <c r="D31">
        <v>-4.6326574999999997</v>
      </c>
      <c r="G31" s="20"/>
      <c r="H31" s="6">
        <f t="shared" si="0"/>
        <v>4.4424986500000001</v>
      </c>
      <c r="I31" s="6">
        <f t="shared" si="1"/>
        <v>-7.6786456000000003</v>
      </c>
      <c r="J31" s="6">
        <f t="shared" si="2"/>
        <v>-6.7776579999999997</v>
      </c>
      <c r="L31">
        <v>3804998900</v>
      </c>
      <c r="M31">
        <v>-8.4212007999999994</v>
      </c>
      <c r="N31">
        <v>-4.9745530999999996</v>
      </c>
      <c r="Q31" s="20"/>
      <c r="R31" s="6">
        <f t="shared" si="3"/>
        <v>4.4424986500000001</v>
      </c>
      <c r="S31" s="6">
        <f t="shared" si="4"/>
        <v>-7.4988570000000001</v>
      </c>
      <c r="T31" s="6">
        <f t="shared" si="5"/>
        <v>-8.8205022999999994</v>
      </c>
      <c r="U31" s="20"/>
    </row>
    <row r="32" spans="2:21" x14ac:dyDescent="0.25">
      <c r="B32">
        <v>3932498850</v>
      </c>
      <c r="C32">
        <v>-8.1890478000000009</v>
      </c>
      <c r="D32">
        <v>-5.0117545000000003</v>
      </c>
      <c r="G32" s="20"/>
      <c r="H32" s="6">
        <f t="shared" si="0"/>
        <v>4.5699985999999999</v>
      </c>
      <c r="I32" s="6">
        <f t="shared" si="1"/>
        <v>-7.5948681999999996</v>
      </c>
      <c r="J32" s="6">
        <f t="shared" si="2"/>
        <v>-7.3057866000000002</v>
      </c>
      <c r="L32">
        <v>3932498850</v>
      </c>
      <c r="M32">
        <v>-8.0927009999999999</v>
      </c>
      <c r="N32">
        <v>-5.7180786000000001</v>
      </c>
      <c r="Q32" s="20"/>
      <c r="R32" s="6">
        <f t="shared" si="3"/>
        <v>4.5699985999999999</v>
      </c>
      <c r="S32" s="6">
        <f t="shared" si="4"/>
        <v>-7.5010098999999997</v>
      </c>
      <c r="T32" s="6">
        <f t="shared" si="5"/>
        <v>-9.3921556000000006</v>
      </c>
      <c r="U32" s="20"/>
    </row>
    <row r="33" spans="2:21" x14ac:dyDescent="0.25">
      <c r="B33">
        <v>4059998800</v>
      </c>
      <c r="C33">
        <v>-7.9723730000000002</v>
      </c>
      <c r="D33">
        <v>-5.4102588000000003</v>
      </c>
      <c r="G33" s="20"/>
      <c r="H33" s="6">
        <f t="shared" si="0"/>
        <v>4.6974985499999997</v>
      </c>
      <c r="I33" s="6">
        <f t="shared" si="1"/>
        <v>-7.5251532000000001</v>
      </c>
      <c r="J33" s="6">
        <f t="shared" si="2"/>
        <v>-7.8875260000000003</v>
      </c>
      <c r="L33">
        <v>4059998800</v>
      </c>
      <c r="M33">
        <v>-7.8504462000000004</v>
      </c>
      <c r="N33">
        <v>-6.5282330999999996</v>
      </c>
      <c r="Q33" s="20"/>
      <c r="R33" s="6">
        <f t="shared" si="3"/>
        <v>4.6974985499999997</v>
      </c>
      <c r="S33" s="6">
        <f t="shared" si="4"/>
        <v>-7.5209799000000004</v>
      </c>
      <c r="T33" s="6">
        <f t="shared" si="5"/>
        <v>-9.7872924999999995</v>
      </c>
      <c r="U33" s="20"/>
    </row>
    <row r="34" spans="2:21" x14ac:dyDescent="0.25">
      <c r="B34">
        <v>4187498750</v>
      </c>
      <c r="C34">
        <v>-7.8555703000000001</v>
      </c>
      <c r="D34">
        <v>-5.8228030000000004</v>
      </c>
      <c r="G34" s="20"/>
      <c r="H34" s="6">
        <f t="shared" si="0"/>
        <v>4.8249985000000004</v>
      </c>
      <c r="I34" s="6">
        <f t="shared" si="1"/>
        <v>-7.4694843000000004</v>
      </c>
      <c r="J34" s="6">
        <f t="shared" si="2"/>
        <v>-8.5315951999999999</v>
      </c>
      <c r="L34">
        <v>4187498750</v>
      </c>
      <c r="M34">
        <v>-7.6961360000000001</v>
      </c>
      <c r="N34">
        <v>-7.3456992999999997</v>
      </c>
      <c r="Q34" s="20"/>
      <c r="R34" s="6">
        <f t="shared" si="3"/>
        <v>4.8249985000000004</v>
      </c>
      <c r="S34" s="6">
        <f t="shared" si="4"/>
        <v>-7.5643868000000003</v>
      </c>
      <c r="T34" s="6">
        <f t="shared" si="5"/>
        <v>-9.9872837000000008</v>
      </c>
      <c r="U34" s="20"/>
    </row>
    <row r="35" spans="2:21" x14ac:dyDescent="0.25">
      <c r="B35">
        <v>4314998700</v>
      </c>
      <c r="C35">
        <v>-7.7528815</v>
      </c>
      <c r="D35">
        <v>-6.2875977000000001</v>
      </c>
      <c r="G35" s="20"/>
      <c r="H35" s="6">
        <f t="shared" si="0"/>
        <v>4.9524984500000002</v>
      </c>
      <c r="I35" s="6">
        <f t="shared" si="1"/>
        <v>-7.4108419000000003</v>
      </c>
      <c r="J35" s="6">
        <f t="shared" si="2"/>
        <v>-9.2178049000000009</v>
      </c>
      <c r="L35">
        <v>4314998700</v>
      </c>
      <c r="M35">
        <v>-7.5625223999999998</v>
      </c>
      <c r="N35">
        <v>-8.1209992999999994</v>
      </c>
      <c r="Q35" s="20"/>
      <c r="R35" s="6">
        <f t="shared" si="3"/>
        <v>4.9524984500000002</v>
      </c>
      <c r="S35" s="6">
        <f t="shared" si="4"/>
        <v>-7.6309680999999996</v>
      </c>
      <c r="T35" s="6">
        <f t="shared" si="5"/>
        <v>-9.9944210000000009</v>
      </c>
      <c r="U35" s="20"/>
    </row>
    <row r="36" spans="2:21" x14ac:dyDescent="0.25">
      <c r="B36">
        <v>4442498650</v>
      </c>
      <c r="C36">
        <v>-7.6786456000000003</v>
      </c>
      <c r="D36">
        <v>-6.7776579999999997</v>
      </c>
      <c r="G36" s="20"/>
      <c r="H36" s="6">
        <f t="shared" si="0"/>
        <v>5.0799984</v>
      </c>
      <c r="I36" s="6">
        <f t="shared" si="1"/>
        <v>-7.3282331999999997</v>
      </c>
      <c r="J36" s="6">
        <f t="shared" si="2"/>
        <v>-9.9631051999999993</v>
      </c>
      <c r="L36">
        <v>4442498650</v>
      </c>
      <c r="M36">
        <v>-7.4988570000000001</v>
      </c>
      <c r="N36">
        <v>-8.8205022999999994</v>
      </c>
      <c r="Q36" s="20"/>
      <c r="R36" s="6">
        <f t="shared" si="3"/>
        <v>5.0799984</v>
      </c>
      <c r="S36" s="6">
        <f t="shared" si="4"/>
        <v>-7.7115311999999996</v>
      </c>
      <c r="T36" s="6">
        <f t="shared" si="5"/>
        <v>-9.8194017000000002</v>
      </c>
      <c r="U36" s="20"/>
    </row>
    <row r="37" spans="2:21" x14ac:dyDescent="0.25">
      <c r="B37">
        <v>4569998600</v>
      </c>
      <c r="C37">
        <v>-7.5948681999999996</v>
      </c>
      <c r="D37">
        <v>-7.3057866000000002</v>
      </c>
      <c r="G37" s="20"/>
      <c r="H37" s="6">
        <f t="shared" si="0"/>
        <v>5.2074983499999998</v>
      </c>
      <c r="I37" s="6">
        <f t="shared" si="1"/>
        <v>-7.2490163000000001</v>
      </c>
      <c r="J37" s="6">
        <f t="shared" si="2"/>
        <v>-10.746238</v>
      </c>
      <c r="L37">
        <v>4569998600</v>
      </c>
      <c r="M37">
        <v>-7.5010098999999997</v>
      </c>
      <c r="N37">
        <v>-9.3921556000000006</v>
      </c>
      <c r="Q37" s="20"/>
      <c r="R37" s="6">
        <f t="shared" si="3"/>
        <v>5.2074983499999998</v>
      </c>
      <c r="S37" s="6">
        <f t="shared" si="4"/>
        <v>-7.814425</v>
      </c>
      <c r="T37" s="6">
        <f t="shared" si="5"/>
        <v>-9.4975824000000006</v>
      </c>
      <c r="U37" s="20"/>
    </row>
    <row r="38" spans="2:21" x14ac:dyDescent="0.25">
      <c r="B38">
        <v>4697498550</v>
      </c>
      <c r="C38">
        <v>-7.5251532000000001</v>
      </c>
      <c r="D38">
        <v>-7.8875260000000003</v>
      </c>
      <c r="G38" s="20"/>
      <c r="H38" s="6">
        <f t="shared" si="0"/>
        <v>5.3349982999999996</v>
      </c>
      <c r="I38" s="6">
        <f t="shared" si="1"/>
        <v>-7.1752896000000002</v>
      </c>
      <c r="J38" s="6">
        <f t="shared" si="2"/>
        <v>-11.614039999999999</v>
      </c>
      <c r="L38">
        <v>4697498550</v>
      </c>
      <c r="M38">
        <v>-7.5209799000000004</v>
      </c>
      <c r="N38">
        <v>-9.7872924999999995</v>
      </c>
      <c r="Q38" s="20"/>
      <c r="R38" s="6">
        <f t="shared" si="3"/>
        <v>5.3349982999999996</v>
      </c>
      <c r="S38" s="6">
        <f t="shared" si="4"/>
        <v>-7.9264359000000004</v>
      </c>
      <c r="T38" s="6">
        <f t="shared" si="5"/>
        <v>-9.0846003999999994</v>
      </c>
      <c r="U38" s="20"/>
    </row>
    <row r="39" spans="2:21" x14ac:dyDescent="0.25">
      <c r="B39">
        <v>4824998500</v>
      </c>
      <c r="C39">
        <v>-7.4694843000000004</v>
      </c>
      <c r="D39">
        <v>-8.5315951999999999</v>
      </c>
      <c r="G39" s="20"/>
      <c r="H39" s="6">
        <f t="shared" si="0"/>
        <v>5.4624982500000003</v>
      </c>
      <c r="I39" s="6">
        <f t="shared" si="1"/>
        <v>-7.1067413999999998</v>
      </c>
      <c r="J39" s="6">
        <f t="shared" si="2"/>
        <v>-12.568527</v>
      </c>
      <c r="L39">
        <v>4824998500</v>
      </c>
      <c r="M39">
        <v>-7.5643868000000003</v>
      </c>
      <c r="N39">
        <v>-9.9872837000000008</v>
      </c>
      <c r="Q39" s="20"/>
      <c r="R39" s="6">
        <f t="shared" si="3"/>
        <v>5.4624982500000003</v>
      </c>
      <c r="S39" s="6">
        <f t="shared" si="4"/>
        <v>-8.0322780999999992</v>
      </c>
      <c r="T39" s="6">
        <f t="shared" si="5"/>
        <v>-8.6382083999999999</v>
      </c>
      <c r="U39" s="20"/>
    </row>
    <row r="40" spans="2:21" x14ac:dyDescent="0.25">
      <c r="B40">
        <v>4952498450</v>
      </c>
      <c r="C40">
        <v>-7.4108419000000003</v>
      </c>
      <c r="D40">
        <v>-9.2178049000000009</v>
      </c>
      <c r="G40" s="20"/>
      <c r="H40" s="6">
        <f t="shared" si="0"/>
        <v>5.5899982000000001</v>
      </c>
      <c r="I40" s="6">
        <f t="shared" si="1"/>
        <v>-7.0445127000000003</v>
      </c>
      <c r="J40" s="6">
        <f t="shared" si="2"/>
        <v>-13.599607000000001</v>
      </c>
      <c r="L40">
        <v>4952498450</v>
      </c>
      <c r="M40">
        <v>-7.6309680999999996</v>
      </c>
      <c r="N40">
        <v>-9.9944210000000009</v>
      </c>
      <c r="Q40" s="20"/>
      <c r="R40" s="6">
        <f t="shared" si="3"/>
        <v>5.5899982000000001</v>
      </c>
      <c r="S40" s="6">
        <f t="shared" si="4"/>
        <v>-8.1241950999999997</v>
      </c>
      <c r="T40" s="6">
        <f t="shared" si="5"/>
        <v>-8.1867218000000008</v>
      </c>
      <c r="U40" s="20"/>
    </row>
    <row r="41" spans="2:21" x14ac:dyDescent="0.25">
      <c r="B41">
        <v>5079998400</v>
      </c>
      <c r="C41">
        <v>-7.3282331999999997</v>
      </c>
      <c r="D41">
        <v>-9.9631051999999993</v>
      </c>
      <c r="G41" s="20"/>
      <c r="H41" s="6">
        <f t="shared" si="0"/>
        <v>5.7174981499999999</v>
      </c>
      <c r="I41" s="6">
        <f t="shared" si="1"/>
        <v>-6.9851245999999998</v>
      </c>
      <c r="J41" s="6">
        <f t="shared" si="2"/>
        <v>-14.753280999999999</v>
      </c>
      <c r="L41">
        <v>5079998400</v>
      </c>
      <c r="M41">
        <v>-7.7115311999999996</v>
      </c>
      <c r="N41">
        <v>-9.8194017000000002</v>
      </c>
      <c r="Q41" s="20"/>
      <c r="R41" s="6">
        <f t="shared" si="3"/>
        <v>5.7174981499999999</v>
      </c>
      <c r="S41" s="6">
        <f t="shared" si="4"/>
        <v>-8.1958131999999999</v>
      </c>
      <c r="T41" s="6">
        <f t="shared" si="5"/>
        <v>-7.7723737000000002</v>
      </c>
      <c r="U41" s="20"/>
    </row>
    <row r="42" spans="2:21" x14ac:dyDescent="0.25">
      <c r="B42">
        <v>5207498350</v>
      </c>
      <c r="C42">
        <v>-7.2490163000000001</v>
      </c>
      <c r="D42">
        <v>-10.746238</v>
      </c>
      <c r="G42" s="20"/>
      <c r="H42" s="6">
        <f t="shared" si="0"/>
        <v>5.8449980999999998</v>
      </c>
      <c r="I42" s="6">
        <f t="shared" si="1"/>
        <v>-6.9305181999999999</v>
      </c>
      <c r="J42" s="6">
        <f t="shared" si="2"/>
        <v>-15.97804</v>
      </c>
      <c r="L42">
        <v>5207498350</v>
      </c>
      <c r="M42">
        <v>-7.814425</v>
      </c>
      <c r="N42">
        <v>-9.4975824000000006</v>
      </c>
      <c r="Q42" s="20"/>
      <c r="R42" s="6">
        <f t="shared" si="3"/>
        <v>5.8449980999999998</v>
      </c>
      <c r="S42" s="6">
        <f t="shared" si="4"/>
        <v>-8.2507886999999993</v>
      </c>
      <c r="T42" s="6">
        <f t="shared" si="5"/>
        <v>-7.4291309999999999</v>
      </c>
      <c r="U42" s="20"/>
    </row>
    <row r="43" spans="2:21" x14ac:dyDescent="0.25">
      <c r="B43">
        <v>5334998300</v>
      </c>
      <c r="C43">
        <v>-7.1752896000000002</v>
      </c>
      <c r="D43">
        <v>-11.614039999999999</v>
      </c>
      <c r="G43" s="20"/>
      <c r="H43" s="6">
        <f t="shared" si="0"/>
        <v>5.9724980499999996</v>
      </c>
      <c r="I43" s="6">
        <f t="shared" si="1"/>
        <v>-6.8876505000000003</v>
      </c>
      <c r="J43" s="6">
        <f t="shared" si="2"/>
        <v>-17.543621000000002</v>
      </c>
      <c r="L43">
        <v>5334998300</v>
      </c>
      <c r="M43">
        <v>-7.9264359000000004</v>
      </c>
      <c r="N43">
        <v>-9.0846003999999994</v>
      </c>
      <c r="Q43" s="20"/>
      <c r="R43" s="6">
        <f t="shared" si="3"/>
        <v>5.9724980499999996</v>
      </c>
      <c r="S43" s="6">
        <f t="shared" si="4"/>
        <v>-8.2818880000000004</v>
      </c>
      <c r="T43" s="6">
        <f t="shared" si="5"/>
        <v>-7.1420646000000003</v>
      </c>
      <c r="U43" s="20"/>
    </row>
    <row r="44" spans="2:21" x14ac:dyDescent="0.25">
      <c r="B44">
        <v>5462498250</v>
      </c>
      <c r="C44">
        <v>-7.1067413999999998</v>
      </c>
      <c r="D44">
        <v>-12.568527</v>
      </c>
      <c r="G44" s="20"/>
      <c r="H44" s="6">
        <f t="shared" si="0"/>
        <v>6.0999980000000003</v>
      </c>
      <c r="I44" s="6">
        <f t="shared" si="1"/>
        <v>-6.8489060000000004</v>
      </c>
      <c r="J44" s="6">
        <f t="shared" si="2"/>
        <v>-19.578478</v>
      </c>
      <c r="L44">
        <v>5462498250</v>
      </c>
      <c r="M44">
        <v>-8.0322780999999992</v>
      </c>
      <c r="N44">
        <v>-8.6382083999999999</v>
      </c>
      <c r="Q44" s="20"/>
      <c r="R44" s="6">
        <f t="shared" si="3"/>
        <v>6.0999980000000003</v>
      </c>
      <c r="S44" s="6">
        <f t="shared" si="4"/>
        <v>-8.2973890000000008</v>
      </c>
      <c r="T44" s="6">
        <f t="shared" si="5"/>
        <v>-6.9135222000000001</v>
      </c>
      <c r="U44" s="20"/>
    </row>
    <row r="45" spans="2:21" x14ac:dyDescent="0.25">
      <c r="B45">
        <v>5589998200</v>
      </c>
      <c r="C45">
        <v>-7.0445127000000003</v>
      </c>
      <c r="D45">
        <v>-13.599607000000001</v>
      </c>
      <c r="G45" s="20"/>
      <c r="H45" s="6">
        <f t="shared" si="0"/>
        <v>6.2274979500000001</v>
      </c>
      <c r="I45" s="6">
        <f t="shared" si="1"/>
        <v>-6.8178177</v>
      </c>
      <c r="J45" s="6">
        <f t="shared" si="2"/>
        <v>-22.967323</v>
      </c>
      <c r="L45">
        <v>5589998200</v>
      </c>
      <c r="M45">
        <v>-8.1241950999999997</v>
      </c>
      <c r="N45">
        <v>-8.1867218000000008</v>
      </c>
      <c r="Q45" s="20"/>
      <c r="R45" s="6">
        <f t="shared" si="3"/>
        <v>6.2274979500000001</v>
      </c>
      <c r="S45" s="6">
        <f t="shared" si="4"/>
        <v>-8.3291330000000006</v>
      </c>
      <c r="T45" s="6">
        <f t="shared" si="5"/>
        <v>-6.7323741999999998</v>
      </c>
      <c r="U45" s="20"/>
    </row>
    <row r="46" spans="2:21" x14ac:dyDescent="0.25">
      <c r="B46">
        <v>5717498150</v>
      </c>
      <c r="C46">
        <v>-6.9851245999999998</v>
      </c>
      <c r="D46">
        <v>-14.753280999999999</v>
      </c>
      <c r="G46" s="20"/>
      <c r="H46" s="6">
        <f t="shared" si="0"/>
        <v>6.3549978999999999</v>
      </c>
      <c r="I46" s="6">
        <f t="shared" si="1"/>
        <v>-6.7920141000000003</v>
      </c>
      <c r="J46" s="6">
        <f t="shared" si="2"/>
        <v>-25.983457999999999</v>
      </c>
      <c r="L46">
        <v>5717498150</v>
      </c>
      <c r="M46">
        <v>-8.1958131999999999</v>
      </c>
      <c r="N46">
        <v>-7.7723737000000002</v>
      </c>
      <c r="Q46" s="20"/>
      <c r="R46" s="6">
        <f t="shared" si="3"/>
        <v>6.3549978999999999</v>
      </c>
      <c r="S46" s="6">
        <f t="shared" si="4"/>
        <v>-8.3553008999999996</v>
      </c>
      <c r="T46" s="6">
        <f t="shared" si="5"/>
        <v>-6.6017045999999997</v>
      </c>
      <c r="U46" s="20"/>
    </row>
    <row r="47" spans="2:21" x14ac:dyDescent="0.25">
      <c r="B47">
        <v>5844998100</v>
      </c>
      <c r="C47">
        <v>-6.9305181999999999</v>
      </c>
      <c r="D47">
        <v>-15.97804</v>
      </c>
      <c r="G47" s="20"/>
      <c r="H47" s="6">
        <f t="shared" si="0"/>
        <v>6.4824978499999997</v>
      </c>
      <c r="I47" s="6">
        <f t="shared" si="1"/>
        <v>-6.7727642000000001</v>
      </c>
      <c r="J47" s="6">
        <f t="shared" si="2"/>
        <v>-27.662056</v>
      </c>
      <c r="L47">
        <v>5844998100</v>
      </c>
      <c r="M47">
        <v>-8.2507886999999993</v>
      </c>
      <c r="N47">
        <v>-7.4291309999999999</v>
      </c>
      <c r="Q47" s="20"/>
      <c r="R47" s="6">
        <f t="shared" si="3"/>
        <v>6.4824978499999997</v>
      </c>
      <c r="S47" s="6">
        <f t="shared" si="4"/>
        <v>-8.3707379999999993</v>
      </c>
      <c r="T47" s="6">
        <f t="shared" si="5"/>
        <v>-6.5099049000000004</v>
      </c>
      <c r="U47" s="20"/>
    </row>
    <row r="48" spans="2:21" x14ac:dyDescent="0.25">
      <c r="B48">
        <v>5972498050</v>
      </c>
      <c r="C48">
        <v>-6.8876505000000003</v>
      </c>
      <c r="D48">
        <v>-17.543621000000002</v>
      </c>
      <c r="G48" s="20"/>
      <c r="H48" s="6">
        <f t="shared" si="0"/>
        <v>6.6099978000000004</v>
      </c>
      <c r="I48" s="6">
        <f t="shared" si="1"/>
        <v>-6.7622169999999997</v>
      </c>
      <c r="J48" s="6">
        <f t="shared" si="2"/>
        <v>-28.830442000000001</v>
      </c>
      <c r="L48">
        <v>5972498050</v>
      </c>
      <c r="M48">
        <v>-8.2818880000000004</v>
      </c>
      <c r="N48">
        <v>-7.1420646000000003</v>
      </c>
      <c r="Q48" s="20"/>
      <c r="R48" s="6">
        <f t="shared" si="3"/>
        <v>6.6099978000000004</v>
      </c>
      <c r="S48" s="6">
        <f t="shared" si="4"/>
        <v>-8.3979377999999993</v>
      </c>
      <c r="T48" s="6">
        <f t="shared" si="5"/>
        <v>-6.4459147000000003</v>
      </c>
      <c r="U48" s="20"/>
    </row>
    <row r="49" spans="2:21" x14ac:dyDescent="0.25">
      <c r="B49">
        <v>6099998000</v>
      </c>
      <c r="C49">
        <v>-6.8489060000000004</v>
      </c>
      <c r="D49">
        <v>-19.578478</v>
      </c>
      <c r="G49" s="20"/>
      <c r="H49" s="6">
        <f t="shared" si="0"/>
        <v>6.7374977500000002</v>
      </c>
      <c r="I49" s="6">
        <f t="shared" si="1"/>
        <v>-6.7497420000000004</v>
      </c>
      <c r="J49" s="6">
        <f t="shared" si="2"/>
        <v>-29.593855000000001</v>
      </c>
      <c r="L49">
        <v>6099998000</v>
      </c>
      <c r="M49">
        <v>-8.2973890000000008</v>
      </c>
      <c r="N49">
        <v>-6.9135222000000001</v>
      </c>
      <c r="Q49" s="20"/>
      <c r="R49" s="6">
        <f t="shared" si="3"/>
        <v>6.7374977500000002</v>
      </c>
      <c r="S49" s="6">
        <f t="shared" si="4"/>
        <v>-8.4164238000000005</v>
      </c>
      <c r="T49" s="6">
        <f t="shared" si="5"/>
        <v>-6.4130324999999999</v>
      </c>
      <c r="U49" s="20"/>
    </row>
    <row r="50" spans="2:21" x14ac:dyDescent="0.25">
      <c r="B50">
        <v>6227497950</v>
      </c>
      <c r="C50">
        <v>-6.8178177</v>
      </c>
      <c r="D50">
        <v>-22.967323</v>
      </c>
      <c r="G50" s="20"/>
      <c r="H50" s="6">
        <f t="shared" si="0"/>
        <v>6.8649977</v>
      </c>
      <c r="I50" s="6">
        <f t="shared" si="1"/>
        <v>-6.7570562000000001</v>
      </c>
      <c r="J50" s="6">
        <f t="shared" si="2"/>
        <v>-30.015841000000002</v>
      </c>
      <c r="L50">
        <v>6227497950</v>
      </c>
      <c r="M50">
        <v>-8.3291330000000006</v>
      </c>
      <c r="N50">
        <v>-6.7323741999999998</v>
      </c>
      <c r="Q50" s="20"/>
      <c r="R50" s="6">
        <f t="shared" si="3"/>
        <v>6.8649977</v>
      </c>
      <c r="S50" s="6">
        <f t="shared" si="4"/>
        <v>-8.4353323000000007</v>
      </c>
      <c r="T50" s="6">
        <f t="shared" si="5"/>
        <v>-6.4053712000000003</v>
      </c>
      <c r="U50" s="20"/>
    </row>
    <row r="51" spans="2:21" x14ac:dyDescent="0.25">
      <c r="B51">
        <v>6354997900</v>
      </c>
      <c r="C51">
        <v>-6.7920141000000003</v>
      </c>
      <c r="D51">
        <v>-25.983457999999999</v>
      </c>
      <c r="G51" s="20"/>
      <c r="H51" s="6">
        <f t="shared" si="0"/>
        <v>6.9924976499999998</v>
      </c>
      <c r="I51" s="6">
        <f t="shared" si="1"/>
        <v>-6.7723092999999999</v>
      </c>
      <c r="J51" s="6">
        <f t="shared" si="2"/>
        <v>-30.202684000000001</v>
      </c>
      <c r="L51">
        <v>6354997900</v>
      </c>
      <c r="M51">
        <v>-8.3553008999999996</v>
      </c>
      <c r="N51">
        <v>-6.6017045999999997</v>
      </c>
      <c r="Q51" s="20"/>
      <c r="R51" s="6">
        <f t="shared" si="3"/>
        <v>6.9924976499999998</v>
      </c>
      <c r="S51" s="6">
        <f t="shared" si="4"/>
        <v>-8.4460964000000001</v>
      </c>
      <c r="T51" s="6">
        <f t="shared" si="5"/>
        <v>-6.4147162</v>
      </c>
      <c r="U51" s="20"/>
    </row>
    <row r="52" spans="2:21" x14ac:dyDescent="0.25">
      <c r="B52">
        <v>6482497850</v>
      </c>
      <c r="C52">
        <v>-6.7727642000000001</v>
      </c>
      <c r="D52">
        <v>-27.662056</v>
      </c>
      <c r="G52" s="20"/>
      <c r="H52" s="6">
        <f t="shared" si="0"/>
        <v>7.1199975999999996</v>
      </c>
      <c r="I52" s="6">
        <f t="shared" si="1"/>
        <v>-6.7959309000000001</v>
      </c>
      <c r="J52" s="6">
        <f t="shared" si="2"/>
        <v>-29.983239999999999</v>
      </c>
      <c r="L52">
        <v>6482497850</v>
      </c>
      <c r="M52">
        <v>-8.3707379999999993</v>
      </c>
      <c r="N52">
        <v>-6.5099049000000004</v>
      </c>
      <c r="Q52" s="20"/>
      <c r="R52" s="6">
        <f t="shared" si="3"/>
        <v>7.1199975999999996</v>
      </c>
      <c r="S52" s="6">
        <f t="shared" si="4"/>
        <v>-8.4572096000000005</v>
      </c>
      <c r="T52" s="6">
        <f t="shared" si="5"/>
        <v>-6.4551783</v>
      </c>
      <c r="U52" s="20"/>
    </row>
    <row r="53" spans="2:21" x14ac:dyDescent="0.25">
      <c r="B53">
        <v>6609997800</v>
      </c>
      <c r="C53">
        <v>-6.7622169999999997</v>
      </c>
      <c r="D53">
        <v>-28.830442000000001</v>
      </c>
      <c r="G53" s="20"/>
      <c r="H53" s="6">
        <f t="shared" si="0"/>
        <v>7.2474975500000003</v>
      </c>
      <c r="I53" s="6">
        <f t="shared" si="1"/>
        <v>-6.8286958000000002</v>
      </c>
      <c r="J53" s="6">
        <f t="shared" si="2"/>
        <v>-29.151636</v>
      </c>
      <c r="L53">
        <v>6609997800</v>
      </c>
      <c r="M53">
        <v>-8.3979377999999993</v>
      </c>
      <c r="N53">
        <v>-6.4459147000000003</v>
      </c>
      <c r="Q53" s="20"/>
      <c r="R53" s="6">
        <f t="shared" si="3"/>
        <v>7.2474975500000003</v>
      </c>
      <c r="S53" s="6">
        <f t="shared" si="4"/>
        <v>-8.4618721000000008</v>
      </c>
      <c r="T53" s="6">
        <f t="shared" si="5"/>
        <v>-6.5124459000000003</v>
      </c>
      <c r="U53" s="20"/>
    </row>
    <row r="54" spans="2:21" x14ac:dyDescent="0.25">
      <c r="B54">
        <v>6737497750</v>
      </c>
      <c r="C54">
        <v>-6.7497420000000004</v>
      </c>
      <c r="D54">
        <v>-29.593855000000001</v>
      </c>
      <c r="G54" s="20"/>
      <c r="H54" s="6">
        <f t="shared" si="0"/>
        <v>7.3749975000000001</v>
      </c>
      <c r="I54" s="6">
        <f t="shared" si="1"/>
        <v>-6.8756528000000001</v>
      </c>
      <c r="J54" s="6">
        <f t="shared" si="2"/>
        <v>-26.743637</v>
      </c>
      <c r="L54">
        <v>6737497750</v>
      </c>
      <c r="M54">
        <v>-8.4164238000000005</v>
      </c>
      <c r="N54">
        <v>-6.4130324999999999</v>
      </c>
      <c r="Q54" s="20"/>
      <c r="R54" s="6">
        <f t="shared" si="3"/>
        <v>7.3749975000000001</v>
      </c>
      <c r="S54" s="6">
        <f t="shared" si="4"/>
        <v>-8.4751271999999993</v>
      </c>
      <c r="T54" s="6">
        <f t="shared" si="5"/>
        <v>-6.5707879</v>
      </c>
      <c r="U54" s="20"/>
    </row>
    <row r="55" spans="2:21" x14ac:dyDescent="0.25">
      <c r="B55">
        <v>6864997700</v>
      </c>
      <c r="C55">
        <v>-6.7570562000000001</v>
      </c>
      <c r="D55">
        <v>-30.015841000000002</v>
      </c>
      <c r="H55" s="6">
        <f t="shared" si="0"/>
        <v>7.5024974499999999</v>
      </c>
      <c r="I55" s="6">
        <f t="shared" si="1"/>
        <v>-6.9194627000000004</v>
      </c>
      <c r="J55" s="6">
        <f t="shared" si="2"/>
        <v>-24.383129</v>
      </c>
      <c r="L55">
        <v>6864997700</v>
      </c>
      <c r="M55">
        <v>-8.4353323000000007</v>
      </c>
      <c r="N55">
        <v>-6.4053712000000003</v>
      </c>
      <c r="R55" s="6">
        <f t="shared" si="3"/>
        <v>7.5024974499999999</v>
      </c>
      <c r="S55" s="6">
        <f t="shared" si="4"/>
        <v>-8.4854946000000009</v>
      </c>
      <c r="T55" s="6">
        <f t="shared" si="5"/>
        <v>-6.6160588000000002</v>
      </c>
    </row>
    <row r="56" spans="2:21" x14ac:dyDescent="0.25">
      <c r="B56">
        <v>6992497650</v>
      </c>
      <c r="C56">
        <v>-6.7723092999999999</v>
      </c>
      <c r="D56">
        <v>-30.202684000000001</v>
      </c>
      <c r="H56" s="6">
        <f t="shared" si="0"/>
        <v>7.6299973999999997</v>
      </c>
      <c r="I56" s="6">
        <f t="shared" si="1"/>
        <v>-6.9838427999999997</v>
      </c>
      <c r="J56" s="6">
        <f t="shared" si="2"/>
        <v>-22.956067999999998</v>
      </c>
      <c r="L56">
        <v>6992497650</v>
      </c>
      <c r="M56">
        <v>-8.4460964000000001</v>
      </c>
      <c r="N56">
        <v>-6.4147162</v>
      </c>
      <c r="R56" s="6">
        <f t="shared" si="3"/>
        <v>7.6299973999999997</v>
      </c>
      <c r="S56" s="6">
        <f t="shared" si="4"/>
        <v>-8.5184297999999998</v>
      </c>
      <c r="T56" s="6">
        <f t="shared" si="5"/>
        <v>-6.6393050999999996</v>
      </c>
    </row>
    <row r="57" spans="2:21" x14ac:dyDescent="0.25">
      <c r="B57">
        <v>7119997600</v>
      </c>
      <c r="C57">
        <v>-6.7959309000000001</v>
      </c>
      <c r="D57">
        <v>-29.983239999999999</v>
      </c>
      <c r="H57" s="6">
        <f t="shared" si="0"/>
        <v>7.7574973500000004</v>
      </c>
      <c r="I57" s="6">
        <f t="shared" si="1"/>
        <v>-7.0531873999999997</v>
      </c>
      <c r="J57" s="6">
        <f t="shared" si="2"/>
        <v>-21.662537</v>
      </c>
      <c r="L57">
        <v>7119997600</v>
      </c>
      <c r="M57">
        <v>-8.4572096000000005</v>
      </c>
      <c r="N57">
        <v>-6.4551783</v>
      </c>
      <c r="R57" s="6">
        <f t="shared" si="3"/>
        <v>7.7574973500000004</v>
      </c>
      <c r="S57" s="6">
        <f t="shared" si="4"/>
        <v>-8.5788612000000004</v>
      </c>
      <c r="T57" s="6">
        <f t="shared" si="5"/>
        <v>-6.6436677</v>
      </c>
    </row>
    <row r="58" spans="2:21" x14ac:dyDescent="0.25">
      <c r="B58">
        <v>7247497550</v>
      </c>
      <c r="C58">
        <v>-6.8286958000000002</v>
      </c>
      <c r="D58">
        <v>-29.151636</v>
      </c>
      <c r="H58" s="6">
        <f t="shared" si="0"/>
        <v>7.8849973000000002</v>
      </c>
      <c r="I58" s="6">
        <f t="shared" si="1"/>
        <v>-7.1249694999999997</v>
      </c>
      <c r="J58" s="6">
        <f t="shared" si="2"/>
        <v>-20.484107999999999</v>
      </c>
      <c r="L58">
        <v>7247497550</v>
      </c>
      <c r="M58">
        <v>-8.4618721000000008</v>
      </c>
      <c r="N58">
        <v>-6.5124459000000003</v>
      </c>
      <c r="R58" s="6">
        <f t="shared" si="3"/>
        <v>7.8849973000000002</v>
      </c>
      <c r="S58" s="6">
        <f t="shared" si="4"/>
        <v>-8.6556940000000004</v>
      </c>
      <c r="T58" s="6">
        <f t="shared" si="5"/>
        <v>-6.6406980000000004</v>
      </c>
    </row>
    <row r="59" spans="2:21" x14ac:dyDescent="0.25">
      <c r="B59">
        <v>7374997500</v>
      </c>
      <c r="C59">
        <v>-6.8756528000000001</v>
      </c>
      <c r="D59">
        <v>-26.743637</v>
      </c>
      <c r="H59" s="6">
        <f t="shared" si="0"/>
        <v>8.0124972499999991</v>
      </c>
      <c r="I59" s="6">
        <f t="shared" si="1"/>
        <v>-7.2080726999999998</v>
      </c>
      <c r="J59" s="6">
        <f t="shared" si="2"/>
        <v>-19.343491</v>
      </c>
      <c r="L59">
        <v>7374997500</v>
      </c>
      <c r="M59">
        <v>-8.4751271999999993</v>
      </c>
      <c r="N59">
        <v>-6.5707879</v>
      </c>
      <c r="R59" s="6">
        <f t="shared" si="3"/>
        <v>8.0124972499999991</v>
      </c>
      <c r="S59" s="6">
        <f t="shared" si="4"/>
        <v>-8.7493113999999998</v>
      </c>
      <c r="T59" s="6">
        <f t="shared" si="5"/>
        <v>-6.6298241999999998</v>
      </c>
    </row>
    <row r="60" spans="2:21" x14ac:dyDescent="0.25">
      <c r="B60">
        <v>7502497450</v>
      </c>
      <c r="C60">
        <v>-6.9194627000000004</v>
      </c>
      <c r="D60">
        <v>-24.383129</v>
      </c>
      <c r="H60" s="6">
        <f t="shared" si="0"/>
        <v>8.1399971999999998</v>
      </c>
      <c r="I60" s="6">
        <f t="shared" si="1"/>
        <v>-7.2876786999999998</v>
      </c>
      <c r="J60" s="6">
        <f t="shared" si="2"/>
        <v>-18.148745999999999</v>
      </c>
      <c r="L60">
        <v>7502497450</v>
      </c>
      <c r="M60">
        <v>-8.4854946000000009</v>
      </c>
      <c r="N60">
        <v>-6.6160588000000002</v>
      </c>
      <c r="R60" s="6">
        <f t="shared" si="3"/>
        <v>8.1399971999999998</v>
      </c>
      <c r="S60" s="6">
        <f t="shared" si="4"/>
        <v>-8.8371057999999998</v>
      </c>
      <c r="T60" s="6">
        <f t="shared" si="5"/>
        <v>-6.5993547000000001</v>
      </c>
    </row>
    <row r="61" spans="2:21" x14ac:dyDescent="0.25">
      <c r="B61">
        <v>7629997400</v>
      </c>
      <c r="C61">
        <v>-6.9838427999999997</v>
      </c>
      <c r="D61">
        <v>-22.956067999999998</v>
      </c>
      <c r="H61" s="6">
        <f t="shared" si="0"/>
        <v>8.2674971500000005</v>
      </c>
      <c r="I61" s="6">
        <f t="shared" si="1"/>
        <v>-7.3497715000000001</v>
      </c>
      <c r="J61" s="6">
        <f t="shared" si="2"/>
        <v>-16.830652000000001</v>
      </c>
      <c r="L61">
        <v>7629997400</v>
      </c>
      <c r="M61">
        <v>-8.5184297999999998</v>
      </c>
      <c r="N61">
        <v>-6.6393050999999996</v>
      </c>
      <c r="R61" s="6">
        <f t="shared" si="3"/>
        <v>8.2674971500000005</v>
      </c>
      <c r="S61" s="6">
        <f t="shared" si="4"/>
        <v>-8.9072970999999992</v>
      </c>
      <c r="T61" s="6">
        <f t="shared" si="5"/>
        <v>-6.5650228999999998</v>
      </c>
    </row>
    <row r="62" spans="2:21" x14ac:dyDescent="0.25">
      <c r="B62">
        <v>7757497350</v>
      </c>
      <c r="C62">
        <v>-7.0531873999999997</v>
      </c>
      <c r="D62">
        <v>-21.662537</v>
      </c>
      <c r="H62" s="6">
        <f t="shared" si="0"/>
        <v>8.3949970999999994</v>
      </c>
      <c r="I62" s="6">
        <f t="shared" si="1"/>
        <v>-7.4202271</v>
      </c>
      <c r="J62" s="6">
        <f t="shared" si="2"/>
        <v>-15.484159999999999</v>
      </c>
      <c r="L62">
        <v>7757497350</v>
      </c>
      <c r="M62">
        <v>-8.5788612000000004</v>
      </c>
      <c r="N62">
        <v>-6.6436677</v>
      </c>
      <c r="R62" s="6">
        <f t="shared" si="3"/>
        <v>8.3949970999999994</v>
      </c>
      <c r="S62" s="6">
        <f t="shared" si="4"/>
        <v>-8.9665908999999999</v>
      </c>
      <c r="T62" s="6">
        <f t="shared" si="5"/>
        <v>-6.5413493999999996</v>
      </c>
    </row>
    <row r="63" spans="2:21" x14ac:dyDescent="0.25">
      <c r="B63">
        <v>7884997300</v>
      </c>
      <c r="C63">
        <v>-7.1249694999999997</v>
      </c>
      <c r="D63">
        <v>-20.484107999999999</v>
      </c>
      <c r="H63" s="6">
        <f t="shared" si="0"/>
        <v>8.5224970500000001</v>
      </c>
      <c r="I63" s="6">
        <f t="shared" si="1"/>
        <v>-7.4811281999999997</v>
      </c>
      <c r="J63" s="6">
        <f t="shared" si="2"/>
        <v>-14.184615000000001</v>
      </c>
      <c r="L63">
        <v>7884997300</v>
      </c>
      <c r="M63">
        <v>-8.6556940000000004</v>
      </c>
      <c r="N63">
        <v>-6.6406980000000004</v>
      </c>
      <c r="R63" s="6">
        <f t="shared" si="3"/>
        <v>8.5224970500000001</v>
      </c>
      <c r="S63" s="6">
        <f t="shared" si="4"/>
        <v>-9.0051927999999997</v>
      </c>
      <c r="T63" s="6">
        <f t="shared" si="5"/>
        <v>-6.5470629000000002</v>
      </c>
    </row>
    <row r="64" spans="2:21" x14ac:dyDescent="0.25">
      <c r="B64">
        <v>8012497250</v>
      </c>
      <c r="C64">
        <v>-7.2080726999999998</v>
      </c>
      <c r="D64">
        <v>-19.343491</v>
      </c>
      <c r="H64" s="6">
        <f t="shared" si="0"/>
        <v>8.6499970000000008</v>
      </c>
      <c r="I64" s="6">
        <f t="shared" si="1"/>
        <v>-7.5267819999999999</v>
      </c>
      <c r="J64" s="6">
        <f t="shared" si="2"/>
        <v>-13.077598</v>
      </c>
      <c r="L64">
        <v>8012497250</v>
      </c>
      <c r="M64">
        <v>-8.7493113999999998</v>
      </c>
      <c r="N64">
        <v>-6.6298241999999998</v>
      </c>
      <c r="R64" s="6">
        <f t="shared" si="3"/>
        <v>8.6499970000000008</v>
      </c>
      <c r="S64" s="6">
        <f t="shared" si="4"/>
        <v>-9.0128602999999998</v>
      </c>
      <c r="T64" s="6">
        <f t="shared" si="5"/>
        <v>-6.5986171000000002</v>
      </c>
    </row>
    <row r="65" spans="2:20" x14ac:dyDescent="0.25">
      <c r="B65">
        <v>8139997200</v>
      </c>
      <c r="C65">
        <v>-7.2876786999999998</v>
      </c>
      <c r="D65">
        <v>-18.148745999999999</v>
      </c>
      <c r="H65" s="6">
        <f t="shared" si="0"/>
        <v>8.7774969499999997</v>
      </c>
      <c r="I65" s="6">
        <f t="shared" si="1"/>
        <v>-7.5677861999999996</v>
      </c>
      <c r="J65" s="6">
        <f t="shared" si="2"/>
        <v>-12.189897</v>
      </c>
      <c r="L65">
        <v>8139997200</v>
      </c>
      <c r="M65">
        <v>-8.8371057999999998</v>
      </c>
      <c r="N65">
        <v>-6.5993547000000001</v>
      </c>
      <c r="R65" s="6">
        <f t="shared" si="3"/>
        <v>8.7774969499999997</v>
      </c>
      <c r="S65" s="6">
        <f t="shared" si="4"/>
        <v>-9.0089044999999999</v>
      </c>
      <c r="T65" s="6">
        <f t="shared" si="5"/>
        <v>-6.6940369999999998</v>
      </c>
    </row>
    <row r="66" spans="2:20" x14ac:dyDescent="0.25">
      <c r="B66">
        <v>8267497150</v>
      </c>
      <c r="C66">
        <v>-7.3497715000000001</v>
      </c>
      <c r="D66">
        <v>-16.830652000000001</v>
      </c>
      <c r="H66" s="6">
        <f t="shared" si="0"/>
        <v>8.9049969000000004</v>
      </c>
      <c r="I66" s="6">
        <f t="shared" si="1"/>
        <v>-7.6028976000000004</v>
      </c>
      <c r="J66" s="6">
        <f t="shared" si="2"/>
        <v>-11.486447</v>
      </c>
      <c r="L66">
        <v>8267497150</v>
      </c>
      <c r="M66">
        <v>-8.9072970999999992</v>
      </c>
      <c r="N66">
        <v>-6.5650228999999998</v>
      </c>
      <c r="R66" s="6">
        <f t="shared" si="3"/>
        <v>8.9049969000000004</v>
      </c>
      <c r="S66" s="6">
        <f t="shared" si="4"/>
        <v>-8.9937353000000009</v>
      </c>
      <c r="T66" s="6">
        <f t="shared" si="5"/>
        <v>-6.8393363999999996</v>
      </c>
    </row>
    <row r="67" spans="2:20" x14ac:dyDescent="0.25">
      <c r="B67">
        <v>8394997100</v>
      </c>
      <c r="C67">
        <v>-7.4202271</v>
      </c>
      <c r="D67">
        <v>-15.484159999999999</v>
      </c>
      <c r="H67" s="6">
        <f t="shared" si="0"/>
        <v>9.0324968499999994</v>
      </c>
      <c r="I67" s="6">
        <f t="shared" si="1"/>
        <v>-7.6277622999999997</v>
      </c>
      <c r="J67" s="6">
        <f t="shared" si="2"/>
        <v>-10.878107</v>
      </c>
      <c r="L67">
        <v>8394997100</v>
      </c>
      <c r="M67">
        <v>-8.9665908999999999</v>
      </c>
      <c r="N67">
        <v>-6.5413493999999996</v>
      </c>
      <c r="R67" s="6">
        <f t="shared" si="3"/>
        <v>9.0324968499999994</v>
      </c>
      <c r="S67" s="6">
        <f t="shared" si="4"/>
        <v>-8.9583559000000008</v>
      </c>
      <c r="T67" s="6">
        <f t="shared" si="5"/>
        <v>-7.0139623000000002</v>
      </c>
    </row>
    <row r="68" spans="2:20" x14ac:dyDescent="0.25">
      <c r="B68">
        <v>8522497050</v>
      </c>
      <c r="C68">
        <v>-7.4811281999999997</v>
      </c>
      <c r="D68">
        <v>-14.184615000000001</v>
      </c>
      <c r="H68" s="6">
        <f t="shared" ref="H68:H131" si="6">B73/1000000000</f>
        <v>9.1599968000000001</v>
      </c>
      <c r="I68" s="6">
        <f t="shared" ref="I68:I131" si="7">C73</f>
        <v>-7.6499395000000003</v>
      </c>
      <c r="J68" s="6">
        <f t="shared" ref="J68:J131" si="8">D73</f>
        <v>-10.348177</v>
      </c>
      <c r="L68">
        <v>8522497050</v>
      </c>
      <c r="M68">
        <v>-9.0051927999999997</v>
      </c>
      <c r="N68">
        <v>-6.5470629000000002</v>
      </c>
      <c r="R68" s="6">
        <f t="shared" ref="R68:R131" si="9">L73/1000000000</f>
        <v>9.1599968000000001</v>
      </c>
      <c r="S68" s="6">
        <f t="shared" ref="S68:S131" si="10">M73</f>
        <v>-8.9140396000000006</v>
      </c>
      <c r="T68" s="6">
        <f t="shared" ref="T68:T131" si="11">N73</f>
        <v>-7.2264093999999996</v>
      </c>
    </row>
    <row r="69" spans="2:20" x14ac:dyDescent="0.25">
      <c r="B69">
        <v>8649997000</v>
      </c>
      <c r="C69">
        <v>-7.5267819999999999</v>
      </c>
      <c r="D69">
        <v>-13.077598</v>
      </c>
      <c r="H69" s="6">
        <f t="shared" si="6"/>
        <v>9.2874967500000007</v>
      </c>
      <c r="I69" s="6">
        <f t="shared" si="7"/>
        <v>-7.6652478999999998</v>
      </c>
      <c r="J69" s="6">
        <f t="shared" si="8"/>
        <v>-9.9179496999999994</v>
      </c>
      <c r="L69">
        <v>8649997000</v>
      </c>
      <c r="M69">
        <v>-9.0128602999999998</v>
      </c>
      <c r="N69">
        <v>-6.5986171000000002</v>
      </c>
      <c r="R69" s="6">
        <f t="shared" si="9"/>
        <v>9.2874967500000007</v>
      </c>
      <c r="S69" s="6">
        <f t="shared" si="10"/>
        <v>-8.8715495999999998</v>
      </c>
      <c r="T69" s="6">
        <f t="shared" si="11"/>
        <v>-7.4848131999999996</v>
      </c>
    </row>
    <row r="70" spans="2:20" x14ac:dyDescent="0.25">
      <c r="B70">
        <v>8777496950</v>
      </c>
      <c r="C70">
        <v>-7.5677861999999996</v>
      </c>
      <c r="D70">
        <v>-12.189897</v>
      </c>
      <c r="H70" s="6">
        <f t="shared" si="6"/>
        <v>9.4149966999999997</v>
      </c>
      <c r="I70" s="6">
        <f t="shared" si="7"/>
        <v>-7.6821270000000004</v>
      </c>
      <c r="J70" s="6">
        <f t="shared" si="8"/>
        <v>-9.5479392999999995</v>
      </c>
      <c r="L70">
        <v>8777496950</v>
      </c>
      <c r="M70">
        <v>-9.0089044999999999</v>
      </c>
      <c r="N70">
        <v>-6.6940369999999998</v>
      </c>
      <c r="R70" s="6">
        <f t="shared" si="9"/>
        <v>9.4149966999999997</v>
      </c>
      <c r="S70" s="6">
        <f t="shared" si="10"/>
        <v>-8.8273182000000006</v>
      </c>
      <c r="T70" s="6">
        <f t="shared" si="11"/>
        <v>-7.7790480000000004</v>
      </c>
    </row>
    <row r="71" spans="2:20" x14ac:dyDescent="0.25">
      <c r="B71">
        <v>8904996900</v>
      </c>
      <c r="C71">
        <v>-7.6028976000000004</v>
      </c>
      <c r="D71">
        <v>-11.486447</v>
      </c>
      <c r="H71" s="6">
        <f t="shared" si="6"/>
        <v>9.5424966500000004</v>
      </c>
      <c r="I71" s="6">
        <f t="shared" si="7"/>
        <v>-7.7020806999999998</v>
      </c>
      <c r="J71" s="6">
        <f t="shared" si="8"/>
        <v>-9.2260027000000004</v>
      </c>
      <c r="L71">
        <v>8904996900</v>
      </c>
      <c r="M71">
        <v>-8.9937353000000009</v>
      </c>
      <c r="N71">
        <v>-6.8393363999999996</v>
      </c>
      <c r="R71" s="6">
        <f t="shared" si="9"/>
        <v>9.5424966500000004</v>
      </c>
      <c r="S71" s="6">
        <f t="shared" si="10"/>
        <v>-8.7826480999999994</v>
      </c>
      <c r="T71" s="6">
        <f t="shared" si="11"/>
        <v>-8.1217956999999998</v>
      </c>
    </row>
    <row r="72" spans="2:20" x14ac:dyDescent="0.25">
      <c r="B72">
        <v>9032496850</v>
      </c>
      <c r="C72">
        <v>-7.6277622999999997</v>
      </c>
      <c r="D72">
        <v>-10.878107</v>
      </c>
      <c r="H72" s="6">
        <f t="shared" si="6"/>
        <v>9.6699965999999993</v>
      </c>
      <c r="I72" s="6">
        <f t="shared" si="7"/>
        <v>-7.7215613999999997</v>
      </c>
      <c r="J72" s="6">
        <f t="shared" si="8"/>
        <v>-8.9500808999999997</v>
      </c>
      <c r="L72">
        <v>9032496850</v>
      </c>
      <c r="M72">
        <v>-8.9583559000000008</v>
      </c>
      <c r="N72">
        <v>-7.0139623000000002</v>
      </c>
      <c r="R72" s="6">
        <f t="shared" si="9"/>
        <v>9.6699965999999993</v>
      </c>
      <c r="S72" s="6">
        <f t="shared" si="10"/>
        <v>-8.7448750000000004</v>
      </c>
      <c r="T72" s="6">
        <f t="shared" si="11"/>
        <v>-8.5141963999999994</v>
      </c>
    </row>
    <row r="73" spans="2:20" x14ac:dyDescent="0.25">
      <c r="B73">
        <v>9159996800</v>
      </c>
      <c r="C73">
        <v>-7.6499395000000003</v>
      </c>
      <c r="D73">
        <v>-10.348177</v>
      </c>
      <c r="H73" s="6">
        <f t="shared" si="6"/>
        <v>9.79749655</v>
      </c>
      <c r="I73" s="6">
        <f t="shared" si="7"/>
        <v>-7.7421025999999999</v>
      </c>
      <c r="J73" s="6">
        <f t="shared" si="8"/>
        <v>-8.7027558999999997</v>
      </c>
      <c r="L73">
        <v>9159996800</v>
      </c>
      <c r="M73">
        <v>-8.9140396000000006</v>
      </c>
      <c r="N73">
        <v>-7.2264093999999996</v>
      </c>
      <c r="R73" s="6">
        <f t="shared" si="9"/>
        <v>9.79749655</v>
      </c>
      <c r="S73" s="6">
        <f t="shared" si="10"/>
        <v>-8.7090405999999998</v>
      </c>
      <c r="T73" s="6">
        <f t="shared" si="11"/>
        <v>-8.9397792999999997</v>
      </c>
    </row>
    <row r="74" spans="2:20" x14ac:dyDescent="0.25">
      <c r="B74">
        <v>9287496750</v>
      </c>
      <c r="C74">
        <v>-7.6652478999999998</v>
      </c>
      <c r="D74">
        <v>-9.9179496999999994</v>
      </c>
      <c r="H74" s="6">
        <f t="shared" si="6"/>
        <v>9.9249965000000007</v>
      </c>
      <c r="I74" s="6">
        <f t="shared" si="7"/>
        <v>-7.7544069000000002</v>
      </c>
      <c r="J74" s="6">
        <f t="shared" si="8"/>
        <v>-8.4820414</v>
      </c>
      <c r="L74">
        <v>9287496750</v>
      </c>
      <c r="M74">
        <v>-8.8715495999999998</v>
      </c>
      <c r="N74">
        <v>-7.4848131999999996</v>
      </c>
      <c r="R74" s="6">
        <f t="shared" si="9"/>
        <v>9.9249965000000007</v>
      </c>
      <c r="S74" s="6">
        <f t="shared" si="10"/>
        <v>-8.6608429000000005</v>
      </c>
      <c r="T74" s="6">
        <f t="shared" si="11"/>
        <v>-9.4141978999999996</v>
      </c>
    </row>
    <row r="75" spans="2:20" x14ac:dyDescent="0.25">
      <c r="B75">
        <v>9414996700</v>
      </c>
      <c r="C75">
        <v>-7.6821270000000004</v>
      </c>
      <c r="D75">
        <v>-9.5479392999999995</v>
      </c>
      <c r="H75" s="6">
        <f t="shared" si="6"/>
        <v>10.05249645</v>
      </c>
      <c r="I75" s="6">
        <f t="shared" si="7"/>
        <v>-7.7680182000000002</v>
      </c>
      <c r="J75" s="6">
        <f t="shared" si="8"/>
        <v>-8.2912082999999992</v>
      </c>
      <c r="L75">
        <v>9414996700</v>
      </c>
      <c r="M75">
        <v>-8.8273182000000006</v>
      </c>
      <c r="N75">
        <v>-7.7790480000000004</v>
      </c>
      <c r="R75" s="6">
        <f t="shared" si="9"/>
        <v>10.05249645</v>
      </c>
      <c r="S75" s="6">
        <f t="shared" si="10"/>
        <v>-8.6309232999999992</v>
      </c>
      <c r="T75" s="6">
        <f t="shared" si="11"/>
        <v>-9.9504566000000008</v>
      </c>
    </row>
    <row r="76" spans="2:20" x14ac:dyDescent="0.25">
      <c r="B76">
        <v>9542496650</v>
      </c>
      <c r="C76">
        <v>-7.7020806999999998</v>
      </c>
      <c r="D76">
        <v>-9.2260027000000004</v>
      </c>
      <c r="H76" s="6">
        <f t="shared" si="6"/>
        <v>10.1799964</v>
      </c>
      <c r="I76" s="6">
        <f t="shared" si="7"/>
        <v>-7.7754173</v>
      </c>
      <c r="J76" s="6">
        <f t="shared" si="8"/>
        <v>-8.1391068000000004</v>
      </c>
      <c r="L76">
        <v>9542496650</v>
      </c>
      <c r="M76">
        <v>-8.7826480999999994</v>
      </c>
      <c r="N76">
        <v>-8.1217956999999998</v>
      </c>
      <c r="R76" s="6">
        <f t="shared" si="9"/>
        <v>10.1799964</v>
      </c>
      <c r="S76" s="6">
        <f t="shared" si="10"/>
        <v>-8.5995998</v>
      </c>
      <c r="T76" s="6">
        <f t="shared" si="11"/>
        <v>-10.577211999999999</v>
      </c>
    </row>
    <row r="77" spans="2:20" x14ac:dyDescent="0.25">
      <c r="B77">
        <v>9669996600</v>
      </c>
      <c r="C77">
        <v>-7.7215613999999997</v>
      </c>
      <c r="D77">
        <v>-8.9500808999999997</v>
      </c>
      <c r="H77" s="6">
        <f t="shared" si="6"/>
        <v>10.307496349999999</v>
      </c>
      <c r="I77" s="6">
        <f t="shared" si="7"/>
        <v>-7.7791623999999997</v>
      </c>
      <c r="J77" s="6">
        <f t="shared" si="8"/>
        <v>-7.9966121000000001</v>
      </c>
      <c r="L77">
        <v>9669996600</v>
      </c>
      <c r="M77">
        <v>-8.7448750000000004</v>
      </c>
      <c r="N77">
        <v>-8.5141963999999994</v>
      </c>
      <c r="R77" s="6">
        <f t="shared" si="9"/>
        <v>10.307496349999999</v>
      </c>
      <c r="S77" s="6">
        <f t="shared" si="10"/>
        <v>-8.5687628</v>
      </c>
      <c r="T77" s="6">
        <f t="shared" si="11"/>
        <v>-11.265535</v>
      </c>
    </row>
    <row r="78" spans="2:20" x14ac:dyDescent="0.25">
      <c r="B78">
        <v>9797496550</v>
      </c>
      <c r="C78">
        <v>-7.7421025999999999</v>
      </c>
      <c r="D78">
        <v>-8.7027558999999997</v>
      </c>
      <c r="H78" s="6">
        <f t="shared" si="6"/>
        <v>10.4349963</v>
      </c>
      <c r="I78" s="6">
        <f t="shared" si="7"/>
        <v>-7.7689528000000001</v>
      </c>
      <c r="J78" s="6">
        <f t="shared" si="8"/>
        <v>-7.8800068000000003</v>
      </c>
      <c r="L78">
        <v>9797496550</v>
      </c>
      <c r="M78">
        <v>-8.7090405999999998</v>
      </c>
      <c r="N78">
        <v>-8.9397792999999997</v>
      </c>
      <c r="R78" s="6">
        <f t="shared" si="9"/>
        <v>10.4349963</v>
      </c>
      <c r="S78" s="6">
        <f t="shared" si="10"/>
        <v>-8.5310430999999998</v>
      </c>
      <c r="T78" s="6">
        <f t="shared" si="11"/>
        <v>-12.049345000000001</v>
      </c>
    </row>
    <row r="79" spans="2:20" x14ac:dyDescent="0.25">
      <c r="B79">
        <v>9924996500</v>
      </c>
      <c r="C79">
        <v>-7.7544069000000002</v>
      </c>
      <c r="D79">
        <v>-8.4820414</v>
      </c>
      <c r="H79" s="6">
        <f t="shared" si="6"/>
        <v>10.562496250000001</v>
      </c>
      <c r="I79" s="6">
        <f t="shared" si="7"/>
        <v>-7.7820023999999997</v>
      </c>
      <c r="J79" s="6">
        <f t="shared" si="8"/>
        <v>-7.7874479000000001</v>
      </c>
      <c r="L79">
        <v>9924996500</v>
      </c>
      <c r="M79">
        <v>-8.6608429000000005</v>
      </c>
      <c r="N79">
        <v>-9.4141978999999996</v>
      </c>
      <c r="R79" s="6">
        <f t="shared" si="9"/>
        <v>10.562496250000001</v>
      </c>
      <c r="S79" s="6">
        <f t="shared" si="10"/>
        <v>-8.5096206999999993</v>
      </c>
      <c r="T79" s="6">
        <f t="shared" si="11"/>
        <v>-12.873824000000001</v>
      </c>
    </row>
    <row r="80" spans="2:20" x14ac:dyDescent="0.25">
      <c r="B80">
        <v>10052496450</v>
      </c>
      <c r="C80">
        <v>-7.7680182000000002</v>
      </c>
      <c r="D80">
        <v>-8.2912082999999992</v>
      </c>
      <c r="H80" s="6">
        <f t="shared" si="6"/>
        <v>10.6899962</v>
      </c>
      <c r="I80" s="6">
        <f t="shared" si="7"/>
        <v>-7.7873286999999998</v>
      </c>
      <c r="J80" s="6">
        <f t="shared" si="8"/>
        <v>-7.7187982000000002</v>
      </c>
      <c r="L80">
        <v>10052496450</v>
      </c>
      <c r="M80">
        <v>-8.6309232999999992</v>
      </c>
      <c r="N80">
        <v>-9.9504566000000008</v>
      </c>
      <c r="R80" s="6">
        <f t="shared" si="9"/>
        <v>10.6899962</v>
      </c>
      <c r="S80" s="6">
        <f t="shared" si="10"/>
        <v>-8.4855689999999999</v>
      </c>
      <c r="T80" s="6">
        <f t="shared" si="11"/>
        <v>-13.817245</v>
      </c>
    </row>
    <row r="81" spans="2:20" x14ac:dyDescent="0.25">
      <c r="B81">
        <v>10179996400</v>
      </c>
      <c r="C81">
        <v>-7.7754173</v>
      </c>
      <c r="D81">
        <v>-8.1391068000000004</v>
      </c>
      <c r="H81" s="6">
        <f t="shared" si="6"/>
        <v>10.81749615</v>
      </c>
      <c r="I81" s="6">
        <f t="shared" si="7"/>
        <v>-7.7926760000000002</v>
      </c>
      <c r="J81" s="6">
        <f t="shared" si="8"/>
        <v>-7.6600346999999998</v>
      </c>
      <c r="L81">
        <v>10179996400</v>
      </c>
      <c r="M81">
        <v>-8.5995998</v>
      </c>
      <c r="N81">
        <v>-10.577211999999999</v>
      </c>
      <c r="R81" s="6">
        <f t="shared" si="9"/>
        <v>10.81749615</v>
      </c>
      <c r="S81" s="6">
        <f t="shared" si="10"/>
        <v>-8.4649333999999996</v>
      </c>
      <c r="T81" s="6">
        <f t="shared" si="11"/>
        <v>-14.861096</v>
      </c>
    </row>
    <row r="82" spans="2:20" x14ac:dyDescent="0.25">
      <c r="B82">
        <v>10307496350</v>
      </c>
      <c r="C82">
        <v>-7.7791623999999997</v>
      </c>
      <c r="D82">
        <v>-7.9966121000000001</v>
      </c>
      <c r="H82" s="6">
        <f t="shared" si="6"/>
        <v>10.944996099999999</v>
      </c>
      <c r="I82" s="6">
        <f t="shared" si="7"/>
        <v>-7.8004470000000001</v>
      </c>
      <c r="J82" s="6">
        <f t="shared" si="8"/>
        <v>-7.6005931000000002</v>
      </c>
      <c r="L82">
        <v>10307496350</v>
      </c>
      <c r="M82">
        <v>-8.5687628</v>
      </c>
      <c r="N82">
        <v>-11.265535</v>
      </c>
      <c r="R82" s="6">
        <f t="shared" si="9"/>
        <v>10.944996099999999</v>
      </c>
      <c r="S82" s="6">
        <f t="shared" si="10"/>
        <v>-8.4445113999999997</v>
      </c>
      <c r="T82" s="6">
        <f t="shared" si="11"/>
        <v>-15.956769</v>
      </c>
    </row>
    <row r="83" spans="2:20" x14ac:dyDescent="0.25">
      <c r="B83">
        <v>10434996300</v>
      </c>
      <c r="C83">
        <v>-7.7689528000000001</v>
      </c>
      <c r="D83">
        <v>-7.8800068000000003</v>
      </c>
      <c r="H83" s="6">
        <f t="shared" si="6"/>
        <v>11.07249605</v>
      </c>
      <c r="I83" s="6">
        <f t="shared" si="7"/>
        <v>-7.8031496999999996</v>
      </c>
      <c r="J83" s="6">
        <f t="shared" si="8"/>
        <v>-7.5500116000000004</v>
      </c>
      <c r="L83">
        <v>10434996300</v>
      </c>
      <c r="M83">
        <v>-8.5310430999999998</v>
      </c>
      <c r="N83">
        <v>-12.049345000000001</v>
      </c>
      <c r="R83" s="6">
        <f t="shared" si="9"/>
        <v>11.07249605</v>
      </c>
      <c r="S83" s="6">
        <f t="shared" si="10"/>
        <v>-8.4338703000000006</v>
      </c>
      <c r="T83" s="6">
        <f t="shared" si="11"/>
        <v>-17.131969000000002</v>
      </c>
    </row>
    <row r="84" spans="2:20" x14ac:dyDescent="0.25">
      <c r="B84">
        <v>10562496250</v>
      </c>
      <c r="C84">
        <v>-7.7820023999999997</v>
      </c>
      <c r="D84">
        <v>-7.7874479000000001</v>
      </c>
      <c r="H84" s="6">
        <f t="shared" si="6"/>
        <v>11.199996000000001</v>
      </c>
      <c r="I84" s="6">
        <f t="shared" si="7"/>
        <v>-7.7944507999999999</v>
      </c>
      <c r="J84" s="6">
        <f t="shared" si="8"/>
        <v>-7.4932116999999998</v>
      </c>
      <c r="L84">
        <v>10562496250</v>
      </c>
      <c r="M84">
        <v>-8.5096206999999993</v>
      </c>
      <c r="N84">
        <v>-12.873824000000001</v>
      </c>
      <c r="R84" s="6">
        <f t="shared" si="9"/>
        <v>11.199996000000001</v>
      </c>
      <c r="S84" s="6">
        <f t="shared" si="10"/>
        <v>-8.4221287</v>
      </c>
      <c r="T84" s="6">
        <f t="shared" si="11"/>
        <v>-18.240635000000001</v>
      </c>
    </row>
    <row r="85" spans="2:20" x14ac:dyDescent="0.25">
      <c r="B85">
        <v>10689996200</v>
      </c>
      <c r="C85">
        <v>-7.7873286999999998</v>
      </c>
      <c r="D85">
        <v>-7.7187982000000002</v>
      </c>
      <c r="H85" s="6">
        <f t="shared" si="6"/>
        <v>11.327495949999999</v>
      </c>
      <c r="I85" s="6">
        <f t="shared" si="7"/>
        <v>-7.7845282999999998</v>
      </c>
      <c r="J85" s="6">
        <f t="shared" si="8"/>
        <v>-7.4229507000000003</v>
      </c>
      <c r="L85">
        <v>10689996200</v>
      </c>
      <c r="M85">
        <v>-8.4855689999999999</v>
      </c>
      <c r="N85">
        <v>-13.817245</v>
      </c>
      <c r="R85" s="6">
        <f t="shared" si="9"/>
        <v>11.327495949999999</v>
      </c>
      <c r="S85" s="6">
        <f t="shared" si="10"/>
        <v>-8.4013308999999996</v>
      </c>
      <c r="T85" s="6">
        <f t="shared" si="11"/>
        <v>-19.338861000000001</v>
      </c>
    </row>
    <row r="86" spans="2:20" x14ac:dyDescent="0.25">
      <c r="B86">
        <v>10817496150</v>
      </c>
      <c r="C86">
        <v>-7.7926760000000002</v>
      </c>
      <c r="D86">
        <v>-7.6600346999999998</v>
      </c>
      <c r="H86" s="6">
        <f t="shared" si="6"/>
        <v>11.4549959</v>
      </c>
      <c r="I86" s="6">
        <f t="shared" si="7"/>
        <v>-7.7995600999999999</v>
      </c>
      <c r="J86" s="6">
        <f t="shared" si="8"/>
        <v>-7.3610005000000003</v>
      </c>
      <c r="L86">
        <v>10817496150</v>
      </c>
      <c r="M86">
        <v>-8.4649333999999996</v>
      </c>
      <c r="N86">
        <v>-14.861096</v>
      </c>
      <c r="R86" s="6">
        <f t="shared" si="9"/>
        <v>11.4549959</v>
      </c>
      <c r="S86" s="6">
        <f t="shared" si="10"/>
        <v>-8.4027242999999991</v>
      </c>
      <c r="T86" s="6">
        <f t="shared" si="11"/>
        <v>-20.161552</v>
      </c>
    </row>
    <row r="87" spans="2:20" x14ac:dyDescent="0.25">
      <c r="B87">
        <v>10944996100</v>
      </c>
      <c r="C87">
        <v>-7.8004470000000001</v>
      </c>
      <c r="D87">
        <v>-7.6005931000000002</v>
      </c>
      <c r="H87" s="6">
        <f t="shared" si="6"/>
        <v>11.582495850000001</v>
      </c>
      <c r="I87" s="6">
        <f t="shared" si="7"/>
        <v>-7.8150325</v>
      </c>
      <c r="J87" s="6">
        <f t="shared" si="8"/>
        <v>-7.2845124999999999</v>
      </c>
      <c r="L87">
        <v>10944996100</v>
      </c>
      <c r="M87">
        <v>-8.4445113999999997</v>
      </c>
      <c r="N87">
        <v>-15.956769</v>
      </c>
      <c r="R87" s="6">
        <f t="shared" si="9"/>
        <v>11.582495850000001</v>
      </c>
      <c r="S87" s="6">
        <f t="shared" si="10"/>
        <v>-8.4001187999999996</v>
      </c>
      <c r="T87" s="6">
        <f t="shared" si="11"/>
        <v>-20.713446000000001</v>
      </c>
    </row>
    <row r="88" spans="2:20" x14ac:dyDescent="0.25">
      <c r="B88">
        <v>11072496050</v>
      </c>
      <c r="C88">
        <v>-7.8031496999999996</v>
      </c>
      <c r="D88">
        <v>-7.5500116000000004</v>
      </c>
      <c r="H88" s="6">
        <f t="shared" si="6"/>
        <v>11.7099958</v>
      </c>
      <c r="I88" s="6">
        <f t="shared" si="7"/>
        <v>-7.8538613000000002</v>
      </c>
      <c r="J88" s="6">
        <f t="shared" si="8"/>
        <v>-7.1873640999999999</v>
      </c>
      <c r="L88">
        <v>11072496050</v>
      </c>
      <c r="M88">
        <v>-8.4338703000000006</v>
      </c>
      <c r="N88">
        <v>-17.131969000000002</v>
      </c>
      <c r="R88" s="6">
        <f t="shared" si="9"/>
        <v>11.7099958</v>
      </c>
      <c r="S88" s="6">
        <f t="shared" si="10"/>
        <v>-8.4080771999999993</v>
      </c>
      <c r="T88" s="6">
        <f t="shared" si="11"/>
        <v>-21.012488999999999</v>
      </c>
    </row>
    <row r="89" spans="2:20" x14ac:dyDescent="0.25">
      <c r="B89">
        <v>11199996000</v>
      </c>
      <c r="C89">
        <v>-7.7944507999999999</v>
      </c>
      <c r="D89">
        <v>-7.4932116999999998</v>
      </c>
      <c r="H89" s="6">
        <f t="shared" si="6"/>
        <v>11.83749575</v>
      </c>
      <c r="I89" s="6">
        <f t="shared" si="7"/>
        <v>-7.9105153000000001</v>
      </c>
      <c r="J89" s="6">
        <f t="shared" si="8"/>
        <v>-7.0657877999999998</v>
      </c>
      <c r="L89">
        <v>11199996000</v>
      </c>
      <c r="M89">
        <v>-8.4221287</v>
      </c>
      <c r="N89">
        <v>-18.240635000000001</v>
      </c>
      <c r="R89" s="6">
        <f t="shared" si="9"/>
        <v>11.83749575</v>
      </c>
      <c r="S89" s="6">
        <f t="shared" si="10"/>
        <v>-8.4266767999999992</v>
      </c>
      <c r="T89" s="6">
        <f t="shared" si="11"/>
        <v>-20.978622000000001</v>
      </c>
    </row>
    <row r="90" spans="2:20" x14ac:dyDescent="0.25">
      <c r="B90">
        <v>11327495950</v>
      </c>
      <c r="C90">
        <v>-7.7845282999999998</v>
      </c>
      <c r="D90">
        <v>-7.4229507000000003</v>
      </c>
      <c r="H90" s="6">
        <f t="shared" si="6"/>
        <v>11.964995699999999</v>
      </c>
      <c r="I90" s="6">
        <f t="shared" si="7"/>
        <v>-7.9835677</v>
      </c>
      <c r="J90" s="6">
        <f t="shared" si="8"/>
        <v>-6.9283828999999999</v>
      </c>
      <c r="L90">
        <v>11327495950</v>
      </c>
      <c r="M90">
        <v>-8.4013308999999996</v>
      </c>
      <c r="N90">
        <v>-19.338861000000001</v>
      </c>
      <c r="R90" s="6">
        <f t="shared" si="9"/>
        <v>11.964995699999999</v>
      </c>
      <c r="S90" s="6">
        <f t="shared" si="10"/>
        <v>-8.4636726000000007</v>
      </c>
      <c r="T90" s="6">
        <f t="shared" si="11"/>
        <v>-20.615746999999999</v>
      </c>
    </row>
    <row r="91" spans="2:20" x14ac:dyDescent="0.25">
      <c r="B91">
        <v>11454995900</v>
      </c>
      <c r="C91">
        <v>-7.7995600999999999</v>
      </c>
      <c r="D91">
        <v>-7.3610005000000003</v>
      </c>
      <c r="H91" s="6">
        <f t="shared" si="6"/>
        <v>12.09249565</v>
      </c>
      <c r="I91" s="6">
        <f t="shared" si="7"/>
        <v>-8.0459671000000004</v>
      </c>
      <c r="J91" s="6">
        <f t="shared" si="8"/>
        <v>-6.7871493999999997</v>
      </c>
      <c r="L91">
        <v>11454995900</v>
      </c>
      <c r="M91">
        <v>-8.4027242999999991</v>
      </c>
      <c r="N91">
        <v>-20.161552</v>
      </c>
      <c r="R91" s="6">
        <f t="shared" si="9"/>
        <v>12.09249565</v>
      </c>
      <c r="S91" s="6">
        <f t="shared" si="10"/>
        <v>-8.5062847000000001</v>
      </c>
      <c r="T91" s="6">
        <f t="shared" si="11"/>
        <v>-19.993416</v>
      </c>
    </row>
    <row r="92" spans="2:20" x14ac:dyDescent="0.25">
      <c r="B92">
        <v>11582495850</v>
      </c>
      <c r="C92">
        <v>-7.8150325</v>
      </c>
      <c r="D92">
        <v>-7.2845124999999999</v>
      </c>
      <c r="H92" s="6">
        <f t="shared" si="6"/>
        <v>12.219995600000001</v>
      </c>
      <c r="I92" s="6">
        <f t="shared" si="7"/>
        <v>-8.1073132000000001</v>
      </c>
      <c r="J92" s="6">
        <f t="shared" si="8"/>
        <v>-6.654058</v>
      </c>
      <c r="L92">
        <v>11582495850</v>
      </c>
      <c r="M92">
        <v>-8.4001187999999996</v>
      </c>
      <c r="N92">
        <v>-20.713446000000001</v>
      </c>
      <c r="R92" s="6">
        <f t="shared" si="9"/>
        <v>12.219995600000001</v>
      </c>
      <c r="S92" s="6">
        <f t="shared" si="10"/>
        <v>-8.5581817999999998</v>
      </c>
      <c r="T92" s="6">
        <f t="shared" si="11"/>
        <v>-19.093882000000001</v>
      </c>
    </row>
    <row r="93" spans="2:20" x14ac:dyDescent="0.25">
      <c r="B93">
        <v>11709995800</v>
      </c>
      <c r="C93">
        <v>-7.8538613000000002</v>
      </c>
      <c r="D93">
        <v>-7.1873640999999999</v>
      </c>
      <c r="H93" s="6">
        <f t="shared" si="6"/>
        <v>12.34749555</v>
      </c>
      <c r="I93" s="6">
        <f t="shared" si="7"/>
        <v>-8.1647462999999991</v>
      </c>
      <c r="J93" s="6">
        <f t="shared" si="8"/>
        <v>-6.5346155000000001</v>
      </c>
      <c r="L93">
        <v>11709995800</v>
      </c>
      <c r="M93">
        <v>-8.4080771999999993</v>
      </c>
      <c r="N93">
        <v>-21.012488999999999</v>
      </c>
      <c r="R93" s="6">
        <f t="shared" si="9"/>
        <v>12.34749555</v>
      </c>
      <c r="S93" s="6">
        <f t="shared" si="10"/>
        <v>-8.6039075999999994</v>
      </c>
      <c r="T93" s="6">
        <f t="shared" si="11"/>
        <v>-18.073294000000001</v>
      </c>
    </row>
    <row r="94" spans="2:20" x14ac:dyDescent="0.25">
      <c r="B94">
        <v>11837495750</v>
      </c>
      <c r="C94">
        <v>-7.9105153000000001</v>
      </c>
      <c r="D94">
        <v>-7.0657877999999998</v>
      </c>
      <c r="H94" s="6">
        <f t="shared" si="6"/>
        <v>12.4749955</v>
      </c>
      <c r="I94" s="6">
        <f t="shared" si="7"/>
        <v>-8.1862545000000004</v>
      </c>
      <c r="J94" s="6">
        <f t="shared" si="8"/>
        <v>-6.4290437999999996</v>
      </c>
      <c r="L94">
        <v>11837495750</v>
      </c>
      <c r="M94">
        <v>-8.4266767999999992</v>
      </c>
      <c r="N94">
        <v>-20.978622000000001</v>
      </c>
      <c r="R94" s="6">
        <f t="shared" si="9"/>
        <v>12.4749955</v>
      </c>
      <c r="S94" s="6">
        <f t="shared" si="10"/>
        <v>-8.6549025000000004</v>
      </c>
      <c r="T94" s="6">
        <f t="shared" si="11"/>
        <v>-16.844567999999999</v>
      </c>
    </row>
    <row r="95" spans="2:20" x14ac:dyDescent="0.25">
      <c r="B95">
        <v>11964995700</v>
      </c>
      <c r="C95">
        <v>-7.9835677</v>
      </c>
      <c r="D95">
        <v>-6.9283828999999999</v>
      </c>
      <c r="H95" s="6">
        <f t="shared" si="6"/>
        <v>12.602495449999999</v>
      </c>
      <c r="I95" s="6">
        <f t="shared" si="7"/>
        <v>-8.2030144000000007</v>
      </c>
      <c r="J95" s="6">
        <f t="shared" si="8"/>
        <v>-6.3305264000000001</v>
      </c>
      <c r="L95">
        <v>11964995700</v>
      </c>
      <c r="M95">
        <v>-8.4636726000000007</v>
      </c>
      <c r="N95">
        <v>-20.615746999999999</v>
      </c>
      <c r="R95" s="6">
        <f t="shared" si="9"/>
        <v>12.602495449999999</v>
      </c>
      <c r="S95" s="6">
        <f t="shared" si="10"/>
        <v>-8.7029610000000002</v>
      </c>
      <c r="T95" s="6">
        <f t="shared" si="11"/>
        <v>-15.716695</v>
      </c>
    </row>
    <row r="96" spans="2:20" x14ac:dyDescent="0.25">
      <c r="B96">
        <v>12092495650</v>
      </c>
      <c r="C96">
        <v>-8.0459671000000004</v>
      </c>
      <c r="D96">
        <v>-6.7871493999999997</v>
      </c>
      <c r="H96" s="6">
        <f t="shared" si="6"/>
        <v>12.7299954</v>
      </c>
      <c r="I96" s="6">
        <f t="shared" si="7"/>
        <v>-8.1854334000000009</v>
      </c>
      <c r="J96" s="6">
        <f t="shared" si="8"/>
        <v>-6.2692446999999998</v>
      </c>
      <c r="L96">
        <v>12092495650</v>
      </c>
      <c r="M96">
        <v>-8.5062847000000001</v>
      </c>
      <c r="N96">
        <v>-19.993416</v>
      </c>
      <c r="R96" s="6">
        <f t="shared" si="9"/>
        <v>12.7299954</v>
      </c>
      <c r="S96" s="6">
        <f t="shared" si="10"/>
        <v>-8.7309675000000002</v>
      </c>
      <c r="T96" s="6">
        <f t="shared" si="11"/>
        <v>-14.665430000000001</v>
      </c>
    </row>
    <row r="97" spans="2:20" x14ac:dyDescent="0.25">
      <c r="B97">
        <v>12219995600</v>
      </c>
      <c r="C97">
        <v>-8.1073132000000001</v>
      </c>
      <c r="D97">
        <v>-6.654058</v>
      </c>
      <c r="H97" s="6">
        <f t="shared" si="6"/>
        <v>12.857495350000001</v>
      </c>
      <c r="I97" s="6">
        <f t="shared" si="7"/>
        <v>-8.1814365000000002</v>
      </c>
      <c r="J97" s="6">
        <f t="shared" si="8"/>
        <v>-6.2247209999999997</v>
      </c>
      <c r="L97">
        <v>12219995600</v>
      </c>
      <c r="M97">
        <v>-8.5581817999999998</v>
      </c>
      <c r="N97">
        <v>-19.093882000000001</v>
      </c>
      <c r="R97" s="6">
        <f t="shared" si="9"/>
        <v>12.857495350000001</v>
      </c>
      <c r="S97" s="6">
        <f t="shared" si="10"/>
        <v>-8.7696532999999999</v>
      </c>
      <c r="T97" s="6">
        <f t="shared" si="11"/>
        <v>-13.727525999999999</v>
      </c>
    </row>
    <row r="98" spans="2:20" x14ac:dyDescent="0.25">
      <c r="B98">
        <v>12347495550</v>
      </c>
      <c r="C98">
        <v>-8.1647462999999991</v>
      </c>
      <c r="D98">
        <v>-6.5346155000000001</v>
      </c>
      <c r="H98" s="6">
        <f t="shared" si="6"/>
        <v>12.9849953</v>
      </c>
      <c r="I98" s="6">
        <f t="shared" si="7"/>
        <v>-8.1413802999999998</v>
      </c>
      <c r="J98" s="6">
        <f t="shared" si="8"/>
        <v>-6.2134603999999998</v>
      </c>
      <c r="L98">
        <v>12347495550</v>
      </c>
      <c r="M98">
        <v>-8.6039075999999994</v>
      </c>
      <c r="N98">
        <v>-18.073294000000001</v>
      </c>
      <c r="R98" s="6">
        <f t="shared" si="9"/>
        <v>12.9849953</v>
      </c>
      <c r="S98" s="6">
        <f t="shared" si="10"/>
        <v>-8.7978354000000003</v>
      </c>
      <c r="T98" s="6">
        <f t="shared" si="11"/>
        <v>-12.875196000000001</v>
      </c>
    </row>
    <row r="99" spans="2:20" x14ac:dyDescent="0.25">
      <c r="B99">
        <v>12474995500</v>
      </c>
      <c r="C99">
        <v>-8.1862545000000004</v>
      </c>
      <c r="D99">
        <v>-6.4290437999999996</v>
      </c>
      <c r="H99" s="6">
        <f t="shared" si="6"/>
        <v>13.11249525</v>
      </c>
      <c r="I99" s="6">
        <f t="shared" si="7"/>
        <v>-8.1315880000000007</v>
      </c>
      <c r="J99" s="6">
        <f t="shared" si="8"/>
        <v>-6.2306756999999999</v>
      </c>
      <c r="L99">
        <v>12474995500</v>
      </c>
      <c r="M99">
        <v>-8.6549025000000004</v>
      </c>
      <c r="N99">
        <v>-16.844567999999999</v>
      </c>
      <c r="R99" s="6">
        <f t="shared" si="9"/>
        <v>13.11249525</v>
      </c>
      <c r="S99" s="6">
        <f t="shared" si="10"/>
        <v>-8.8236504</v>
      </c>
      <c r="T99" s="6">
        <f t="shared" si="11"/>
        <v>-12.137981999999999</v>
      </c>
    </row>
    <row r="100" spans="2:20" x14ac:dyDescent="0.25">
      <c r="B100">
        <v>12602495450</v>
      </c>
      <c r="C100">
        <v>-8.2030144000000007</v>
      </c>
      <c r="D100">
        <v>-6.3305264000000001</v>
      </c>
      <c r="H100" s="6">
        <f t="shared" si="6"/>
        <v>13.239995199999999</v>
      </c>
      <c r="I100" s="6">
        <f t="shared" si="7"/>
        <v>-8.1108322000000008</v>
      </c>
      <c r="J100" s="6">
        <f t="shared" si="8"/>
        <v>-6.2728028</v>
      </c>
      <c r="L100">
        <v>12602495450</v>
      </c>
      <c r="M100">
        <v>-8.7029610000000002</v>
      </c>
      <c r="N100">
        <v>-15.716695</v>
      </c>
      <c r="R100" s="6">
        <f t="shared" si="9"/>
        <v>13.239995199999999</v>
      </c>
      <c r="S100" s="6">
        <f t="shared" si="10"/>
        <v>-8.8535880999999996</v>
      </c>
      <c r="T100" s="6">
        <f t="shared" si="11"/>
        <v>-11.509052000000001</v>
      </c>
    </row>
    <row r="101" spans="2:20" x14ac:dyDescent="0.25">
      <c r="B101">
        <v>12729995400</v>
      </c>
      <c r="C101">
        <v>-8.1854334000000009</v>
      </c>
      <c r="D101">
        <v>-6.2692446999999998</v>
      </c>
      <c r="H101" s="6">
        <f t="shared" si="6"/>
        <v>13.36749515</v>
      </c>
      <c r="I101" s="6">
        <f t="shared" si="7"/>
        <v>-8.1080608000000005</v>
      </c>
      <c r="J101" s="6">
        <f t="shared" si="8"/>
        <v>-6.3332376000000004</v>
      </c>
      <c r="L101">
        <v>12729995400</v>
      </c>
      <c r="M101">
        <v>-8.7309675000000002</v>
      </c>
      <c r="N101">
        <v>-14.665430000000001</v>
      </c>
      <c r="R101" s="6">
        <f t="shared" si="9"/>
        <v>13.36749515</v>
      </c>
      <c r="S101" s="6">
        <f t="shared" si="10"/>
        <v>-8.8804444999999994</v>
      </c>
      <c r="T101" s="6">
        <f t="shared" si="11"/>
        <v>-10.969313</v>
      </c>
    </row>
    <row r="102" spans="2:20" x14ac:dyDescent="0.25">
      <c r="B102">
        <v>12857495350</v>
      </c>
      <c r="C102">
        <v>-8.1814365000000002</v>
      </c>
      <c r="D102">
        <v>-6.2247209999999997</v>
      </c>
      <c r="H102" s="6">
        <f t="shared" si="6"/>
        <v>13.494995100000001</v>
      </c>
      <c r="I102" s="6">
        <f t="shared" si="7"/>
        <v>-8.0962934000000004</v>
      </c>
      <c r="J102" s="6">
        <f t="shared" si="8"/>
        <v>-6.3971014000000004</v>
      </c>
      <c r="L102">
        <v>12857495350</v>
      </c>
      <c r="M102">
        <v>-8.7696532999999999</v>
      </c>
      <c r="N102">
        <v>-13.727525999999999</v>
      </c>
      <c r="R102" s="6">
        <f t="shared" si="9"/>
        <v>13.494995100000001</v>
      </c>
      <c r="S102" s="6">
        <f t="shared" si="10"/>
        <v>-8.9000330000000005</v>
      </c>
      <c r="T102" s="6">
        <f t="shared" si="11"/>
        <v>-10.485586</v>
      </c>
    </row>
    <row r="103" spans="2:20" x14ac:dyDescent="0.25">
      <c r="B103">
        <v>12984995300</v>
      </c>
      <c r="C103">
        <v>-8.1413802999999998</v>
      </c>
      <c r="D103">
        <v>-6.2134603999999998</v>
      </c>
      <c r="H103" s="6">
        <f t="shared" si="6"/>
        <v>13.622495049999999</v>
      </c>
      <c r="I103" s="6">
        <f t="shared" si="7"/>
        <v>-8.0979604999999992</v>
      </c>
      <c r="J103" s="6">
        <f t="shared" si="8"/>
        <v>-6.4802097999999999</v>
      </c>
      <c r="L103">
        <v>12984995300</v>
      </c>
      <c r="M103">
        <v>-8.7978354000000003</v>
      </c>
      <c r="N103">
        <v>-12.875196000000001</v>
      </c>
      <c r="R103" s="6">
        <f t="shared" si="9"/>
        <v>13.622495049999999</v>
      </c>
      <c r="S103" s="6">
        <f t="shared" si="10"/>
        <v>-8.9322701000000002</v>
      </c>
      <c r="T103" s="6">
        <f t="shared" si="11"/>
        <v>-10.06146</v>
      </c>
    </row>
    <row r="104" spans="2:20" x14ac:dyDescent="0.25">
      <c r="B104">
        <v>13112495250</v>
      </c>
      <c r="C104">
        <v>-8.1315880000000007</v>
      </c>
      <c r="D104">
        <v>-6.2306756999999999</v>
      </c>
      <c r="H104" s="6">
        <f t="shared" si="6"/>
        <v>13.749995</v>
      </c>
      <c r="I104" s="6">
        <f t="shared" si="7"/>
        <v>-8.1049471000000004</v>
      </c>
      <c r="J104" s="6">
        <f t="shared" si="8"/>
        <v>-6.5831217999999998</v>
      </c>
      <c r="L104">
        <v>13112495250</v>
      </c>
      <c r="M104">
        <v>-8.8236504</v>
      </c>
      <c r="N104">
        <v>-12.137981999999999</v>
      </c>
      <c r="R104" s="6">
        <f t="shared" si="9"/>
        <v>13.749995</v>
      </c>
      <c r="S104" s="6">
        <f t="shared" si="10"/>
        <v>-8.9765405999999999</v>
      </c>
      <c r="T104" s="6">
        <f t="shared" si="11"/>
        <v>-9.6832933000000008</v>
      </c>
    </row>
    <row r="105" spans="2:20" x14ac:dyDescent="0.25">
      <c r="B105">
        <v>13239995200</v>
      </c>
      <c r="C105">
        <v>-8.1108322000000008</v>
      </c>
      <c r="D105">
        <v>-6.2728028</v>
      </c>
      <c r="H105" s="6">
        <f t="shared" si="6"/>
        <v>13.877494950000001</v>
      </c>
      <c r="I105" s="6">
        <f t="shared" si="7"/>
        <v>-8.1007747999999999</v>
      </c>
      <c r="J105" s="6">
        <f t="shared" si="8"/>
        <v>-6.6760577999999997</v>
      </c>
      <c r="L105">
        <v>13239995200</v>
      </c>
      <c r="M105">
        <v>-8.8535880999999996</v>
      </c>
      <c r="N105">
        <v>-11.509052000000001</v>
      </c>
      <c r="R105" s="6">
        <f t="shared" si="9"/>
        <v>13.877494950000001</v>
      </c>
      <c r="S105" s="6">
        <f t="shared" si="10"/>
        <v>-9.0174483999999993</v>
      </c>
      <c r="T105" s="6">
        <f t="shared" si="11"/>
        <v>-9.3331126999999992</v>
      </c>
    </row>
    <row r="106" spans="2:20" x14ac:dyDescent="0.25">
      <c r="B106">
        <v>13367495150</v>
      </c>
      <c r="C106">
        <v>-8.1080608000000005</v>
      </c>
      <c r="D106">
        <v>-6.3332376000000004</v>
      </c>
      <c r="H106" s="6">
        <f t="shared" si="6"/>
        <v>14.0049949</v>
      </c>
      <c r="I106" s="6">
        <f t="shared" si="7"/>
        <v>-8.0946598000000005</v>
      </c>
      <c r="J106" s="6">
        <f t="shared" si="8"/>
        <v>-6.7906712999999996</v>
      </c>
      <c r="L106">
        <v>13367495150</v>
      </c>
      <c r="M106">
        <v>-8.8804444999999994</v>
      </c>
      <c r="N106">
        <v>-10.969313</v>
      </c>
      <c r="R106" s="6">
        <f t="shared" si="9"/>
        <v>14.0049949</v>
      </c>
      <c r="S106" s="6">
        <f t="shared" si="10"/>
        <v>-9.0633621000000009</v>
      </c>
      <c r="T106" s="6">
        <f t="shared" si="11"/>
        <v>-9.0126314000000001</v>
      </c>
    </row>
    <row r="107" spans="2:20" x14ac:dyDescent="0.25">
      <c r="B107">
        <v>13494995100</v>
      </c>
      <c r="C107">
        <v>-8.0962934000000004</v>
      </c>
      <c r="D107">
        <v>-6.3971014000000004</v>
      </c>
      <c r="H107" s="6">
        <f t="shared" si="6"/>
        <v>14.13249485</v>
      </c>
      <c r="I107" s="6">
        <f t="shared" si="7"/>
        <v>-8.1073073999999998</v>
      </c>
      <c r="J107" s="6">
        <f t="shared" si="8"/>
        <v>-6.9239272999999999</v>
      </c>
      <c r="L107">
        <v>13494995100</v>
      </c>
      <c r="M107">
        <v>-8.9000330000000005</v>
      </c>
      <c r="N107">
        <v>-10.485586</v>
      </c>
      <c r="R107" s="6">
        <f t="shared" si="9"/>
        <v>14.13249485</v>
      </c>
      <c r="S107" s="6">
        <f t="shared" si="10"/>
        <v>-9.1465587999999993</v>
      </c>
      <c r="T107" s="6">
        <f t="shared" si="11"/>
        <v>-8.7220879</v>
      </c>
    </row>
    <row r="108" spans="2:20" x14ac:dyDescent="0.25">
      <c r="B108">
        <v>13622495050</v>
      </c>
      <c r="C108">
        <v>-8.0979604999999992</v>
      </c>
      <c r="D108">
        <v>-6.4802097999999999</v>
      </c>
      <c r="H108" s="6">
        <f t="shared" si="6"/>
        <v>14.259994799999999</v>
      </c>
      <c r="I108" s="6">
        <f t="shared" si="7"/>
        <v>-8.0947752000000008</v>
      </c>
      <c r="J108" s="6">
        <f t="shared" si="8"/>
        <v>-7.0758095000000001</v>
      </c>
      <c r="L108">
        <v>13622495050</v>
      </c>
      <c r="M108">
        <v>-8.9322701000000002</v>
      </c>
      <c r="N108">
        <v>-10.06146</v>
      </c>
      <c r="R108" s="6">
        <f t="shared" si="9"/>
        <v>14.259994799999999</v>
      </c>
      <c r="S108" s="6">
        <f t="shared" si="10"/>
        <v>-9.1875467000000004</v>
      </c>
      <c r="T108" s="6">
        <f t="shared" si="11"/>
        <v>-8.4586448999999995</v>
      </c>
    </row>
    <row r="109" spans="2:20" x14ac:dyDescent="0.25">
      <c r="B109">
        <v>13749995000</v>
      </c>
      <c r="C109">
        <v>-8.1049471000000004</v>
      </c>
      <c r="D109">
        <v>-6.5831217999999998</v>
      </c>
      <c r="H109" s="6">
        <f t="shared" si="6"/>
        <v>14.38749475</v>
      </c>
      <c r="I109" s="6">
        <f t="shared" si="7"/>
        <v>-8.0720834999999997</v>
      </c>
      <c r="J109" s="6">
        <f t="shared" si="8"/>
        <v>-7.2450732999999996</v>
      </c>
      <c r="L109">
        <v>13749995000</v>
      </c>
      <c r="M109">
        <v>-8.9765405999999999</v>
      </c>
      <c r="N109">
        <v>-9.6832933000000008</v>
      </c>
      <c r="R109" s="6">
        <f t="shared" si="9"/>
        <v>14.38749475</v>
      </c>
      <c r="S109" s="6">
        <f t="shared" si="10"/>
        <v>-9.2464457000000007</v>
      </c>
      <c r="T109" s="6">
        <f t="shared" si="11"/>
        <v>-8.2066555000000001</v>
      </c>
    </row>
    <row r="110" spans="2:20" x14ac:dyDescent="0.25">
      <c r="B110">
        <v>13877494950</v>
      </c>
      <c r="C110">
        <v>-8.1007747999999999</v>
      </c>
      <c r="D110">
        <v>-6.6760577999999997</v>
      </c>
      <c r="H110" s="6">
        <f t="shared" si="6"/>
        <v>14.514994700000001</v>
      </c>
      <c r="I110" s="6">
        <f t="shared" si="7"/>
        <v>-8.0655450999999996</v>
      </c>
      <c r="J110" s="6">
        <f t="shared" si="8"/>
        <v>-7.4542117000000001</v>
      </c>
      <c r="L110">
        <v>13877494950</v>
      </c>
      <c r="M110">
        <v>-9.0174483999999993</v>
      </c>
      <c r="N110">
        <v>-9.3331126999999992</v>
      </c>
      <c r="R110" s="6">
        <f t="shared" si="9"/>
        <v>14.514994700000001</v>
      </c>
      <c r="S110" s="6">
        <f t="shared" si="10"/>
        <v>-9.294136</v>
      </c>
      <c r="T110" s="6">
        <f t="shared" si="11"/>
        <v>-7.9929475999999999</v>
      </c>
    </row>
    <row r="111" spans="2:20" x14ac:dyDescent="0.25">
      <c r="B111">
        <v>14004994900</v>
      </c>
      <c r="C111">
        <v>-8.0946598000000005</v>
      </c>
      <c r="D111">
        <v>-6.7906712999999996</v>
      </c>
      <c r="H111" s="6">
        <f t="shared" si="6"/>
        <v>14.64249465</v>
      </c>
      <c r="I111" s="6">
        <f t="shared" si="7"/>
        <v>-8.0504303000000004</v>
      </c>
      <c r="J111" s="6">
        <f t="shared" si="8"/>
        <v>-7.7067575000000001</v>
      </c>
      <c r="L111">
        <v>14004994900</v>
      </c>
      <c r="M111">
        <v>-9.0633621000000009</v>
      </c>
      <c r="N111">
        <v>-9.0126314000000001</v>
      </c>
      <c r="R111" s="6">
        <f t="shared" si="9"/>
        <v>14.64249465</v>
      </c>
      <c r="S111" s="6">
        <f t="shared" si="10"/>
        <v>-9.3579044000000007</v>
      </c>
      <c r="T111" s="6">
        <f t="shared" si="11"/>
        <v>-7.8067570000000002</v>
      </c>
    </row>
    <row r="112" spans="2:20" x14ac:dyDescent="0.25">
      <c r="B112">
        <v>14132494850</v>
      </c>
      <c r="C112">
        <v>-8.1073073999999998</v>
      </c>
      <c r="D112">
        <v>-6.9239272999999999</v>
      </c>
      <c r="H112" s="6">
        <f t="shared" si="6"/>
        <v>14.7699946</v>
      </c>
      <c r="I112" s="6">
        <f t="shared" si="7"/>
        <v>-7.9949101999999996</v>
      </c>
      <c r="J112" s="6">
        <f t="shared" si="8"/>
        <v>-7.9950576</v>
      </c>
      <c r="L112">
        <v>14132494850</v>
      </c>
      <c r="M112">
        <v>-9.1465587999999993</v>
      </c>
      <c r="N112">
        <v>-8.7220879</v>
      </c>
      <c r="R112" s="6">
        <f t="shared" si="9"/>
        <v>14.7699946</v>
      </c>
      <c r="S112" s="6">
        <f t="shared" si="10"/>
        <v>-9.3621234999999992</v>
      </c>
      <c r="T112" s="6">
        <f t="shared" si="11"/>
        <v>-7.6582955999999998</v>
      </c>
    </row>
    <row r="113" spans="2:20" x14ac:dyDescent="0.25">
      <c r="B113">
        <v>14259994800</v>
      </c>
      <c r="C113">
        <v>-8.0947752000000008</v>
      </c>
      <c r="D113">
        <v>-7.0758095000000001</v>
      </c>
      <c r="H113" s="6">
        <f t="shared" si="6"/>
        <v>14.897494549999999</v>
      </c>
      <c r="I113" s="6">
        <f t="shared" si="7"/>
        <v>-7.9901061000000002</v>
      </c>
      <c r="J113" s="6">
        <f t="shared" si="8"/>
        <v>-8.3322810999999994</v>
      </c>
      <c r="L113">
        <v>14259994800</v>
      </c>
      <c r="M113">
        <v>-9.1875467000000004</v>
      </c>
      <c r="N113">
        <v>-8.4586448999999995</v>
      </c>
      <c r="R113" s="6">
        <f t="shared" si="9"/>
        <v>14.897494549999999</v>
      </c>
      <c r="S113" s="6">
        <f t="shared" si="10"/>
        <v>-9.4192418999999994</v>
      </c>
      <c r="T113" s="6">
        <f t="shared" si="11"/>
        <v>-7.5406937999999997</v>
      </c>
    </row>
    <row r="114" spans="2:20" x14ac:dyDescent="0.25">
      <c r="B114">
        <v>14387494750</v>
      </c>
      <c r="C114">
        <v>-8.0720834999999997</v>
      </c>
      <c r="D114">
        <v>-7.2450732999999996</v>
      </c>
      <c r="H114" s="6">
        <f t="shared" si="6"/>
        <v>15.0249945</v>
      </c>
      <c r="I114" s="6">
        <f t="shared" si="7"/>
        <v>-7.9318004000000002</v>
      </c>
      <c r="J114" s="6">
        <f t="shared" si="8"/>
        <v>-8.7222757000000009</v>
      </c>
      <c r="L114">
        <v>14387494750</v>
      </c>
      <c r="M114">
        <v>-9.2464457000000007</v>
      </c>
      <c r="N114">
        <v>-8.2066555000000001</v>
      </c>
      <c r="R114" s="6">
        <f t="shared" si="9"/>
        <v>15.0249945</v>
      </c>
      <c r="S114" s="6">
        <f t="shared" si="10"/>
        <v>-9.3971251999999996</v>
      </c>
      <c r="T114" s="6">
        <f t="shared" si="11"/>
        <v>-7.4660520999999997</v>
      </c>
    </row>
    <row r="115" spans="2:20" x14ac:dyDescent="0.25">
      <c r="B115">
        <v>14514994700</v>
      </c>
      <c r="C115">
        <v>-8.0655450999999996</v>
      </c>
      <c r="D115">
        <v>-7.4542117000000001</v>
      </c>
      <c r="H115" s="6">
        <f t="shared" si="6"/>
        <v>15.152494450000001</v>
      </c>
      <c r="I115" s="6">
        <f t="shared" si="7"/>
        <v>-7.8912768</v>
      </c>
      <c r="J115" s="6">
        <f t="shared" si="8"/>
        <v>-9.1908235999999999</v>
      </c>
      <c r="L115">
        <v>14514994700</v>
      </c>
      <c r="M115">
        <v>-9.294136</v>
      </c>
      <c r="N115">
        <v>-7.9929475999999999</v>
      </c>
      <c r="R115" s="6">
        <f t="shared" si="9"/>
        <v>15.152494450000001</v>
      </c>
      <c r="S115" s="6">
        <f t="shared" si="10"/>
        <v>-9.3954325000000001</v>
      </c>
      <c r="T115" s="6">
        <f t="shared" si="11"/>
        <v>-7.4336367000000001</v>
      </c>
    </row>
    <row r="116" spans="2:20" x14ac:dyDescent="0.25">
      <c r="B116">
        <v>14642494650</v>
      </c>
      <c r="C116">
        <v>-8.0504303000000004</v>
      </c>
      <c r="D116">
        <v>-7.7067575000000001</v>
      </c>
      <c r="H116" s="6">
        <f t="shared" si="6"/>
        <v>15.2799944</v>
      </c>
      <c r="I116" s="6">
        <f t="shared" si="7"/>
        <v>-7.8584022999999998</v>
      </c>
      <c r="J116" s="6">
        <f t="shared" si="8"/>
        <v>-9.7100667999999999</v>
      </c>
      <c r="L116">
        <v>14642494650</v>
      </c>
      <c r="M116">
        <v>-9.3579044000000007</v>
      </c>
      <c r="N116">
        <v>-7.8067570000000002</v>
      </c>
      <c r="R116" s="6">
        <f t="shared" si="9"/>
        <v>15.2799944</v>
      </c>
      <c r="S116" s="6">
        <f t="shared" si="10"/>
        <v>-9.3792361999999994</v>
      </c>
      <c r="T116" s="6">
        <f t="shared" si="11"/>
        <v>-7.4493470000000004</v>
      </c>
    </row>
    <row r="117" spans="2:20" x14ac:dyDescent="0.25">
      <c r="B117">
        <v>14769994600</v>
      </c>
      <c r="C117">
        <v>-7.9949101999999996</v>
      </c>
      <c r="D117">
        <v>-7.9950576</v>
      </c>
      <c r="H117" s="6">
        <f t="shared" si="6"/>
        <v>15.40749435</v>
      </c>
      <c r="I117" s="6">
        <f t="shared" si="7"/>
        <v>-7.8390373999999996</v>
      </c>
      <c r="J117" s="6">
        <f t="shared" si="8"/>
        <v>-10.315931000000001</v>
      </c>
      <c r="L117">
        <v>14769994600</v>
      </c>
      <c r="M117">
        <v>-9.3621234999999992</v>
      </c>
      <c r="N117">
        <v>-7.6582955999999998</v>
      </c>
      <c r="R117" s="6">
        <f t="shared" si="9"/>
        <v>15.40749435</v>
      </c>
      <c r="S117" s="6">
        <f t="shared" si="10"/>
        <v>-9.3783473999999991</v>
      </c>
      <c r="T117" s="6">
        <f t="shared" si="11"/>
        <v>-7.5053840000000003</v>
      </c>
    </row>
    <row r="118" spans="2:20" x14ac:dyDescent="0.25">
      <c r="B118">
        <v>14897494550</v>
      </c>
      <c r="C118">
        <v>-7.9901061000000002</v>
      </c>
      <c r="D118">
        <v>-8.3322810999999994</v>
      </c>
      <c r="H118" s="6">
        <f t="shared" si="6"/>
        <v>15.534994299999999</v>
      </c>
      <c r="I118" s="6">
        <f t="shared" si="7"/>
        <v>-7.8100437999999999</v>
      </c>
      <c r="J118" s="6">
        <f t="shared" si="8"/>
        <v>-11.019270000000001</v>
      </c>
      <c r="L118">
        <v>14897494550</v>
      </c>
      <c r="M118">
        <v>-9.4192418999999994</v>
      </c>
      <c r="N118">
        <v>-7.5406937999999997</v>
      </c>
      <c r="R118" s="6">
        <f t="shared" si="9"/>
        <v>15.534994299999999</v>
      </c>
      <c r="S118" s="6">
        <f t="shared" si="10"/>
        <v>-9.3481378999999993</v>
      </c>
      <c r="T118" s="6">
        <f t="shared" si="11"/>
        <v>-7.6083632000000003</v>
      </c>
    </row>
    <row r="119" spans="2:20" x14ac:dyDescent="0.25">
      <c r="B119">
        <v>15024994500</v>
      </c>
      <c r="C119">
        <v>-7.9318004000000002</v>
      </c>
      <c r="D119">
        <v>-8.7222757000000009</v>
      </c>
      <c r="H119" s="6">
        <f t="shared" si="6"/>
        <v>15.66249425</v>
      </c>
      <c r="I119" s="6">
        <f t="shared" si="7"/>
        <v>-7.8206271999999997</v>
      </c>
      <c r="J119" s="6">
        <f t="shared" si="8"/>
        <v>-11.814204</v>
      </c>
      <c r="L119">
        <v>15024994500</v>
      </c>
      <c r="M119">
        <v>-9.3971251999999996</v>
      </c>
      <c r="N119">
        <v>-7.4660520999999997</v>
      </c>
      <c r="R119" s="6">
        <f t="shared" si="9"/>
        <v>15.66249425</v>
      </c>
      <c r="S119" s="6">
        <f t="shared" si="10"/>
        <v>-9.3663883000000006</v>
      </c>
      <c r="T119" s="6">
        <f t="shared" si="11"/>
        <v>-7.7490492</v>
      </c>
    </row>
    <row r="120" spans="2:20" x14ac:dyDescent="0.25">
      <c r="B120">
        <v>15152494450</v>
      </c>
      <c r="C120">
        <v>-7.8912768</v>
      </c>
      <c r="D120">
        <v>-9.1908235999999999</v>
      </c>
      <c r="H120" s="6">
        <f t="shared" si="6"/>
        <v>15.789994200000001</v>
      </c>
      <c r="I120" s="6">
        <f t="shared" si="7"/>
        <v>-7.7948465000000002</v>
      </c>
      <c r="J120" s="6">
        <f t="shared" si="8"/>
        <v>-12.71153</v>
      </c>
      <c r="L120">
        <v>15152494450</v>
      </c>
      <c r="M120">
        <v>-9.3954325000000001</v>
      </c>
      <c r="N120">
        <v>-7.4336367000000001</v>
      </c>
      <c r="R120" s="6">
        <f t="shared" si="9"/>
        <v>15.789994200000001</v>
      </c>
      <c r="S120" s="6">
        <f t="shared" si="10"/>
        <v>-9.3605298999999995</v>
      </c>
      <c r="T120" s="6">
        <f t="shared" si="11"/>
        <v>-7.9303312000000004</v>
      </c>
    </row>
    <row r="121" spans="2:20" x14ac:dyDescent="0.25">
      <c r="B121">
        <v>15279994400</v>
      </c>
      <c r="C121">
        <v>-7.8584022999999998</v>
      </c>
      <c r="D121">
        <v>-9.7100667999999999</v>
      </c>
      <c r="H121" s="6">
        <f t="shared" si="6"/>
        <v>15.91749415</v>
      </c>
      <c r="I121" s="6">
        <f t="shared" si="7"/>
        <v>-7.7941208</v>
      </c>
      <c r="J121" s="6">
        <f t="shared" si="8"/>
        <v>-13.752734999999999</v>
      </c>
      <c r="L121">
        <v>15279994400</v>
      </c>
      <c r="M121">
        <v>-9.3792361999999994</v>
      </c>
      <c r="N121">
        <v>-7.4493470000000004</v>
      </c>
      <c r="R121" s="6">
        <f t="shared" si="9"/>
        <v>15.91749415</v>
      </c>
      <c r="S121" s="6">
        <f t="shared" si="10"/>
        <v>-9.3415994999999992</v>
      </c>
      <c r="T121" s="6">
        <f t="shared" si="11"/>
        <v>-8.1418265999999999</v>
      </c>
    </row>
    <row r="122" spans="2:20" x14ac:dyDescent="0.25">
      <c r="B122">
        <v>15407494350</v>
      </c>
      <c r="C122">
        <v>-7.8390373999999996</v>
      </c>
      <c r="D122">
        <v>-10.315931000000001</v>
      </c>
      <c r="H122" s="6">
        <f t="shared" si="6"/>
        <v>16.0449941</v>
      </c>
      <c r="I122" s="6">
        <f t="shared" si="7"/>
        <v>-7.7832217000000004</v>
      </c>
      <c r="J122" s="6">
        <f t="shared" si="8"/>
        <v>-15.002245</v>
      </c>
      <c r="L122">
        <v>15407494350</v>
      </c>
      <c r="M122">
        <v>-9.3783473999999991</v>
      </c>
      <c r="N122">
        <v>-7.5053840000000003</v>
      </c>
      <c r="R122" s="6">
        <f t="shared" si="9"/>
        <v>16.0449941</v>
      </c>
      <c r="S122" s="6">
        <f t="shared" si="10"/>
        <v>-9.3171377</v>
      </c>
      <c r="T122" s="6">
        <f t="shared" si="11"/>
        <v>-8.3946418999999999</v>
      </c>
    </row>
    <row r="123" spans="2:20" x14ac:dyDescent="0.25">
      <c r="B123">
        <v>15534994300</v>
      </c>
      <c r="C123">
        <v>-7.8100437999999999</v>
      </c>
      <c r="D123">
        <v>-11.019270000000001</v>
      </c>
      <c r="H123" s="6">
        <f t="shared" si="6"/>
        <v>16.172494050000001</v>
      </c>
      <c r="I123" s="6">
        <f t="shared" si="7"/>
        <v>-7.7676077000000001</v>
      </c>
      <c r="J123" s="6">
        <f t="shared" si="8"/>
        <v>-16.547287000000001</v>
      </c>
      <c r="L123">
        <v>15534994300</v>
      </c>
      <c r="M123">
        <v>-9.3481378999999993</v>
      </c>
      <c r="N123">
        <v>-7.6083632000000003</v>
      </c>
      <c r="R123" s="6">
        <f t="shared" si="9"/>
        <v>16.172494050000001</v>
      </c>
      <c r="S123" s="6">
        <f t="shared" si="10"/>
        <v>-9.2905016000000007</v>
      </c>
      <c r="T123" s="6">
        <f t="shared" si="11"/>
        <v>-8.6890850000000004</v>
      </c>
    </row>
    <row r="124" spans="2:20" x14ac:dyDescent="0.25">
      <c r="B124">
        <v>15662494250</v>
      </c>
      <c r="C124">
        <v>-7.8206271999999997</v>
      </c>
      <c r="D124">
        <v>-11.814204</v>
      </c>
      <c r="H124" s="6">
        <f t="shared" si="6"/>
        <v>16.299994000000002</v>
      </c>
      <c r="I124" s="6">
        <f t="shared" si="7"/>
        <v>-7.7893185999999996</v>
      </c>
      <c r="J124" s="6">
        <f t="shared" si="8"/>
        <v>-18.276247000000001</v>
      </c>
      <c r="L124">
        <v>15662494250</v>
      </c>
      <c r="M124">
        <v>-9.3663883000000006</v>
      </c>
      <c r="N124">
        <v>-7.7490492</v>
      </c>
      <c r="R124" s="6">
        <f t="shared" si="9"/>
        <v>16.299994000000002</v>
      </c>
      <c r="S124" s="6">
        <f t="shared" si="10"/>
        <v>-9.2599020000000003</v>
      </c>
      <c r="T124" s="6">
        <f t="shared" si="11"/>
        <v>-9.0109881999999999</v>
      </c>
    </row>
    <row r="125" spans="2:20" x14ac:dyDescent="0.25">
      <c r="B125">
        <v>15789994200</v>
      </c>
      <c r="C125">
        <v>-7.7948465000000002</v>
      </c>
      <c r="D125">
        <v>-12.71153</v>
      </c>
      <c r="H125" s="6">
        <f t="shared" si="6"/>
        <v>16.427493949999999</v>
      </c>
      <c r="I125" s="6">
        <f t="shared" si="7"/>
        <v>-7.8416361999999999</v>
      </c>
      <c r="J125" s="6">
        <f t="shared" si="8"/>
        <v>-20.208658</v>
      </c>
      <c r="L125">
        <v>15789994200</v>
      </c>
      <c r="M125">
        <v>-9.3605298999999995</v>
      </c>
      <c r="N125">
        <v>-7.9303312000000004</v>
      </c>
      <c r="R125" s="6">
        <f t="shared" si="9"/>
        <v>16.427493949999999</v>
      </c>
      <c r="S125" s="6">
        <f t="shared" si="10"/>
        <v>-9.2370768000000005</v>
      </c>
      <c r="T125" s="6">
        <f t="shared" si="11"/>
        <v>-9.3846941000000008</v>
      </c>
    </row>
    <row r="126" spans="2:20" x14ac:dyDescent="0.25">
      <c r="B126">
        <v>15917494150</v>
      </c>
      <c r="C126">
        <v>-7.7941208</v>
      </c>
      <c r="D126">
        <v>-13.752734999999999</v>
      </c>
      <c r="H126" s="6">
        <f t="shared" si="6"/>
        <v>16.554993899999999</v>
      </c>
      <c r="I126" s="6">
        <f t="shared" si="7"/>
        <v>-7.8387270000000004</v>
      </c>
      <c r="J126" s="6">
        <f t="shared" si="8"/>
        <v>-21.607817000000001</v>
      </c>
      <c r="L126">
        <v>15917494150</v>
      </c>
      <c r="M126">
        <v>-9.3415994999999992</v>
      </c>
      <c r="N126">
        <v>-8.1418265999999999</v>
      </c>
      <c r="R126" s="6">
        <f t="shared" si="9"/>
        <v>16.554993899999999</v>
      </c>
      <c r="S126" s="6">
        <f t="shared" si="10"/>
        <v>-9.1897468999999994</v>
      </c>
      <c r="T126" s="6">
        <f t="shared" si="11"/>
        <v>-9.7968244999999996</v>
      </c>
    </row>
    <row r="127" spans="2:20" x14ac:dyDescent="0.25">
      <c r="B127">
        <v>16044994100</v>
      </c>
      <c r="C127">
        <v>-7.7832217000000004</v>
      </c>
      <c r="D127">
        <v>-15.002245</v>
      </c>
      <c r="H127" s="6">
        <f t="shared" si="6"/>
        <v>16.68249385</v>
      </c>
      <c r="I127" s="6">
        <f t="shared" si="7"/>
        <v>-7.8846163999999996</v>
      </c>
      <c r="J127" s="6">
        <f t="shared" si="8"/>
        <v>-22.566807000000001</v>
      </c>
      <c r="L127">
        <v>16044994100</v>
      </c>
      <c r="M127">
        <v>-9.3171377</v>
      </c>
      <c r="N127">
        <v>-8.3946418999999999</v>
      </c>
      <c r="R127" s="6">
        <f t="shared" si="9"/>
        <v>16.68249385</v>
      </c>
      <c r="S127" s="6">
        <f t="shared" si="10"/>
        <v>-9.1635665999999993</v>
      </c>
      <c r="T127" s="6">
        <f t="shared" si="11"/>
        <v>-10.232991999999999</v>
      </c>
    </row>
    <row r="128" spans="2:20" x14ac:dyDescent="0.25">
      <c r="B128">
        <v>16172494050</v>
      </c>
      <c r="C128">
        <v>-7.7676077000000001</v>
      </c>
      <c r="D128">
        <v>-16.547287000000001</v>
      </c>
      <c r="H128" s="6">
        <f t="shared" si="6"/>
        <v>16.809993800000001</v>
      </c>
      <c r="I128" s="6">
        <f t="shared" si="7"/>
        <v>-7.9539036999999997</v>
      </c>
      <c r="J128" s="6">
        <f t="shared" si="8"/>
        <v>-23.067425</v>
      </c>
      <c r="L128">
        <v>16172494050</v>
      </c>
      <c r="M128">
        <v>-9.2905016000000007</v>
      </c>
      <c r="N128">
        <v>-8.6890850000000004</v>
      </c>
      <c r="R128" s="6">
        <f t="shared" si="9"/>
        <v>16.809993800000001</v>
      </c>
      <c r="S128" s="6">
        <f t="shared" si="10"/>
        <v>-9.1717033000000008</v>
      </c>
      <c r="T128" s="6">
        <f t="shared" si="11"/>
        <v>-10.69355</v>
      </c>
    </row>
    <row r="129" spans="2:20" x14ac:dyDescent="0.25">
      <c r="B129">
        <v>16299994000</v>
      </c>
      <c r="C129">
        <v>-7.7893185999999996</v>
      </c>
      <c r="D129">
        <v>-18.276247000000001</v>
      </c>
      <c r="H129" s="6">
        <f t="shared" si="6"/>
        <v>16.937493750000002</v>
      </c>
      <c r="I129" s="6">
        <f t="shared" si="7"/>
        <v>-7.9794954999999996</v>
      </c>
      <c r="J129" s="6">
        <f t="shared" si="8"/>
        <v>-23.191326</v>
      </c>
      <c r="L129">
        <v>16299994000</v>
      </c>
      <c r="M129">
        <v>-9.2599020000000003</v>
      </c>
      <c r="N129">
        <v>-9.0109881999999999</v>
      </c>
      <c r="R129" s="6">
        <f t="shared" si="9"/>
        <v>16.937493750000002</v>
      </c>
      <c r="S129" s="6">
        <f t="shared" si="10"/>
        <v>-9.1641902999999996</v>
      </c>
      <c r="T129" s="6">
        <f t="shared" si="11"/>
        <v>-11.174659</v>
      </c>
    </row>
    <row r="130" spans="2:20" x14ac:dyDescent="0.25">
      <c r="B130">
        <v>16427493950</v>
      </c>
      <c r="C130">
        <v>-7.8416361999999999</v>
      </c>
      <c r="D130">
        <v>-20.208658</v>
      </c>
      <c r="H130" s="6">
        <f t="shared" si="6"/>
        <v>17.064993699999999</v>
      </c>
      <c r="I130" s="6">
        <f t="shared" si="7"/>
        <v>-8.0041455999999993</v>
      </c>
      <c r="J130" s="6">
        <f t="shared" si="8"/>
        <v>-22.943930000000002</v>
      </c>
      <c r="L130">
        <v>16427493950</v>
      </c>
      <c r="M130">
        <v>-9.2370768000000005</v>
      </c>
      <c r="N130">
        <v>-9.3846941000000008</v>
      </c>
      <c r="R130" s="6">
        <f t="shared" si="9"/>
        <v>17.064993699999999</v>
      </c>
      <c r="S130" s="6">
        <f t="shared" si="10"/>
        <v>-9.1647338999999999</v>
      </c>
      <c r="T130" s="6">
        <f t="shared" si="11"/>
        <v>-11.642607</v>
      </c>
    </row>
    <row r="131" spans="2:20" x14ac:dyDescent="0.25">
      <c r="B131">
        <v>16554993900</v>
      </c>
      <c r="C131">
        <v>-7.8387270000000004</v>
      </c>
      <c r="D131">
        <v>-21.607817000000001</v>
      </c>
      <c r="H131" s="6">
        <f t="shared" si="6"/>
        <v>17.192493649999999</v>
      </c>
      <c r="I131" s="6">
        <f t="shared" si="7"/>
        <v>-8.0926036999999997</v>
      </c>
      <c r="J131" s="6">
        <f t="shared" si="8"/>
        <v>-22.266238999999999</v>
      </c>
      <c r="L131">
        <v>16554993900</v>
      </c>
      <c r="M131">
        <v>-9.1897468999999994</v>
      </c>
      <c r="N131">
        <v>-9.7968244999999996</v>
      </c>
      <c r="R131" s="6">
        <f t="shared" si="9"/>
        <v>17.192493649999999</v>
      </c>
      <c r="S131" s="6">
        <f t="shared" si="10"/>
        <v>-9.2248868999999996</v>
      </c>
      <c r="T131" s="6">
        <f t="shared" si="11"/>
        <v>-12.070175000000001</v>
      </c>
    </row>
    <row r="132" spans="2:20" x14ac:dyDescent="0.25">
      <c r="B132">
        <v>16682493850</v>
      </c>
      <c r="C132">
        <v>-7.8846163999999996</v>
      </c>
      <c r="D132">
        <v>-22.566807000000001</v>
      </c>
      <c r="H132" s="6">
        <f t="shared" ref="H132:H195" si="12">B137/1000000000</f>
        <v>17.3199936</v>
      </c>
      <c r="I132" s="6">
        <f t="shared" ref="I132:I195" si="13">C137</f>
        <v>-8.1296967999999996</v>
      </c>
      <c r="J132" s="6">
        <f t="shared" ref="J132:J195" si="14">D137</f>
        <v>-21.083914</v>
      </c>
      <c r="L132">
        <v>16682493850</v>
      </c>
      <c r="M132">
        <v>-9.1635665999999993</v>
      </c>
      <c r="N132">
        <v>-10.232991999999999</v>
      </c>
      <c r="R132" s="6">
        <f t="shared" ref="R132:R195" si="15">L137/1000000000</f>
        <v>17.3199936</v>
      </c>
      <c r="S132" s="6">
        <f t="shared" ref="S132:S195" si="16">M137</f>
        <v>-9.2647122999999993</v>
      </c>
      <c r="T132" s="6">
        <f t="shared" ref="T132:T195" si="17">N137</f>
        <v>-12.440351</v>
      </c>
    </row>
    <row r="133" spans="2:20" x14ac:dyDescent="0.25">
      <c r="B133">
        <v>16809993800</v>
      </c>
      <c r="C133">
        <v>-7.9539036999999997</v>
      </c>
      <c r="D133">
        <v>-23.067425</v>
      </c>
      <c r="H133" s="6">
        <f t="shared" si="12"/>
        <v>17.447493550000001</v>
      </c>
      <c r="I133" s="6">
        <f t="shared" si="13"/>
        <v>-8.1875295999999995</v>
      </c>
      <c r="J133" s="6">
        <f t="shared" si="14"/>
        <v>-19.531466999999999</v>
      </c>
      <c r="L133">
        <v>16809993800</v>
      </c>
      <c r="M133">
        <v>-9.1717033000000008</v>
      </c>
      <c r="N133">
        <v>-10.69355</v>
      </c>
      <c r="R133" s="6">
        <f t="shared" si="15"/>
        <v>17.447493550000001</v>
      </c>
      <c r="S133" s="6">
        <f t="shared" si="16"/>
        <v>-9.3072309000000004</v>
      </c>
      <c r="T133" s="6">
        <f t="shared" si="17"/>
        <v>-12.736207</v>
      </c>
    </row>
    <row r="134" spans="2:20" x14ac:dyDescent="0.25">
      <c r="B134">
        <v>16937493750</v>
      </c>
      <c r="C134">
        <v>-7.9794954999999996</v>
      </c>
      <c r="D134">
        <v>-23.191326</v>
      </c>
      <c r="H134" s="6">
        <f t="shared" si="12"/>
        <v>17.574993500000001</v>
      </c>
      <c r="I134" s="6">
        <f t="shared" si="13"/>
        <v>-8.2514333999999998</v>
      </c>
      <c r="J134" s="6">
        <f t="shared" si="14"/>
        <v>-17.608820000000001</v>
      </c>
      <c r="L134">
        <v>16937493750</v>
      </c>
      <c r="M134">
        <v>-9.1641902999999996</v>
      </c>
      <c r="N134">
        <v>-11.174659</v>
      </c>
      <c r="R134" s="6">
        <f t="shared" si="15"/>
        <v>17.574993500000001</v>
      </c>
      <c r="S134" s="6">
        <f t="shared" si="16"/>
        <v>-9.3717135999999996</v>
      </c>
      <c r="T134" s="6">
        <f t="shared" si="17"/>
        <v>-12.906672</v>
      </c>
    </row>
    <row r="135" spans="2:20" x14ac:dyDescent="0.25">
      <c r="B135">
        <v>17064993700</v>
      </c>
      <c r="C135">
        <v>-8.0041455999999993</v>
      </c>
      <c r="D135">
        <v>-22.943930000000002</v>
      </c>
      <c r="H135" s="6">
        <f t="shared" si="12"/>
        <v>17.702493449999999</v>
      </c>
      <c r="I135" s="6">
        <f t="shared" si="13"/>
        <v>-8.2989683000000003</v>
      </c>
      <c r="J135" s="6">
        <f t="shared" si="14"/>
        <v>-16.023281000000001</v>
      </c>
      <c r="L135">
        <v>17064993700</v>
      </c>
      <c r="M135">
        <v>-9.1647338999999999</v>
      </c>
      <c r="N135">
        <v>-11.642607</v>
      </c>
      <c r="R135" s="6">
        <f t="shared" si="15"/>
        <v>17.702493449999999</v>
      </c>
      <c r="S135" s="6">
        <f t="shared" si="16"/>
        <v>-9.4406586000000008</v>
      </c>
      <c r="T135" s="6">
        <f t="shared" si="17"/>
        <v>-12.957784999999999</v>
      </c>
    </row>
    <row r="136" spans="2:20" x14ac:dyDescent="0.25">
      <c r="B136">
        <v>17192493650</v>
      </c>
      <c r="C136">
        <v>-8.0926036999999997</v>
      </c>
      <c r="D136">
        <v>-22.266238999999999</v>
      </c>
      <c r="H136" s="6">
        <f t="shared" si="12"/>
        <v>17.829993399999999</v>
      </c>
      <c r="I136" s="6">
        <f t="shared" si="13"/>
        <v>-8.3404226000000001</v>
      </c>
      <c r="J136" s="6">
        <f t="shared" si="14"/>
        <v>-14.686999999999999</v>
      </c>
      <c r="L136">
        <v>17192493650</v>
      </c>
      <c r="M136">
        <v>-9.2248868999999996</v>
      </c>
      <c r="N136">
        <v>-12.070175000000001</v>
      </c>
      <c r="R136" s="6">
        <f t="shared" si="15"/>
        <v>17.829993399999999</v>
      </c>
      <c r="S136" s="6">
        <f t="shared" si="16"/>
        <v>-9.5142717000000001</v>
      </c>
      <c r="T136" s="6">
        <f t="shared" si="17"/>
        <v>-12.892969000000001</v>
      </c>
    </row>
    <row r="137" spans="2:20" x14ac:dyDescent="0.25">
      <c r="B137">
        <v>17319993600</v>
      </c>
      <c r="C137">
        <v>-8.1296967999999996</v>
      </c>
      <c r="D137">
        <v>-21.083914</v>
      </c>
      <c r="H137" s="6">
        <f t="shared" si="12"/>
        <v>17.95749335</v>
      </c>
      <c r="I137" s="6">
        <f t="shared" si="13"/>
        <v>-8.4115505000000006</v>
      </c>
      <c r="J137" s="6">
        <f t="shared" si="14"/>
        <v>-13.602707000000001</v>
      </c>
      <c r="L137">
        <v>17319993600</v>
      </c>
      <c r="M137">
        <v>-9.2647122999999993</v>
      </c>
      <c r="N137">
        <v>-12.440351</v>
      </c>
      <c r="R137" s="6">
        <f t="shared" si="15"/>
        <v>17.95749335</v>
      </c>
      <c r="S137" s="6">
        <f t="shared" si="16"/>
        <v>-9.6054630000000003</v>
      </c>
      <c r="T137" s="6">
        <f t="shared" si="17"/>
        <v>-12.712128</v>
      </c>
    </row>
    <row r="138" spans="2:20" x14ac:dyDescent="0.25">
      <c r="B138">
        <v>17447493550</v>
      </c>
      <c r="C138">
        <v>-8.1875295999999995</v>
      </c>
      <c r="D138">
        <v>-19.531466999999999</v>
      </c>
      <c r="H138" s="6">
        <f t="shared" si="12"/>
        <v>18.084993300000001</v>
      </c>
      <c r="I138" s="6">
        <f t="shared" si="13"/>
        <v>-8.4661702999999999</v>
      </c>
      <c r="J138" s="6">
        <f t="shared" si="14"/>
        <v>-12.681265</v>
      </c>
      <c r="L138">
        <v>17447493550</v>
      </c>
      <c r="M138">
        <v>-9.3072309000000004</v>
      </c>
      <c r="N138">
        <v>-12.736207</v>
      </c>
      <c r="R138" s="6">
        <f t="shared" si="15"/>
        <v>18.084993300000001</v>
      </c>
      <c r="S138" s="6">
        <f t="shared" si="16"/>
        <v>-9.7408733000000005</v>
      </c>
      <c r="T138" s="6">
        <f t="shared" si="17"/>
        <v>-12.403396000000001</v>
      </c>
    </row>
    <row r="139" spans="2:20" x14ac:dyDescent="0.25">
      <c r="B139">
        <v>17574993500</v>
      </c>
      <c r="C139">
        <v>-8.2514333999999998</v>
      </c>
      <c r="D139">
        <v>-17.608820000000001</v>
      </c>
      <c r="H139" s="6">
        <f t="shared" si="12"/>
        <v>18.212493250000001</v>
      </c>
      <c r="I139" s="6">
        <f t="shared" si="13"/>
        <v>-8.5392074999999998</v>
      </c>
      <c r="J139" s="6">
        <f t="shared" si="14"/>
        <v>-11.888286000000001</v>
      </c>
      <c r="L139">
        <v>17574993500</v>
      </c>
      <c r="M139">
        <v>-9.3717135999999996</v>
      </c>
      <c r="N139">
        <v>-12.906672</v>
      </c>
      <c r="R139" s="6">
        <f t="shared" si="15"/>
        <v>18.212493250000001</v>
      </c>
      <c r="S139" s="6">
        <f t="shared" si="16"/>
        <v>-9.8800211000000004</v>
      </c>
      <c r="T139" s="6">
        <f t="shared" si="17"/>
        <v>-12.011506000000001</v>
      </c>
    </row>
    <row r="140" spans="2:20" x14ac:dyDescent="0.25">
      <c r="B140">
        <v>17702493450</v>
      </c>
      <c r="C140">
        <v>-8.2989683000000003</v>
      </c>
      <c r="D140">
        <v>-16.023281000000001</v>
      </c>
      <c r="H140" s="6">
        <f t="shared" si="12"/>
        <v>18.339993199999999</v>
      </c>
      <c r="I140" s="6">
        <f t="shared" si="13"/>
        <v>-8.6415948999999994</v>
      </c>
      <c r="J140" s="6">
        <f t="shared" si="14"/>
        <v>-11.205928</v>
      </c>
      <c r="L140">
        <v>17702493450</v>
      </c>
      <c r="M140">
        <v>-9.4406586000000008</v>
      </c>
      <c r="N140">
        <v>-12.957784999999999</v>
      </c>
      <c r="R140" s="6">
        <f t="shared" si="15"/>
        <v>18.339993199999999</v>
      </c>
      <c r="S140" s="6">
        <f t="shared" si="16"/>
        <v>-10.048097</v>
      </c>
      <c r="T140" s="6">
        <f t="shared" si="17"/>
        <v>-11.551087000000001</v>
      </c>
    </row>
    <row r="141" spans="2:20" x14ac:dyDescent="0.25">
      <c r="B141">
        <v>17829993400</v>
      </c>
      <c r="C141">
        <v>-8.3404226000000001</v>
      </c>
      <c r="D141">
        <v>-14.686999999999999</v>
      </c>
      <c r="H141" s="6">
        <f t="shared" si="12"/>
        <v>18.467493149999999</v>
      </c>
      <c r="I141" s="6">
        <f t="shared" si="13"/>
        <v>-8.7294836</v>
      </c>
      <c r="J141" s="6">
        <f t="shared" si="14"/>
        <v>-10.64184</v>
      </c>
      <c r="L141">
        <v>17829993400</v>
      </c>
      <c r="M141">
        <v>-9.5142717000000001</v>
      </c>
      <c r="N141">
        <v>-12.892969000000001</v>
      </c>
      <c r="R141" s="6">
        <f t="shared" si="15"/>
        <v>18.467493149999999</v>
      </c>
      <c r="S141" s="6">
        <f t="shared" si="16"/>
        <v>-10.214618</v>
      </c>
      <c r="T141" s="6">
        <f t="shared" si="17"/>
        <v>-11.050895000000001</v>
      </c>
    </row>
    <row r="142" spans="2:20" x14ac:dyDescent="0.25">
      <c r="B142">
        <v>17957493350</v>
      </c>
      <c r="C142">
        <v>-8.4115505000000006</v>
      </c>
      <c r="D142">
        <v>-13.602707000000001</v>
      </c>
      <c r="H142" s="6">
        <f t="shared" si="12"/>
        <v>18.5949931</v>
      </c>
      <c r="I142" s="6">
        <f t="shared" si="13"/>
        <v>-8.8261193999999996</v>
      </c>
      <c r="J142" s="6">
        <f t="shared" si="14"/>
        <v>-10.128513999999999</v>
      </c>
      <c r="L142">
        <v>17957493350</v>
      </c>
      <c r="M142">
        <v>-9.6054630000000003</v>
      </c>
      <c r="N142">
        <v>-12.712128</v>
      </c>
      <c r="R142" s="6">
        <f t="shared" si="15"/>
        <v>18.5949931</v>
      </c>
      <c r="S142" s="6">
        <f t="shared" si="16"/>
        <v>-10.419164</v>
      </c>
      <c r="T142" s="6">
        <f t="shared" si="17"/>
        <v>-10.527260999999999</v>
      </c>
    </row>
    <row r="143" spans="2:20" x14ac:dyDescent="0.25">
      <c r="B143">
        <v>18084993300</v>
      </c>
      <c r="C143">
        <v>-8.4661702999999999</v>
      </c>
      <c r="D143">
        <v>-12.681265</v>
      </c>
      <c r="H143" s="6">
        <f t="shared" si="12"/>
        <v>18.722493050000001</v>
      </c>
      <c r="I143" s="6">
        <f t="shared" si="13"/>
        <v>-8.9106550000000002</v>
      </c>
      <c r="J143" s="6">
        <f t="shared" si="14"/>
        <v>-9.6678686000000003</v>
      </c>
      <c r="L143">
        <v>18084993300</v>
      </c>
      <c r="M143">
        <v>-9.7408733000000005</v>
      </c>
      <c r="N143">
        <v>-12.403396000000001</v>
      </c>
      <c r="R143" s="6">
        <f t="shared" si="15"/>
        <v>18.722493050000001</v>
      </c>
      <c r="S143" s="6">
        <f t="shared" si="16"/>
        <v>-10.579427000000001</v>
      </c>
      <c r="T143" s="6">
        <f t="shared" si="17"/>
        <v>-10.013045</v>
      </c>
    </row>
    <row r="144" spans="2:20" x14ac:dyDescent="0.25">
      <c r="B144">
        <v>18212493250</v>
      </c>
      <c r="C144">
        <v>-8.5392074999999998</v>
      </c>
      <c r="D144">
        <v>-11.888286000000001</v>
      </c>
      <c r="H144" s="6">
        <f t="shared" si="12"/>
        <v>18.849993000000001</v>
      </c>
      <c r="I144" s="6">
        <f t="shared" si="13"/>
        <v>-8.9981928</v>
      </c>
      <c r="J144" s="6">
        <f t="shared" si="14"/>
        <v>-9.2608108999999992</v>
      </c>
      <c r="L144">
        <v>18212493250</v>
      </c>
      <c r="M144">
        <v>-9.8800211000000004</v>
      </c>
      <c r="N144">
        <v>-12.011506000000001</v>
      </c>
      <c r="R144" s="6">
        <f t="shared" si="15"/>
        <v>18.849993000000001</v>
      </c>
      <c r="S144" s="6">
        <f t="shared" si="16"/>
        <v>-10.763032000000001</v>
      </c>
      <c r="T144" s="6">
        <f t="shared" si="17"/>
        <v>-9.5092324999999995</v>
      </c>
    </row>
    <row r="145" spans="2:20" x14ac:dyDescent="0.25">
      <c r="B145">
        <v>18339993200</v>
      </c>
      <c r="C145">
        <v>-8.6415948999999994</v>
      </c>
      <c r="D145">
        <v>-11.205928</v>
      </c>
      <c r="H145" s="6">
        <f t="shared" si="12"/>
        <v>18.977492949999998</v>
      </c>
      <c r="I145" s="6">
        <f t="shared" si="13"/>
        <v>-9.0674943999999993</v>
      </c>
      <c r="J145" s="6">
        <f t="shared" si="14"/>
        <v>-8.9077587000000005</v>
      </c>
      <c r="L145">
        <v>18339993200</v>
      </c>
      <c r="M145">
        <v>-10.048097</v>
      </c>
      <c r="N145">
        <v>-11.551087000000001</v>
      </c>
      <c r="R145" s="6">
        <f t="shared" si="15"/>
        <v>18.977492949999998</v>
      </c>
      <c r="S145" s="6">
        <f t="shared" si="16"/>
        <v>-10.931587</v>
      </c>
      <c r="T145" s="6">
        <f t="shared" si="17"/>
        <v>-9.0617093999999998</v>
      </c>
    </row>
    <row r="146" spans="2:20" x14ac:dyDescent="0.25">
      <c r="B146">
        <v>18467493150</v>
      </c>
      <c r="C146">
        <v>-8.7294836</v>
      </c>
      <c r="D146">
        <v>-10.64184</v>
      </c>
      <c r="H146" s="6">
        <f t="shared" si="12"/>
        <v>19.104992899999999</v>
      </c>
      <c r="I146" s="6">
        <f t="shared" si="13"/>
        <v>-9.1555394999999997</v>
      </c>
      <c r="J146" s="6">
        <f t="shared" si="14"/>
        <v>-8.5921011000000007</v>
      </c>
      <c r="L146">
        <v>18467493150</v>
      </c>
      <c r="M146">
        <v>-10.214618</v>
      </c>
      <c r="N146">
        <v>-11.050895000000001</v>
      </c>
      <c r="R146" s="6">
        <f t="shared" si="15"/>
        <v>19.104992899999999</v>
      </c>
      <c r="S146" s="6">
        <f t="shared" si="16"/>
        <v>-11.1332</v>
      </c>
      <c r="T146" s="6">
        <f t="shared" si="17"/>
        <v>-8.6340646999999997</v>
      </c>
    </row>
    <row r="147" spans="2:20" x14ac:dyDescent="0.25">
      <c r="B147">
        <v>18594993100</v>
      </c>
      <c r="C147">
        <v>-8.8261193999999996</v>
      </c>
      <c r="D147">
        <v>-10.128513999999999</v>
      </c>
      <c r="H147" s="6">
        <f t="shared" si="12"/>
        <v>19.23249285</v>
      </c>
      <c r="I147" s="6">
        <f t="shared" si="13"/>
        <v>-9.2162398999999997</v>
      </c>
      <c r="J147" s="6">
        <f t="shared" si="14"/>
        <v>-8.3113308000000004</v>
      </c>
      <c r="L147">
        <v>18594993100</v>
      </c>
      <c r="M147">
        <v>-10.419164</v>
      </c>
      <c r="N147">
        <v>-10.527260999999999</v>
      </c>
      <c r="R147" s="6">
        <f t="shared" si="15"/>
        <v>19.23249285</v>
      </c>
      <c r="S147" s="6">
        <f t="shared" si="16"/>
        <v>-11.265796999999999</v>
      </c>
      <c r="T147" s="6">
        <f t="shared" si="17"/>
        <v>-8.2534389000000008</v>
      </c>
    </row>
    <row r="148" spans="2:20" x14ac:dyDescent="0.25">
      <c r="B148">
        <v>18722493050</v>
      </c>
      <c r="C148">
        <v>-8.9106550000000002</v>
      </c>
      <c r="D148">
        <v>-9.6678686000000003</v>
      </c>
      <c r="H148" s="6">
        <f t="shared" si="12"/>
        <v>19.359992800000001</v>
      </c>
      <c r="I148" s="6">
        <f t="shared" si="13"/>
        <v>-9.2947530999999994</v>
      </c>
      <c r="J148" s="6">
        <f t="shared" si="14"/>
        <v>-8.0631322999999995</v>
      </c>
      <c r="L148">
        <v>18722493050</v>
      </c>
      <c r="M148">
        <v>-10.579427000000001</v>
      </c>
      <c r="N148">
        <v>-10.013045</v>
      </c>
      <c r="R148" s="6">
        <f t="shared" si="15"/>
        <v>19.359992800000001</v>
      </c>
      <c r="S148" s="6">
        <f t="shared" si="16"/>
        <v>-11.425997000000001</v>
      </c>
      <c r="T148" s="6">
        <f t="shared" si="17"/>
        <v>-7.9152155000000004</v>
      </c>
    </row>
    <row r="149" spans="2:20" x14ac:dyDescent="0.25">
      <c r="B149">
        <v>18849993000</v>
      </c>
      <c r="C149">
        <v>-8.9981928</v>
      </c>
      <c r="D149">
        <v>-9.2608108999999992</v>
      </c>
      <c r="H149" s="6">
        <f t="shared" si="12"/>
        <v>19.487492750000001</v>
      </c>
      <c r="I149" s="6">
        <f t="shared" si="13"/>
        <v>-9.3781260999999994</v>
      </c>
      <c r="J149" s="6">
        <f t="shared" si="14"/>
        <v>-7.8434181000000001</v>
      </c>
      <c r="L149">
        <v>18849993000</v>
      </c>
      <c r="M149">
        <v>-10.763032000000001</v>
      </c>
      <c r="N149">
        <v>-9.5092324999999995</v>
      </c>
      <c r="R149" s="6">
        <f t="shared" si="15"/>
        <v>19.487492750000001</v>
      </c>
      <c r="S149" s="6">
        <f t="shared" si="16"/>
        <v>-11.5627</v>
      </c>
      <c r="T149" s="6">
        <f t="shared" si="17"/>
        <v>-7.6275634999999999</v>
      </c>
    </row>
    <row r="150" spans="2:20" x14ac:dyDescent="0.25">
      <c r="B150">
        <v>18977492950</v>
      </c>
      <c r="C150">
        <v>-9.0674943999999993</v>
      </c>
      <c r="D150">
        <v>-8.9077587000000005</v>
      </c>
      <c r="H150" s="6">
        <f t="shared" si="12"/>
        <v>19.614992699999998</v>
      </c>
      <c r="I150" s="6">
        <f t="shared" si="13"/>
        <v>-9.4584416999999998</v>
      </c>
      <c r="J150" s="6">
        <f t="shared" si="14"/>
        <v>-7.6315575000000004</v>
      </c>
      <c r="L150">
        <v>18977492950</v>
      </c>
      <c r="M150">
        <v>-10.931587</v>
      </c>
      <c r="N150">
        <v>-9.0617093999999998</v>
      </c>
      <c r="R150" s="6">
        <f t="shared" si="15"/>
        <v>19.614992699999998</v>
      </c>
      <c r="S150" s="6">
        <f t="shared" si="16"/>
        <v>-11.66958</v>
      </c>
      <c r="T150" s="6">
        <f t="shared" si="17"/>
        <v>-7.3703989999999999</v>
      </c>
    </row>
    <row r="151" spans="2:20" x14ac:dyDescent="0.25">
      <c r="B151">
        <v>19104992900</v>
      </c>
      <c r="C151">
        <v>-9.1555394999999997</v>
      </c>
      <c r="D151">
        <v>-8.5921011000000007</v>
      </c>
      <c r="H151" s="6">
        <f t="shared" si="12"/>
        <v>19.742492649999999</v>
      </c>
      <c r="I151" s="6">
        <f t="shared" si="13"/>
        <v>-9.5494365999999999</v>
      </c>
      <c r="J151" s="6">
        <f t="shared" si="14"/>
        <v>-7.4422750000000004</v>
      </c>
      <c r="L151">
        <v>19104992900</v>
      </c>
      <c r="M151">
        <v>-11.1332</v>
      </c>
      <c r="N151">
        <v>-8.6340646999999997</v>
      </c>
      <c r="R151" s="6">
        <f t="shared" si="15"/>
        <v>19.742492649999999</v>
      </c>
      <c r="S151" s="6">
        <f t="shared" si="16"/>
        <v>-11.74081</v>
      </c>
      <c r="T151" s="6">
        <f t="shared" si="17"/>
        <v>-7.1478032999999996</v>
      </c>
    </row>
    <row r="152" spans="2:20" x14ac:dyDescent="0.25">
      <c r="B152">
        <v>19232492850</v>
      </c>
      <c r="C152">
        <v>-9.2162398999999997</v>
      </c>
      <c r="D152">
        <v>-8.3113308000000004</v>
      </c>
      <c r="H152" s="6">
        <f t="shared" si="12"/>
        <v>19.8699926</v>
      </c>
      <c r="I152" s="6">
        <f t="shared" si="13"/>
        <v>-9.6554461000000007</v>
      </c>
      <c r="J152" s="6">
        <f t="shared" si="14"/>
        <v>-7.2742329000000003</v>
      </c>
      <c r="L152">
        <v>19232492850</v>
      </c>
      <c r="M152">
        <v>-11.265796999999999</v>
      </c>
      <c r="N152">
        <v>-8.2534389000000008</v>
      </c>
      <c r="R152" s="6">
        <f t="shared" si="15"/>
        <v>19.8699926</v>
      </c>
      <c r="S152" s="6">
        <f t="shared" si="16"/>
        <v>-11.810282000000001</v>
      </c>
      <c r="T152" s="6">
        <f t="shared" si="17"/>
        <v>-6.9676780999999997</v>
      </c>
    </row>
    <row r="153" spans="2:20" x14ac:dyDescent="0.25">
      <c r="B153">
        <v>19359992800</v>
      </c>
      <c r="C153">
        <v>-9.2947530999999994</v>
      </c>
      <c r="D153">
        <v>-8.0631322999999995</v>
      </c>
      <c r="H153" s="6">
        <f t="shared" si="12"/>
        <v>19.99749255</v>
      </c>
      <c r="I153" s="6">
        <f t="shared" si="13"/>
        <v>-9.7678852000000003</v>
      </c>
      <c r="J153" s="6">
        <f t="shared" si="14"/>
        <v>-7.1262660000000002</v>
      </c>
      <c r="L153">
        <v>19359992800</v>
      </c>
      <c r="M153">
        <v>-11.425997000000001</v>
      </c>
      <c r="N153">
        <v>-7.9152155000000004</v>
      </c>
      <c r="R153" s="6">
        <f t="shared" si="15"/>
        <v>19.99749255</v>
      </c>
      <c r="S153" s="6">
        <f t="shared" si="16"/>
        <v>-11.850508</v>
      </c>
      <c r="T153" s="6">
        <f t="shared" si="17"/>
        <v>-6.8245950000000004</v>
      </c>
    </row>
    <row r="154" spans="2:20" x14ac:dyDescent="0.25">
      <c r="B154">
        <v>19487492750</v>
      </c>
      <c r="C154">
        <v>-9.3781260999999994</v>
      </c>
      <c r="D154">
        <v>-7.8434181000000001</v>
      </c>
      <c r="H154" s="6">
        <f t="shared" si="12"/>
        <v>20.124992500000001</v>
      </c>
      <c r="I154" s="6">
        <f t="shared" si="13"/>
        <v>-9.8978976999999997</v>
      </c>
      <c r="J154" s="6">
        <f t="shared" si="14"/>
        <v>-6.9858064999999998</v>
      </c>
      <c r="L154">
        <v>19487492750</v>
      </c>
      <c r="M154">
        <v>-11.5627</v>
      </c>
      <c r="N154">
        <v>-7.6275634999999999</v>
      </c>
      <c r="R154" s="6">
        <f t="shared" si="15"/>
        <v>20.124992500000001</v>
      </c>
      <c r="S154" s="6">
        <f t="shared" si="16"/>
        <v>-11.887772</v>
      </c>
      <c r="T154" s="6">
        <f t="shared" si="17"/>
        <v>-6.6967349</v>
      </c>
    </row>
    <row r="155" spans="2:20" x14ac:dyDescent="0.25">
      <c r="B155">
        <v>19614992700</v>
      </c>
      <c r="C155">
        <v>-9.4584416999999998</v>
      </c>
      <c r="D155">
        <v>-7.6315575000000004</v>
      </c>
      <c r="H155" s="6">
        <f t="shared" si="12"/>
        <v>20.252492449999998</v>
      </c>
      <c r="I155" s="6">
        <f t="shared" si="13"/>
        <v>-10.053404</v>
      </c>
      <c r="J155" s="6">
        <f t="shared" si="14"/>
        <v>-6.8773264999999997</v>
      </c>
      <c r="L155">
        <v>19614992700</v>
      </c>
      <c r="M155">
        <v>-11.66958</v>
      </c>
      <c r="N155">
        <v>-7.3703989999999999</v>
      </c>
      <c r="R155" s="6">
        <f t="shared" si="15"/>
        <v>20.252492449999998</v>
      </c>
      <c r="S155" s="6">
        <f t="shared" si="16"/>
        <v>-11.923689</v>
      </c>
      <c r="T155" s="6">
        <f t="shared" si="17"/>
        <v>-6.5968141999999999</v>
      </c>
    </row>
    <row r="156" spans="2:20" x14ac:dyDescent="0.25">
      <c r="B156">
        <v>19742492650</v>
      </c>
      <c r="C156">
        <v>-9.5494365999999999</v>
      </c>
      <c r="D156">
        <v>-7.4422750000000004</v>
      </c>
      <c r="H156" s="6">
        <f t="shared" si="12"/>
        <v>20.379992399999999</v>
      </c>
      <c r="I156" s="6">
        <f t="shared" si="13"/>
        <v>-10.188888</v>
      </c>
      <c r="J156" s="6">
        <f t="shared" si="14"/>
        <v>-6.8251033000000003</v>
      </c>
      <c r="L156">
        <v>19742492650</v>
      </c>
      <c r="M156">
        <v>-11.74081</v>
      </c>
      <c r="N156">
        <v>-7.1478032999999996</v>
      </c>
      <c r="R156" s="6">
        <f t="shared" si="15"/>
        <v>20.379992399999999</v>
      </c>
      <c r="S156" s="6">
        <f t="shared" si="16"/>
        <v>-11.933564000000001</v>
      </c>
      <c r="T156" s="6">
        <f t="shared" si="17"/>
        <v>-6.5467500999999997</v>
      </c>
    </row>
    <row r="157" spans="2:20" x14ac:dyDescent="0.25">
      <c r="B157">
        <v>19869992600</v>
      </c>
      <c r="C157">
        <v>-9.6554461000000007</v>
      </c>
      <c r="D157">
        <v>-7.2742329000000003</v>
      </c>
      <c r="H157" s="6">
        <f t="shared" si="12"/>
        <v>20.50749235</v>
      </c>
      <c r="I157" s="6">
        <f t="shared" si="13"/>
        <v>-10.36112</v>
      </c>
      <c r="J157" s="6">
        <f t="shared" si="14"/>
        <v>-6.7418132000000002</v>
      </c>
      <c r="L157">
        <v>19869992600</v>
      </c>
      <c r="M157">
        <v>-11.810282000000001</v>
      </c>
      <c r="N157">
        <v>-6.9676780999999997</v>
      </c>
      <c r="R157" s="6">
        <f t="shared" si="15"/>
        <v>20.50749235</v>
      </c>
      <c r="S157" s="6">
        <f t="shared" si="16"/>
        <v>-11.966526999999999</v>
      </c>
      <c r="T157" s="6">
        <f t="shared" si="17"/>
        <v>-6.5230718000000003</v>
      </c>
    </row>
    <row r="158" spans="2:20" x14ac:dyDescent="0.25">
      <c r="B158">
        <v>19997492550</v>
      </c>
      <c r="C158">
        <v>-9.7678852000000003</v>
      </c>
      <c r="D158">
        <v>-7.1262660000000002</v>
      </c>
      <c r="H158" s="6">
        <f t="shared" si="12"/>
        <v>20.6349923</v>
      </c>
      <c r="I158" s="6">
        <f t="shared" si="13"/>
        <v>-10.547739</v>
      </c>
      <c r="J158" s="6">
        <f t="shared" si="14"/>
        <v>-6.6559853999999996</v>
      </c>
      <c r="L158">
        <v>19997492550</v>
      </c>
      <c r="M158">
        <v>-11.850508</v>
      </c>
      <c r="N158">
        <v>-6.8245950000000004</v>
      </c>
      <c r="R158" s="6">
        <f t="shared" si="15"/>
        <v>20.6349923</v>
      </c>
      <c r="S158" s="6">
        <f t="shared" si="16"/>
        <v>-12.005858999999999</v>
      </c>
      <c r="T158" s="6">
        <f t="shared" si="17"/>
        <v>-6.5458812999999996</v>
      </c>
    </row>
    <row r="159" spans="2:20" x14ac:dyDescent="0.25">
      <c r="B159">
        <v>20124992500</v>
      </c>
      <c r="C159">
        <v>-9.8978976999999997</v>
      </c>
      <c r="D159">
        <v>-6.9858064999999998</v>
      </c>
      <c r="H159" s="6">
        <f t="shared" si="12"/>
        <v>20.762492250000001</v>
      </c>
      <c r="I159" s="6">
        <f t="shared" si="13"/>
        <v>-10.680408</v>
      </c>
      <c r="J159" s="6">
        <f t="shared" si="14"/>
        <v>-6.5943727000000001</v>
      </c>
      <c r="L159">
        <v>20124992500</v>
      </c>
      <c r="M159">
        <v>-11.887772</v>
      </c>
      <c r="N159">
        <v>-6.6967349</v>
      </c>
      <c r="R159" s="6">
        <f t="shared" si="15"/>
        <v>20.762492250000001</v>
      </c>
      <c r="S159" s="6">
        <f t="shared" si="16"/>
        <v>-12.051513999999999</v>
      </c>
      <c r="T159" s="6">
        <f t="shared" si="17"/>
        <v>-6.5788121000000004</v>
      </c>
    </row>
    <row r="160" spans="2:20" x14ac:dyDescent="0.25">
      <c r="B160">
        <v>20252492450</v>
      </c>
      <c r="C160">
        <v>-10.053404</v>
      </c>
      <c r="D160">
        <v>-6.8773264999999997</v>
      </c>
      <c r="H160" s="6">
        <f t="shared" si="12"/>
        <v>20.889992199999998</v>
      </c>
      <c r="I160" s="6">
        <f t="shared" si="13"/>
        <v>-10.820923000000001</v>
      </c>
      <c r="J160" s="6">
        <f t="shared" si="14"/>
        <v>-6.5830368999999997</v>
      </c>
      <c r="L160">
        <v>20252492450</v>
      </c>
      <c r="M160">
        <v>-11.923689</v>
      </c>
      <c r="N160">
        <v>-6.5968141999999999</v>
      </c>
      <c r="R160" s="6">
        <f t="shared" si="15"/>
        <v>20.889992199999998</v>
      </c>
      <c r="S160" s="6">
        <f t="shared" si="16"/>
        <v>-12.127167999999999</v>
      </c>
      <c r="T160" s="6">
        <f t="shared" si="17"/>
        <v>-6.6349058000000003</v>
      </c>
    </row>
    <row r="161" spans="2:20" x14ac:dyDescent="0.25">
      <c r="B161">
        <v>20379992400</v>
      </c>
      <c r="C161">
        <v>-10.188888</v>
      </c>
      <c r="D161">
        <v>-6.8251033000000003</v>
      </c>
      <c r="H161" s="6">
        <f t="shared" si="12"/>
        <v>21.017492149999999</v>
      </c>
      <c r="I161" s="6">
        <f t="shared" si="13"/>
        <v>-10.978293000000001</v>
      </c>
      <c r="J161" s="6">
        <f t="shared" si="14"/>
        <v>-6.5478525000000003</v>
      </c>
      <c r="L161">
        <v>20379992400</v>
      </c>
      <c r="M161">
        <v>-11.933564000000001</v>
      </c>
      <c r="N161">
        <v>-6.5467500999999997</v>
      </c>
      <c r="R161" s="6">
        <f t="shared" si="15"/>
        <v>21.017492149999999</v>
      </c>
      <c r="S161" s="6">
        <f t="shared" si="16"/>
        <v>-12.194163</v>
      </c>
      <c r="T161" s="6">
        <f t="shared" si="17"/>
        <v>-6.7149438999999997</v>
      </c>
    </row>
    <row r="162" spans="2:20" x14ac:dyDescent="0.25">
      <c r="B162">
        <v>20507492350</v>
      </c>
      <c r="C162">
        <v>-10.36112</v>
      </c>
      <c r="D162">
        <v>-6.7418132000000002</v>
      </c>
      <c r="H162" s="6">
        <f t="shared" si="12"/>
        <v>21.1449921</v>
      </c>
      <c r="I162" s="6">
        <f t="shared" si="13"/>
        <v>-11.130362999999999</v>
      </c>
      <c r="J162" s="6">
        <f t="shared" si="14"/>
        <v>-6.4992580000000002</v>
      </c>
      <c r="L162">
        <v>20507492350</v>
      </c>
      <c r="M162">
        <v>-11.966526999999999</v>
      </c>
      <c r="N162">
        <v>-6.5230718000000003</v>
      </c>
      <c r="R162" s="6">
        <f t="shared" si="15"/>
        <v>21.1449921</v>
      </c>
      <c r="S162" s="6">
        <f t="shared" si="16"/>
        <v>-12.266525</v>
      </c>
      <c r="T162" s="6">
        <f t="shared" si="17"/>
        <v>-6.8448234000000001</v>
      </c>
    </row>
    <row r="163" spans="2:20" x14ac:dyDescent="0.25">
      <c r="B163">
        <v>20634992300</v>
      </c>
      <c r="C163">
        <v>-10.547739</v>
      </c>
      <c r="D163">
        <v>-6.6559853999999996</v>
      </c>
      <c r="H163" s="6">
        <f t="shared" si="12"/>
        <v>21.27249205</v>
      </c>
      <c r="I163" s="6">
        <f t="shared" si="13"/>
        <v>-11.240171999999999</v>
      </c>
      <c r="J163" s="6">
        <f t="shared" si="14"/>
        <v>-6.4599966999999996</v>
      </c>
      <c r="L163">
        <v>20634992300</v>
      </c>
      <c r="M163">
        <v>-12.005858999999999</v>
      </c>
      <c r="N163">
        <v>-6.5458812999999996</v>
      </c>
      <c r="R163" s="6">
        <f t="shared" si="15"/>
        <v>21.27249205</v>
      </c>
      <c r="S163" s="6">
        <f t="shared" si="16"/>
        <v>-12.321413</v>
      </c>
      <c r="T163" s="6">
        <f t="shared" si="17"/>
        <v>-6.9822822000000002</v>
      </c>
    </row>
    <row r="164" spans="2:20" x14ac:dyDescent="0.25">
      <c r="B164">
        <v>20762492250</v>
      </c>
      <c r="C164">
        <v>-10.680408</v>
      </c>
      <c r="D164">
        <v>-6.5943727000000001</v>
      </c>
      <c r="H164" s="6">
        <f t="shared" si="12"/>
        <v>21.399992000000001</v>
      </c>
      <c r="I164" s="6">
        <f t="shared" si="13"/>
        <v>-11.365505000000001</v>
      </c>
      <c r="J164" s="6">
        <f t="shared" si="14"/>
        <v>-6.3989643999999997</v>
      </c>
      <c r="L164">
        <v>20762492250</v>
      </c>
      <c r="M164">
        <v>-12.051513999999999</v>
      </c>
      <c r="N164">
        <v>-6.5788121000000004</v>
      </c>
      <c r="R164" s="6">
        <f t="shared" si="15"/>
        <v>21.399992000000001</v>
      </c>
      <c r="S164" s="6">
        <f t="shared" si="16"/>
        <v>-12.361484000000001</v>
      </c>
      <c r="T164" s="6">
        <f t="shared" si="17"/>
        <v>-7.1367821999999999</v>
      </c>
    </row>
    <row r="165" spans="2:20" x14ac:dyDescent="0.25">
      <c r="B165">
        <v>20889992200</v>
      </c>
      <c r="C165">
        <v>-10.820923000000001</v>
      </c>
      <c r="D165">
        <v>-6.5830368999999997</v>
      </c>
      <c r="H165" s="6">
        <f t="shared" si="12"/>
        <v>21.527491950000002</v>
      </c>
      <c r="I165" s="6">
        <f t="shared" si="13"/>
        <v>-11.445290999999999</v>
      </c>
      <c r="J165" s="6">
        <f t="shared" si="14"/>
        <v>-6.3120469999999997</v>
      </c>
      <c r="L165">
        <v>20889992200</v>
      </c>
      <c r="M165">
        <v>-12.127167999999999</v>
      </c>
      <c r="N165">
        <v>-6.6349058000000003</v>
      </c>
      <c r="R165" s="6">
        <f t="shared" si="15"/>
        <v>21.527491950000002</v>
      </c>
      <c r="S165" s="6">
        <f t="shared" si="16"/>
        <v>-12.360658000000001</v>
      </c>
      <c r="T165" s="6">
        <f t="shared" si="17"/>
        <v>-7.3012332999999998</v>
      </c>
    </row>
    <row r="166" spans="2:20" x14ac:dyDescent="0.25">
      <c r="B166">
        <v>21017492150</v>
      </c>
      <c r="C166">
        <v>-10.978293000000001</v>
      </c>
      <c r="D166">
        <v>-6.5478525000000003</v>
      </c>
      <c r="H166" s="6">
        <f t="shared" si="12"/>
        <v>21.654991899999999</v>
      </c>
      <c r="I166" s="6">
        <f t="shared" si="13"/>
        <v>-11.508163</v>
      </c>
      <c r="J166" s="6">
        <f t="shared" si="14"/>
        <v>-6.2715744999999998</v>
      </c>
      <c r="L166">
        <v>21017492150</v>
      </c>
      <c r="M166">
        <v>-12.194163</v>
      </c>
      <c r="N166">
        <v>-6.7149438999999997</v>
      </c>
      <c r="R166" s="6">
        <f t="shared" si="15"/>
        <v>21.654991899999999</v>
      </c>
      <c r="S166" s="6">
        <f t="shared" si="16"/>
        <v>-12.366885999999999</v>
      </c>
      <c r="T166" s="6">
        <f t="shared" si="17"/>
        <v>-7.5001883999999999</v>
      </c>
    </row>
    <row r="167" spans="2:20" x14ac:dyDescent="0.25">
      <c r="B167">
        <v>21144992100</v>
      </c>
      <c r="C167">
        <v>-11.130362999999999</v>
      </c>
      <c r="D167">
        <v>-6.4992580000000002</v>
      </c>
      <c r="H167" s="6">
        <f t="shared" si="12"/>
        <v>21.78249185</v>
      </c>
      <c r="I167" s="6">
        <f t="shared" si="13"/>
        <v>-11.536075</v>
      </c>
      <c r="J167" s="6">
        <f t="shared" si="14"/>
        <v>-6.2524275999999999</v>
      </c>
      <c r="L167">
        <v>21144992100</v>
      </c>
      <c r="M167">
        <v>-12.266525</v>
      </c>
      <c r="N167">
        <v>-6.8448234000000001</v>
      </c>
      <c r="R167" s="6">
        <f t="shared" si="15"/>
        <v>21.78249185</v>
      </c>
      <c r="S167" s="6">
        <f t="shared" si="16"/>
        <v>-12.386803</v>
      </c>
      <c r="T167" s="6">
        <f t="shared" si="17"/>
        <v>-7.7162661999999997</v>
      </c>
    </row>
    <row r="168" spans="2:20" x14ac:dyDescent="0.25">
      <c r="B168">
        <v>21272492050</v>
      </c>
      <c r="C168">
        <v>-11.240171999999999</v>
      </c>
      <c r="D168">
        <v>-6.4599966999999996</v>
      </c>
      <c r="H168" s="6">
        <f t="shared" si="12"/>
        <v>21.9099918</v>
      </c>
      <c r="I168" s="6">
        <f t="shared" si="13"/>
        <v>-11.526218</v>
      </c>
      <c r="J168" s="6">
        <f t="shared" si="14"/>
        <v>-6.2389226000000004</v>
      </c>
      <c r="L168">
        <v>21272492050</v>
      </c>
      <c r="M168">
        <v>-12.321413</v>
      </c>
      <c r="N168">
        <v>-6.9822822000000002</v>
      </c>
      <c r="R168" s="6">
        <f t="shared" si="15"/>
        <v>21.9099918</v>
      </c>
      <c r="S168" s="6">
        <f t="shared" si="16"/>
        <v>-12.37302</v>
      </c>
      <c r="T168" s="6">
        <f t="shared" si="17"/>
        <v>-7.9951319999999999</v>
      </c>
    </row>
    <row r="169" spans="2:20" x14ac:dyDescent="0.25">
      <c r="B169">
        <v>21399992000</v>
      </c>
      <c r="C169">
        <v>-11.365505000000001</v>
      </c>
      <c r="D169">
        <v>-6.3989643999999997</v>
      </c>
      <c r="H169" s="6">
        <f t="shared" si="12"/>
        <v>22.037491750000001</v>
      </c>
      <c r="I169" s="6">
        <f t="shared" si="13"/>
        <v>-11.529674999999999</v>
      </c>
      <c r="J169" s="6">
        <f t="shared" si="14"/>
        <v>-6.1908092000000003</v>
      </c>
      <c r="L169">
        <v>21399992000</v>
      </c>
      <c r="M169">
        <v>-12.361484000000001</v>
      </c>
      <c r="N169">
        <v>-7.1367821999999999</v>
      </c>
      <c r="R169" s="6">
        <f t="shared" si="15"/>
        <v>22.037491750000001</v>
      </c>
      <c r="S169" s="6">
        <f t="shared" si="16"/>
        <v>-12.371091</v>
      </c>
      <c r="T169" s="6">
        <f t="shared" si="17"/>
        <v>-8.3216857999999991</v>
      </c>
    </row>
    <row r="170" spans="2:20" x14ac:dyDescent="0.25">
      <c r="B170">
        <v>21527491950</v>
      </c>
      <c r="C170">
        <v>-11.445290999999999</v>
      </c>
      <c r="D170">
        <v>-6.3120469999999997</v>
      </c>
      <c r="H170" s="6">
        <f t="shared" si="12"/>
        <v>22.164991700000002</v>
      </c>
      <c r="I170" s="6">
        <f t="shared" si="13"/>
        <v>-11.526725000000001</v>
      </c>
      <c r="J170" s="6">
        <f t="shared" si="14"/>
        <v>-6.1865734999999997</v>
      </c>
      <c r="L170">
        <v>21527491950</v>
      </c>
      <c r="M170">
        <v>-12.360658000000001</v>
      </c>
      <c r="N170">
        <v>-7.3012332999999998</v>
      </c>
      <c r="R170" s="6">
        <f t="shared" si="15"/>
        <v>22.164991700000002</v>
      </c>
      <c r="S170" s="6">
        <f t="shared" si="16"/>
        <v>-12.380056</v>
      </c>
      <c r="T170" s="6">
        <f t="shared" si="17"/>
        <v>-8.6955346999999996</v>
      </c>
    </row>
    <row r="171" spans="2:20" x14ac:dyDescent="0.25">
      <c r="B171">
        <v>21654991900</v>
      </c>
      <c r="C171">
        <v>-11.508163</v>
      </c>
      <c r="D171">
        <v>-6.2715744999999998</v>
      </c>
      <c r="H171" s="6">
        <f t="shared" si="12"/>
        <v>22.292491649999999</v>
      </c>
      <c r="I171" s="6">
        <f t="shared" si="13"/>
        <v>-11.501091000000001</v>
      </c>
      <c r="J171" s="6">
        <f t="shared" si="14"/>
        <v>-6.2085276</v>
      </c>
      <c r="L171">
        <v>21654991900</v>
      </c>
      <c r="M171">
        <v>-12.366885999999999</v>
      </c>
      <c r="N171">
        <v>-7.5001883999999999</v>
      </c>
      <c r="R171" s="6">
        <f t="shared" si="15"/>
        <v>22.292491649999999</v>
      </c>
      <c r="S171" s="6">
        <f t="shared" si="16"/>
        <v>-12.385078</v>
      </c>
      <c r="T171" s="6">
        <f t="shared" si="17"/>
        <v>-9.1054144000000008</v>
      </c>
    </row>
    <row r="172" spans="2:20" x14ac:dyDescent="0.25">
      <c r="B172">
        <v>21782491850</v>
      </c>
      <c r="C172">
        <v>-11.536075</v>
      </c>
      <c r="D172">
        <v>-6.2524275999999999</v>
      </c>
      <c r="H172" s="6">
        <f t="shared" si="12"/>
        <v>22.419991599999999</v>
      </c>
      <c r="I172" s="6">
        <f t="shared" si="13"/>
        <v>-11.465928999999999</v>
      </c>
      <c r="J172" s="6">
        <f t="shared" si="14"/>
        <v>-6.2380637999999999</v>
      </c>
      <c r="L172">
        <v>21782491850</v>
      </c>
      <c r="M172">
        <v>-12.386803</v>
      </c>
      <c r="N172">
        <v>-7.7162661999999997</v>
      </c>
      <c r="R172" s="6">
        <f t="shared" si="15"/>
        <v>22.419991599999999</v>
      </c>
      <c r="S172" s="6">
        <f t="shared" si="16"/>
        <v>-12.352973</v>
      </c>
      <c r="T172" s="6">
        <f t="shared" si="17"/>
        <v>-9.6167449999999999</v>
      </c>
    </row>
    <row r="173" spans="2:20" x14ac:dyDescent="0.25">
      <c r="B173">
        <v>21909991800</v>
      </c>
      <c r="C173">
        <v>-11.526218</v>
      </c>
      <c r="D173">
        <v>-6.2389226000000004</v>
      </c>
      <c r="H173" s="6">
        <f t="shared" si="12"/>
        <v>22.54749155</v>
      </c>
      <c r="I173" s="6">
        <f t="shared" si="13"/>
        <v>-11.458349999999999</v>
      </c>
      <c r="J173" s="6">
        <f t="shared" si="14"/>
        <v>-6.2894081999999996</v>
      </c>
      <c r="L173">
        <v>21909991800</v>
      </c>
      <c r="M173">
        <v>-12.37302</v>
      </c>
      <c r="N173">
        <v>-7.9951319999999999</v>
      </c>
      <c r="R173" s="6">
        <f t="shared" si="15"/>
        <v>22.54749155</v>
      </c>
      <c r="S173" s="6">
        <f t="shared" si="16"/>
        <v>-12.343624999999999</v>
      </c>
      <c r="T173" s="6">
        <f t="shared" si="17"/>
        <v>-10.175478999999999</v>
      </c>
    </row>
    <row r="174" spans="2:20" x14ac:dyDescent="0.25">
      <c r="B174">
        <v>22037491750</v>
      </c>
      <c r="C174">
        <v>-11.529674999999999</v>
      </c>
      <c r="D174">
        <v>-6.1908092000000003</v>
      </c>
      <c r="H174" s="6">
        <f t="shared" si="12"/>
        <v>22.674991500000001</v>
      </c>
      <c r="I174" s="6">
        <f t="shared" si="13"/>
        <v>-11.428927</v>
      </c>
      <c r="J174" s="6">
        <f t="shared" si="14"/>
        <v>-6.3471770000000003</v>
      </c>
      <c r="L174">
        <v>22037491750</v>
      </c>
      <c r="M174">
        <v>-12.371091</v>
      </c>
      <c r="N174">
        <v>-8.3216857999999991</v>
      </c>
      <c r="R174" s="6">
        <f t="shared" si="15"/>
        <v>22.674991500000001</v>
      </c>
      <c r="S174" s="6">
        <f t="shared" si="16"/>
        <v>-12.316615000000001</v>
      </c>
      <c r="T174" s="6">
        <f t="shared" si="17"/>
        <v>-10.809709</v>
      </c>
    </row>
    <row r="175" spans="2:20" x14ac:dyDescent="0.25">
      <c r="B175">
        <v>22164991700</v>
      </c>
      <c r="C175">
        <v>-11.526725000000001</v>
      </c>
      <c r="D175">
        <v>-6.1865734999999997</v>
      </c>
      <c r="H175" s="6">
        <f t="shared" si="12"/>
        <v>22.802491450000002</v>
      </c>
      <c r="I175" s="6">
        <f t="shared" si="13"/>
        <v>-11.432316999999999</v>
      </c>
      <c r="J175" s="6">
        <f t="shared" si="14"/>
        <v>-6.4185933999999998</v>
      </c>
      <c r="L175">
        <v>22164991700</v>
      </c>
      <c r="M175">
        <v>-12.380056</v>
      </c>
      <c r="N175">
        <v>-8.6955346999999996</v>
      </c>
      <c r="R175" s="6">
        <f t="shared" si="15"/>
        <v>22.802491450000002</v>
      </c>
      <c r="S175" s="6">
        <f t="shared" si="16"/>
        <v>-12.311920000000001</v>
      </c>
      <c r="T175" s="6">
        <f t="shared" si="17"/>
        <v>-11.496969</v>
      </c>
    </row>
    <row r="176" spans="2:20" x14ac:dyDescent="0.25">
      <c r="B176">
        <v>22292491650</v>
      </c>
      <c r="C176">
        <v>-11.501091000000001</v>
      </c>
      <c r="D176">
        <v>-6.2085276</v>
      </c>
      <c r="H176" s="6">
        <f t="shared" si="12"/>
        <v>22.929991399999999</v>
      </c>
      <c r="I176" s="6">
        <f t="shared" si="13"/>
        <v>-11.432019</v>
      </c>
      <c r="J176" s="6">
        <f t="shared" si="14"/>
        <v>-6.4916029000000002</v>
      </c>
      <c r="L176">
        <v>22292491650</v>
      </c>
      <c r="M176">
        <v>-12.385078</v>
      </c>
      <c r="N176">
        <v>-9.1054144000000008</v>
      </c>
      <c r="R176" s="6">
        <f t="shared" si="15"/>
        <v>22.929991399999999</v>
      </c>
      <c r="S176" s="6">
        <f t="shared" si="16"/>
        <v>-12.309113999999999</v>
      </c>
      <c r="T176" s="6">
        <f t="shared" si="17"/>
        <v>-12.187834000000001</v>
      </c>
    </row>
    <row r="177" spans="2:20" x14ac:dyDescent="0.25">
      <c r="B177">
        <v>22419991600</v>
      </c>
      <c r="C177">
        <v>-11.465928999999999</v>
      </c>
      <c r="D177">
        <v>-6.2380637999999999</v>
      </c>
      <c r="H177" s="6">
        <f t="shared" si="12"/>
        <v>23.057491349999999</v>
      </c>
      <c r="I177" s="6">
        <f t="shared" si="13"/>
        <v>-11.428939</v>
      </c>
      <c r="J177" s="6">
        <f t="shared" si="14"/>
        <v>-6.5753788999999996</v>
      </c>
      <c r="L177">
        <v>22419991600</v>
      </c>
      <c r="M177">
        <v>-12.352973</v>
      </c>
      <c r="N177">
        <v>-9.6167449999999999</v>
      </c>
      <c r="R177" s="6">
        <f t="shared" si="15"/>
        <v>23.057491349999999</v>
      </c>
      <c r="S177" s="6">
        <f t="shared" si="16"/>
        <v>-12.314515999999999</v>
      </c>
      <c r="T177" s="6">
        <f t="shared" si="17"/>
        <v>-12.877000000000001</v>
      </c>
    </row>
    <row r="178" spans="2:20" x14ac:dyDescent="0.25">
      <c r="B178">
        <v>22547491550</v>
      </c>
      <c r="C178">
        <v>-11.458349999999999</v>
      </c>
      <c r="D178">
        <v>-6.2894081999999996</v>
      </c>
      <c r="H178" s="6">
        <f t="shared" si="12"/>
        <v>23.1849913</v>
      </c>
      <c r="I178" s="6">
        <f t="shared" si="13"/>
        <v>-11.426475</v>
      </c>
      <c r="J178" s="6">
        <f t="shared" si="14"/>
        <v>-6.6803274000000004</v>
      </c>
      <c r="L178">
        <v>22547491550</v>
      </c>
      <c r="M178">
        <v>-12.343624999999999</v>
      </c>
      <c r="N178">
        <v>-10.175478999999999</v>
      </c>
      <c r="R178" s="6">
        <f t="shared" si="15"/>
        <v>23.1849913</v>
      </c>
      <c r="S178" s="6">
        <f t="shared" si="16"/>
        <v>-12.334546</v>
      </c>
      <c r="T178" s="6">
        <f t="shared" si="17"/>
        <v>-13.484413</v>
      </c>
    </row>
    <row r="179" spans="2:20" x14ac:dyDescent="0.25">
      <c r="B179">
        <v>22674991500</v>
      </c>
      <c r="C179">
        <v>-11.428927</v>
      </c>
      <c r="D179">
        <v>-6.3471770000000003</v>
      </c>
      <c r="H179" s="6">
        <f t="shared" si="12"/>
        <v>23.312491250000001</v>
      </c>
      <c r="I179" s="6">
        <f t="shared" si="13"/>
        <v>-11.438102000000001</v>
      </c>
      <c r="J179" s="6">
        <f t="shared" si="14"/>
        <v>-6.8045739999999997</v>
      </c>
      <c r="L179">
        <v>22674991500</v>
      </c>
      <c r="M179">
        <v>-12.316615000000001</v>
      </c>
      <c r="N179">
        <v>-10.809709</v>
      </c>
      <c r="R179" s="6">
        <f t="shared" si="15"/>
        <v>23.312491250000001</v>
      </c>
      <c r="S179" s="6">
        <f t="shared" si="16"/>
        <v>-12.352546999999999</v>
      </c>
      <c r="T179" s="6">
        <f t="shared" si="17"/>
        <v>-13.990387999999999</v>
      </c>
    </row>
    <row r="180" spans="2:20" x14ac:dyDescent="0.25">
      <c r="B180">
        <v>22802491450</v>
      </c>
      <c r="C180">
        <v>-11.432316999999999</v>
      </c>
      <c r="D180">
        <v>-6.4185933999999998</v>
      </c>
      <c r="H180" s="6">
        <f t="shared" si="12"/>
        <v>23.439991200000001</v>
      </c>
      <c r="I180" s="6">
        <f t="shared" si="13"/>
        <v>-11.415796</v>
      </c>
      <c r="J180" s="6">
        <f t="shared" si="14"/>
        <v>-6.9325298999999996</v>
      </c>
      <c r="L180">
        <v>22802491450</v>
      </c>
      <c r="M180">
        <v>-12.311920000000001</v>
      </c>
      <c r="N180">
        <v>-11.496969</v>
      </c>
      <c r="R180" s="6">
        <f t="shared" si="15"/>
        <v>23.439991200000001</v>
      </c>
      <c r="S180" s="6">
        <f t="shared" si="16"/>
        <v>-12.371041</v>
      </c>
      <c r="T180" s="6">
        <f t="shared" si="17"/>
        <v>-14.326857</v>
      </c>
    </row>
    <row r="181" spans="2:20" x14ac:dyDescent="0.25">
      <c r="B181">
        <v>22929991400</v>
      </c>
      <c r="C181">
        <v>-11.432019</v>
      </c>
      <c r="D181">
        <v>-6.4916029000000002</v>
      </c>
      <c r="H181" s="6">
        <f t="shared" si="12"/>
        <v>23.567491149999999</v>
      </c>
      <c r="I181" s="6">
        <f t="shared" si="13"/>
        <v>-11.40564</v>
      </c>
      <c r="J181" s="6">
        <f t="shared" si="14"/>
        <v>-7.0765156999999999</v>
      </c>
      <c r="L181">
        <v>22929991400</v>
      </c>
      <c r="M181">
        <v>-12.309113999999999</v>
      </c>
      <c r="N181">
        <v>-12.187834000000001</v>
      </c>
      <c r="R181" s="6">
        <f t="shared" si="15"/>
        <v>23.567491149999999</v>
      </c>
      <c r="S181" s="6">
        <f t="shared" si="16"/>
        <v>-12.416295</v>
      </c>
      <c r="T181" s="6">
        <f t="shared" si="17"/>
        <v>-14.469937</v>
      </c>
    </row>
    <row r="182" spans="2:20" x14ac:dyDescent="0.25">
      <c r="B182">
        <v>23057491350</v>
      </c>
      <c r="C182">
        <v>-11.428939</v>
      </c>
      <c r="D182">
        <v>-6.5753788999999996</v>
      </c>
      <c r="H182" s="6">
        <f t="shared" si="12"/>
        <v>23.694991099999999</v>
      </c>
      <c r="I182" s="6">
        <f t="shared" si="13"/>
        <v>-11.404809</v>
      </c>
      <c r="J182" s="6">
        <f t="shared" si="14"/>
        <v>-7.2219043000000003</v>
      </c>
      <c r="L182">
        <v>23057491350</v>
      </c>
      <c r="M182">
        <v>-12.314515999999999</v>
      </c>
      <c r="N182">
        <v>-12.877000000000001</v>
      </c>
      <c r="R182" s="6">
        <f t="shared" si="15"/>
        <v>23.694991099999999</v>
      </c>
      <c r="S182" s="6">
        <f t="shared" si="16"/>
        <v>-12.479206</v>
      </c>
      <c r="T182" s="6">
        <f t="shared" si="17"/>
        <v>-14.455085</v>
      </c>
    </row>
    <row r="183" spans="2:20" x14ac:dyDescent="0.25">
      <c r="B183">
        <v>23184991300</v>
      </c>
      <c r="C183">
        <v>-11.426475</v>
      </c>
      <c r="D183">
        <v>-6.6803274000000004</v>
      </c>
      <c r="H183" s="6">
        <f t="shared" si="12"/>
        <v>23.82249105</v>
      </c>
      <c r="I183" s="6">
        <f t="shared" si="13"/>
        <v>-11.403074</v>
      </c>
      <c r="J183" s="6">
        <f t="shared" si="14"/>
        <v>-7.3881420999999996</v>
      </c>
      <c r="L183">
        <v>23184991300</v>
      </c>
      <c r="M183">
        <v>-12.334546</v>
      </c>
      <c r="N183">
        <v>-13.484413</v>
      </c>
      <c r="R183" s="6">
        <f t="shared" si="15"/>
        <v>23.82249105</v>
      </c>
      <c r="S183" s="6">
        <f t="shared" si="16"/>
        <v>-12.561643999999999</v>
      </c>
      <c r="T183" s="6">
        <f t="shared" si="17"/>
        <v>-14.241096000000001</v>
      </c>
    </row>
    <row r="184" spans="2:20" x14ac:dyDescent="0.25">
      <c r="B184">
        <v>23312491250</v>
      </c>
      <c r="C184">
        <v>-11.438102000000001</v>
      </c>
      <c r="D184">
        <v>-6.8045739999999997</v>
      </c>
      <c r="H184" s="6">
        <f t="shared" si="12"/>
        <v>23.949991000000001</v>
      </c>
      <c r="I184" s="6">
        <f t="shared" si="13"/>
        <v>-11.399177</v>
      </c>
      <c r="J184" s="6">
        <f t="shared" si="14"/>
        <v>-7.5388593999999998</v>
      </c>
      <c r="L184">
        <v>23312491250</v>
      </c>
      <c r="M184">
        <v>-12.352546999999999</v>
      </c>
      <c r="N184">
        <v>-13.990387999999999</v>
      </c>
      <c r="R184" s="6">
        <f t="shared" si="15"/>
        <v>23.949991000000001</v>
      </c>
      <c r="S184" s="6">
        <f t="shared" si="16"/>
        <v>-12.669045000000001</v>
      </c>
      <c r="T184" s="6">
        <f t="shared" si="17"/>
        <v>-13.834377999999999</v>
      </c>
    </row>
    <row r="185" spans="2:20" x14ac:dyDescent="0.25">
      <c r="B185">
        <v>23439991200</v>
      </c>
      <c r="C185">
        <v>-11.415796</v>
      </c>
      <c r="D185">
        <v>-6.9325298999999996</v>
      </c>
      <c r="H185" s="6">
        <f t="shared" si="12"/>
        <v>24.077490950000001</v>
      </c>
      <c r="I185" s="6">
        <f t="shared" si="13"/>
        <v>-11.431148</v>
      </c>
      <c r="J185" s="6">
        <f t="shared" si="14"/>
        <v>-7.7078967</v>
      </c>
      <c r="L185">
        <v>23439991200</v>
      </c>
      <c r="M185">
        <v>-12.371041</v>
      </c>
      <c r="N185">
        <v>-14.326857</v>
      </c>
      <c r="R185" s="6">
        <f t="shared" si="15"/>
        <v>24.077490950000001</v>
      </c>
      <c r="S185" s="6">
        <f t="shared" si="16"/>
        <v>-12.786643</v>
      </c>
      <c r="T185" s="6">
        <f t="shared" si="17"/>
        <v>-13.29458</v>
      </c>
    </row>
    <row r="186" spans="2:20" x14ac:dyDescent="0.25">
      <c r="B186">
        <v>23567491150</v>
      </c>
      <c r="C186">
        <v>-11.40564</v>
      </c>
      <c r="D186">
        <v>-7.0765156999999999</v>
      </c>
      <c r="H186" s="6">
        <f t="shared" si="12"/>
        <v>24.204990899999999</v>
      </c>
      <c r="I186" s="6">
        <f t="shared" si="13"/>
        <v>-11.479914000000001</v>
      </c>
      <c r="J186" s="6">
        <f t="shared" si="14"/>
        <v>-7.8531345999999997</v>
      </c>
      <c r="L186">
        <v>23567491150</v>
      </c>
      <c r="M186">
        <v>-12.416295</v>
      </c>
      <c r="N186">
        <v>-14.469937</v>
      </c>
      <c r="R186" s="6">
        <f t="shared" si="15"/>
        <v>24.204990899999999</v>
      </c>
      <c r="S186" s="6">
        <f t="shared" si="16"/>
        <v>-12.927963999999999</v>
      </c>
      <c r="T186" s="6">
        <f t="shared" si="17"/>
        <v>-12.62721</v>
      </c>
    </row>
    <row r="187" spans="2:20" x14ac:dyDescent="0.25">
      <c r="B187">
        <v>23694991100</v>
      </c>
      <c r="C187">
        <v>-11.404809</v>
      </c>
      <c r="D187">
        <v>-7.2219043000000003</v>
      </c>
      <c r="H187" s="6">
        <f t="shared" si="12"/>
        <v>24.332490849999999</v>
      </c>
      <c r="I187" s="6">
        <f t="shared" si="13"/>
        <v>-11.534122</v>
      </c>
      <c r="J187" s="6">
        <f t="shared" si="14"/>
        <v>-7.9802685000000002</v>
      </c>
      <c r="L187">
        <v>23694991100</v>
      </c>
      <c r="M187">
        <v>-12.479206</v>
      </c>
      <c r="N187">
        <v>-14.455085</v>
      </c>
      <c r="R187" s="6">
        <f t="shared" si="15"/>
        <v>24.332490849999999</v>
      </c>
      <c r="S187" s="6">
        <f t="shared" si="16"/>
        <v>-13.085386</v>
      </c>
      <c r="T187" s="6">
        <f t="shared" si="17"/>
        <v>-11.930761</v>
      </c>
    </row>
    <row r="188" spans="2:20" x14ac:dyDescent="0.25">
      <c r="B188">
        <v>23822491050</v>
      </c>
      <c r="C188">
        <v>-11.403074</v>
      </c>
      <c r="D188">
        <v>-7.3881420999999996</v>
      </c>
      <c r="H188" s="6">
        <f t="shared" si="12"/>
        <v>24.4599908</v>
      </c>
      <c r="I188" s="6">
        <f t="shared" si="13"/>
        <v>-11.628875000000001</v>
      </c>
      <c r="J188" s="6">
        <f t="shared" si="14"/>
        <v>-8.0629349000000001</v>
      </c>
      <c r="L188">
        <v>23822491050</v>
      </c>
      <c r="M188">
        <v>-12.561643999999999</v>
      </c>
      <c r="N188">
        <v>-14.241096000000001</v>
      </c>
      <c r="R188" s="6">
        <f t="shared" si="15"/>
        <v>24.4599908</v>
      </c>
      <c r="S188" s="6">
        <f t="shared" si="16"/>
        <v>-13.244384</v>
      </c>
      <c r="T188" s="6">
        <f t="shared" si="17"/>
        <v>-11.210825</v>
      </c>
    </row>
    <row r="189" spans="2:20" x14ac:dyDescent="0.25">
      <c r="B189">
        <v>23949991000</v>
      </c>
      <c r="C189">
        <v>-11.399177</v>
      </c>
      <c r="D189">
        <v>-7.5388593999999998</v>
      </c>
      <c r="H189" s="6">
        <f t="shared" si="12"/>
        <v>24.587490750000001</v>
      </c>
      <c r="I189" s="6">
        <f t="shared" si="13"/>
        <v>-11.745564</v>
      </c>
      <c r="J189" s="6">
        <f t="shared" si="14"/>
        <v>-8.1214714000000008</v>
      </c>
      <c r="L189">
        <v>23949991000</v>
      </c>
      <c r="M189">
        <v>-12.669045000000001</v>
      </c>
      <c r="N189">
        <v>-13.834377999999999</v>
      </c>
      <c r="R189" s="6">
        <f t="shared" si="15"/>
        <v>24.587490750000001</v>
      </c>
      <c r="S189" s="6">
        <f t="shared" si="16"/>
        <v>-13.421526</v>
      </c>
      <c r="T189" s="6">
        <f t="shared" si="17"/>
        <v>-10.533474999999999</v>
      </c>
    </row>
    <row r="190" spans="2:20" x14ac:dyDescent="0.25">
      <c r="B190">
        <v>24077490950</v>
      </c>
      <c r="C190">
        <v>-11.431148</v>
      </c>
      <c r="D190">
        <v>-7.7078967</v>
      </c>
      <c r="H190" s="6">
        <f t="shared" si="12"/>
        <v>24.714990700000001</v>
      </c>
      <c r="I190" s="6">
        <f t="shared" si="13"/>
        <v>-11.953616999999999</v>
      </c>
      <c r="J190" s="6">
        <f t="shared" si="14"/>
        <v>-8.1358718999999997</v>
      </c>
      <c r="L190">
        <v>24077490950</v>
      </c>
      <c r="M190">
        <v>-12.786643</v>
      </c>
      <c r="N190">
        <v>-13.29458</v>
      </c>
      <c r="R190" s="6">
        <f t="shared" si="15"/>
        <v>24.714990700000001</v>
      </c>
      <c r="S190" s="6">
        <f t="shared" si="16"/>
        <v>-13.629716</v>
      </c>
      <c r="T190" s="6">
        <f t="shared" si="17"/>
        <v>-9.9063891999999996</v>
      </c>
    </row>
    <row r="191" spans="2:20" x14ac:dyDescent="0.25">
      <c r="B191">
        <v>24204990900</v>
      </c>
      <c r="C191">
        <v>-11.479914000000001</v>
      </c>
      <c r="D191">
        <v>-7.8531345999999997</v>
      </c>
      <c r="H191" s="6">
        <f t="shared" si="12"/>
        <v>24.842490649999998</v>
      </c>
      <c r="I191" s="6">
        <f t="shared" si="13"/>
        <v>-12.264154</v>
      </c>
      <c r="J191" s="6">
        <f t="shared" si="14"/>
        <v>-8.0773887999999996</v>
      </c>
      <c r="L191">
        <v>24204990900</v>
      </c>
      <c r="M191">
        <v>-12.927963999999999</v>
      </c>
      <c r="N191">
        <v>-12.62721</v>
      </c>
      <c r="R191" s="6">
        <f t="shared" si="15"/>
        <v>24.842490649999998</v>
      </c>
      <c r="S191" s="6">
        <f t="shared" si="16"/>
        <v>-13.846287999999999</v>
      </c>
      <c r="T191" s="6">
        <f t="shared" si="17"/>
        <v>-9.3430262000000006</v>
      </c>
    </row>
    <row r="192" spans="2:20" x14ac:dyDescent="0.25">
      <c r="B192">
        <v>24332490850</v>
      </c>
      <c r="C192">
        <v>-11.534122</v>
      </c>
      <c r="D192">
        <v>-7.9802685000000002</v>
      </c>
      <c r="H192" s="6">
        <f t="shared" si="12"/>
        <v>24.969990599999999</v>
      </c>
      <c r="I192" s="6">
        <f t="shared" si="13"/>
        <v>-12.825775</v>
      </c>
      <c r="J192" s="6">
        <f t="shared" si="14"/>
        <v>-7.9759450000000003</v>
      </c>
      <c r="L192">
        <v>24332490850</v>
      </c>
      <c r="M192">
        <v>-13.085386</v>
      </c>
      <c r="N192">
        <v>-11.930761</v>
      </c>
      <c r="R192" s="6">
        <f t="shared" si="15"/>
        <v>24.969990599999999</v>
      </c>
      <c r="S192" s="6">
        <f t="shared" si="16"/>
        <v>-14.101542</v>
      </c>
      <c r="T192" s="6">
        <f t="shared" si="17"/>
        <v>-8.8415050999999991</v>
      </c>
    </row>
    <row r="193" spans="2:20" x14ac:dyDescent="0.25">
      <c r="B193">
        <v>24459990800</v>
      </c>
      <c r="C193">
        <v>-11.628875000000001</v>
      </c>
      <c r="D193">
        <v>-8.0629349000000001</v>
      </c>
      <c r="H193" s="6">
        <f t="shared" si="12"/>
        <v>25.09749055</v>
      </c>
      <c r="I193" s="6">
        <f t="shared" si="13"/>
        <v>-13.923995</v>
      </c>
      <c r="J193" s="6">
        <f t="shared" si="14"/>
        <v>-7.8747277000000002</v>
      </c>
      <c r="L193">
        <v>24459990800</v>
      </c>
      <c r="M193">
        <v>-13.244384</v>
      </c>
      <c r="N193">
        <v>-11.210825</v>
      </c>
      <c r="R193" s="6">
        <f t="shared" si="15"/>
        <v>25.09749055</v>
      </c>
      <c r="S193" s="6">
        <f t="shared" si="16"/>
        <v>-14.378116</v>
      </c>
      <c r="T193" s="6">
        <f t="shared" si="17"/>
        <v>-8.4238482000000001</v>
      </c>
    </row>
    <row r="194" spans="2:20" x14ac:dyDescent="0.25">
      <c r="B194">
        <v>24587490750</v>
      </c>
      <c r="C194">
        <v>-11.745564</v>
      </c>
      <c r="D194">
        <v>-8.1214714000000008</v>
      </c>
      <c r="H194" s="6">
        <f t="shared" si="12"/>
        <v>25.224990500000001</v>
      </c>
      <c r="I194" s="6">
        <f t="shared" si="13"/>
        <v>-15.614338</v>
      </c>
      <c r="J194" s="6">
        <f t="shared" si="14"/>
        <v>-7.7615290000000003</v>
      </c>
      <c r="L194">
        <v>24587490750</v>
      </c>
      <c r="M194">
        <v>-13.421526</v>
      </c>
      <c r="N194">
        <v>-10.533474999999999</v>
      </c>
      <c r="R194" s="6">
        <f t="shared" si="15"/>
        <v>25.224990500000001</v>
      </c>
      <c r="S194" s="6">
        <f t="shared" si="16"/>
        <v>-14.677072000000001</v>
      </c>
      <c r="T194" s="6">
        <f t="shared" si="17"/>
        <v>-8.0614004000000001</v>
      </c>
    </row>
    <row r="195" spans="2:20" x14ac:dyDescent="0.25">
      <c r="B195">
        <v>24714990700</v>
      </c>
      <c r="C195">
        <v>-11.953616999999999</v>
      </c>
      <c r="D195">
        <v>-8.1358718999999997</v>
      </c>
      <c r="H195" s="6">
        <f t="shared" si="12"/>
        <v>25.352490450000001</v>
      </c>
      <c r="I195" s="6">
        <f t="shared" si="13"/>
        <v>-18.055004</v>
      </c>
      <c r="J195" s="6">
        <f t="shared" si="14"/>
        <v>-7.6815357000000004</v>
      </c>
      <c r="L195">
        <v>24714990700</v>
      </c>
      <c r="M195">
        <v>-13.629716</v>
      </c>
      <c r="N195">
        <v>-9.9063891999999996</v>
      </c>
      <c r="R195" s="6">
        <f t="shared" si="15"/>
        <v>25.352490450000001</v>
      </c>
      <c r="S195" s="6">
        <f t="shared" si="16"/>
        <v>-14.979430000000001</v>
      </c>
      <c r="T195" s="6">
        <f t="shared" si="17"/>
        <v>-7.7465428999999997</v>
      </c>
    </row>
    <row r="196" spans="2:20" x14ac:dyDescent="0.25">
      <c r="B196">
        <v>24842490650</v>
      </c>
      <c r="C196">
        <v>-12.264154</v>
      </c>
      <c r="D196">
        <v>-8.0773887999999996</v>
      </c>
      <c r="H196" s="6">
        <f t="shared" ref="H196:H204" si="18">B201/1000000000</f>
        <v>25.479990399999998</v>
      </c>
      <c r="I196" s="6">
        <f t="shared" ref="I196:I204" si="19">C201</f>
        <v>-20.748370999999999</v>
      </c>
      <c r="J196" s="6">
        <f t="shared" ref="J196:J204" si="20">D201</f>
        <v>-7.6610003000000004</v>
      </c>
      <c r="L196">
        <v>24842490650</v>
      </c>
      <c r="M196">
        <v>-13.846287999999999</v>
      </c>
      <c r="N196">
        <v>-9.3430262000000006</v>
      </c>
      <c r="R196" s="6">
        <f t="shared" ref="R196:R204" si="21">L201/1000000000</f>
        <v>25.479990399999998</v>
      </c>
      <c r="S196" s="6">
        <f t="shared" ref="S196:S204" si="22">M201</f>
        <v>-15.314</v>
      </c>
      <c r="T196" s="6">
        <f t="shared" ref="T196:T204" si="23">N201</f>
        <v>-7.4832520000000002</v>
      </c>
    </row>
    <row r="197" spans="2:20" x14ac:dyDescent="0.25">
      <c r="B197">
        <v>24969990600</v>
      </c>
      <c r="C197">
        <v>-12.825775</v>
      </c>
      <c r="D197">
        <v>-7.9759450000000003</v>
      </c>
      <c r="H197" s="6">
        <f t="shared" si="18"/>
        <v>25.607490349999999</v>
      </c>
      <c r="I197" s="6">
        <f t="shared" si="19"/>
        <v>-23.675259</v>
      </c>
      <c r="J197" s="6">
        <f t="shared" si="20"/>
        <v>-7.6769419000000001</v>
      </c>
      <c r="L197">
        <v>24969990600</v>
      </c>
      <c r="M197">
        <v>-14.101542</v>
      </c>
      <c r="N197">
        <v>-8.8415050999999991</v>
      </c>
      <c r="R197" s="6">
        <f t="shared" si="21"/>
        <v>25.607490349999999</v>
      </c>
      <c r="S197" s="6">
        <f t="shared" si="22"/>
        <v>-15.636744999999999</v>
      </c>
      <c r="T197" s="6">
        <f t="shared" si="23"/>
        <v>-7.2777966999999997</v>
      </c>
    </row>
    <row r="198" spans="2:20" x14ac:dyDescent="0.25">
      <c r="B198">
        <v>25097490550</v>
      </c>
      <c r="C198">
        <v>-13.923995</v>
      </c>
      <c r="D198">
        <v>-7.8747277000000002</v>
      </c>
      <c r="H198" s="6">
        <f t="shared" si="18"/>
        <v>25.7349903</v>
      </c>
      <c r="I198" s="6">
        <f t="shared" si="19"/>
        <v>-26.143872999999999</v>
      </c>
      <c r="J198" s="6">
        <f t="shared" si="20"/>
        <v>-7.7443046999999998</v>
      </c>
      <c r="L198">
        <v>25097490550</v>
      </c>
      <c r="M198">
        <v>-14.378116</v>
      </c>
      <c r="N198">
        <v>-8.4238482000000001</v>
      </c>
      <c r="R198" s="6">
        <f t="shared" si="21"/>
        <v>25.7349903</v>
      </c>
      <c r="S198" s="6">
        <f t="shared" si="22"/>
        <v>-15.981009999999999</v>
      </c>
      <c r="T198" s="6">
        <f t="shared" si="23"/>
        <v>-7.1106686999999997</v>
      </c>
    </row>
    <row r="199" spans="2:20" x14ac:dyDescent="0.25">
      <c r="B199">
        <v>25224990500</v>
      </c>
      <c r="C199">
        <v>-15.614338</v>
      </c>
      <c r="D199">
        <v>-7.7615290000000003</v>
      </c>
      <c r="H199" s="6">
        <f t="shared" si="18"/>
        <v>25.86249025</v>
      </c>
      <c r="I199" s="6">
        <f t="shared" si="19"/>
        <v>-28.041018000000001</v>
      </c>
      <c r="J199" s="6">
        <f t="shared" si="20"/>
        <v>-7.8385242999999996</v>
      </c>
      <c r="L199">
        <v>25224990500</v>
      </c>
      <c r="M199">
        <v>-14.677072000000001</v>
      </c>
      <c r="N199">
        <v>-8.0614004000000001</v>
      </c>
      <c r="R199" s="6">
        <f t="shared" si="21"/>
        <v>25.86249025</v>
      </c>
      <c r="S199" s="6">
        <f t="shared" si="22"/>
        <v>-16.345074</v>
      </c>
      <c r="T199" s="6">
        <f t="shared" si="23"/>
        <v>-6.9862660999999999</v>
      </c>
    </row>
    <row r="200" spans="2:20" x14ac:dyDescent="0.25">
      <c r="B200">
        <v>25352490450</v>
      </c>
      <c r="C200">
        <v>-18.055004</v>
      </c>
      <c r="D200">
        <v>-7.6815357000000004</v>
      </c>
      <c r="H200" s="6">
        <f t="shared" si="18"/>
        <v>25.989990200000001</v>
      </c>
      <c r="I200" s="6">
        <f t="shared" si="19"/>
        <v>-28.984418999999999</v>
      </c>
      <c r="J200" s="6">
        <f t="shared" si="20"/>
        <v>-7.9930114999999997</v>
      </c>
      <c r="L200">
        <v>25352490450</v>
      </c>
      <c r="M200">
        <v>-14.979430000000001</v>
      </c>
      <c r="N200">
        <v>-7.7465428999999997</v>
      </c>
      <c r="R200" s="6">
        <f t="shared" si="21"/>
        <v>25.989990200000001</v>
      </c>
      <c r="S200" s="6">
        <f t="shared" si="22"/>
        <v>-16.741737000000001</v>
      </c>
      <c r="T200" s="6">
        <f t="shared" si="23"/>
        <v>-6.9106278000000003</v>
      </c>
    </row>
    <row r="201" spans="2:20" x14ac:dyDescent="0.25">
      <c r="B201">
        <v>25479990400</v>
      </c>
      <c r="C201">
        <v>-20.748370999999999</v>
      </c>
      <c r="D201">
        <v>-7.6610003000000004</v>
      </c>
      <c r="H201" s="6">
        <f t="shared" si="18"/>
        <v>26.117490149999998</v>
      </c>
      <c r="I201" s="6">
        <f t="shared" si="19"/>
        <v>-29.867522999999998</v>
      </c>
      <c r="J201" s="6">
        <f t="shared" si="20"/>
        <v>-8.1615924999999994</v>
      </c>
      <c r="L201">
        <v>25479990400</v>
      </c>
      <c r="M201">
        <v>-15.314</v>
      </c>
      <c r="N201">
        <v>-7.4832520000000002</v>
      </c>
      <c r="R201" s="6">
        <f t="shared" si="21"/>
        <v>26.117490149999998</v>
      </c>
      <c r="S201" s="6">
        <f t="shared" si="22"/>
        <v>-17.122340999999999</v>
      </c>
      <c r="T201" s="6">
        <f t="shared" si="23"/>
        <v>-6.8643098</v>
      </c>
    </row>
    <row r="202" spans="2:20" x14ac:dyDescent="0.25">
      <c r="B202">
        <v>25607490350</v>
      </c>
      <c r="C202">
        <v>-23.675259</v>
      </c>
      <c r="D202">
        <v>-7.6769419000000001</v>
      </c>
      <c r="H202" s="6">
        <f t="shared" si="18"/>
        <v>26.244990099999999</v>
      </c>
      <c r="I202" s="6">
        <f t="shared" si="19"/>
        <v>-29.884163000000001</v>
      </c>
      <c r="J202" s="6">
        <f t="shared" si="20"/>
        <v>-8.3290024000000003</v>
      </c>
      <c r="L202">
        <v>25607490350</v>
      </c>
      <c r="M202">
        <v>-15.636744999999999</v>
      </c>
      <c r="N202">
        <v>-7.2777966999999997</v>
      </c>
      <c r="R202" s="6">
        <f t="shared" si="21"/>
        <v>26.244990099999999</v>
      </c>
      <c r="S202" s="6">
        <f t="shared" si="22"/>
        <v>-17.535882999999998</v>
      </c>
      <c r="T202" s="6">
        <f t="shared" si="23"/>
        <v>-6.8296961999999999</v>
      </c>
    </row>
    <row r="203" spans="2:20" x14ac:dyDescent="0.25">
      <c r="B203">
        <v>25734990300</v>
      </c>
      <c r="C203">
        <v>-26.143872999999999</v>
      </c>
      <c r="D203">
        <v>-7.7443046999999998</v>
      </c>
      <c r="H203" s="6">
        <f t="shared" si="18"/>
        <v>26.37249005</v>
      </c>
      <c r="I203" s="6">
        <f t="shared" si="19"/>
        <v>-29.786465</v>
      </c>
      <c r="J203" s="6">
        <f t="shared" si="20"/>
        <v>-8.4843148999999993</v>
      </c>
      <c r="L203">
        <v>25734990300</v>
      </c>
      <c r="M203">
        <v>-15.981009999999999</v>
      </c>
      <c r="N203">
        <v>-7.1106686999999997</v>
      </c>
      <c r="R203" s="6">
        <f t="shared" si="21"/>
        <v>26.37249005</v>
      </c>
      <c r="S203" s="6">
        <f t="shared" si="22"/>
        <v>-17.874445000000001</v>
      </c>
      <c r="T203" s="6">
        <f t="shared" si="23"/>
        <v>-6.8178697000000001</v>
      </c>
    </row>
    <row r="204" spans="2:20" x14ac:dyDescent="0.25">
      <c r="B204">
        <v>25862490250</v>
      </c>
      <c r="C204">
        <v>-28.041018000000001</v>
      </c>
      <c r="D204">
        <v>-7.8385242999999996</v>
      </c>
      <c r="H204" s="6">
        <f t="shared" si="18"/>
        <v>26.49999</v>
      </c>
      <c r="I204" s="6">
        <f t="shared" si="19"/>
        <v>-29.640787</v>
      </c>
      <c r="J204" s="6">
        <f t="shared" si="20"/>
        <v>-8.6089602000000003</v>
      </c>
      <c r="L204">
        <v>25862490250</v>
      </c>
      <c r="M204">
        <v>-16.345074</v>
      </c>
      <c r="N204">
        <v>-6.9862660999999999</v>
      </c>
      <c r="R204" s="6">
        <f t="shared" si="21"/>
        <v>26.49999</v>
      </c>
      <c r="S204" s="6">
        <f t="shared" si="22"/>
        <v>-18.133303000000002</v>
      </c>
      <c r="T204" s="6">
        <f t="shared" si="23"/>
        <v>-6.8289847000000004</v>
      </c>
    </row>
    <row r="205" spans="2:20" x14ac:dyDescent="0.25">
      <c r="B205">
        <v>25989990200</v>
      </c>
      <c r="C205">
        <v>-28.984418999999999</v>
      </c>
      <c r="D205">
        <v>-7.9930114999999997</v>
      </c>
      <c r="L205">
        <v>25989990200</v>
      </c>
      <c r="M205">
        <v>-16.741737000000001</v>
      </c>
      <c r="N205">
        <v>-6.9106278000000003</v>
      </c>
    </row>
    <row r="206" spans="2:20" x14ac:dyDescent="0.25">
      <c r="B206">
        <v>26117490150</v>
      </c>
      <c r="C206">
        <v>-29.867522999999998</v>
      </c>
      <c r="D206">
        <v>-8.1615924999999994</v>
      </c>
      <c r="L206">
        <v>26117490150</v>
      </c>
      <c r="M206">
        <v>-17.122340999999999</v>
      </c>
      <c r="N206">
        <v>-6.8643098</v>
      </c>
    </row>
    <row r="207" spans="2:20" x14ac:dyDescent="0.25">
      <c r="B207">
        <v>26244990100</v>
      </c>
      <c r="C207">
        <v>-29.884163000000001</v>
      </c>
      <c r="D207">
        <v>-8.3290024000000003</v>
      </c>
      <c r="L207">
        <v>26244990100</v>
      </c>
      <c r="M207">
        <v>-17.535882999999998</v>
      </c>
      <c r="N207">
        <v>-6.8296961999999999</v>
      </c>
    </row>
    <row r="208" spans="2:20" x14ac:dyDescent="0.25">
      <c r="B208">
        <v>26372490050</v>
      </c>
      <c r="C208">
        <v>-29.786465</v>
      </c>
      <c r="D208">
        <v>-8.4843148999999993</v>
      </c>
      <c r="L208">
        <v>26372490050</v>
      </c>
      <c r="M208">
        <v>-17.874445000000001</v>
      </c>
      <c r="N208">
        <v>-6.8178697000000001</v>
      </c>
    </row>
    <row r="209" spans="2:14" x14ac:dyDescent="0.25">
      <c r="B209">
        <v>26499990000</v>
      </c>
      <c r="C209">
        <v>-29.640787</v>
      </c>
      <c r="D209">
        <v>-8.6089602000000003</v>
      </c>
      <c r="L209">
        <v>26499990000</v>
      </c>
      <c r="M209">
        <v>-18.133303000000002</v>
      </c>
      <c r="N209">
        <v>-6.8289847000000004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275</v>
      </c>
      <c r="D214" t="s">
        <v>276</v>
      </c>
      <c r="L214" t="s">
        <v>23</v>
      </c>
      <c r="M214" t="s">
        <v>275</v>
      </c>
      <c r="N214" t="s">
        <v>276</v>
      </c>
    </row>
    <row r="215" spans="2:14" x14ac:dyDescent="0.25">
      <c r="B215">
        <v>10000000</v>
      </c>
      <c r="C215">
        <v>-7.3810406000000004</v>
      </c>
      <c r="D215">
        <v>-25.172765999999999</v>
      </c>
      <c r="L215">
        <v>10000000</v>
      </c>
      <c r="M215">
        <v>-8.6047010000000004</v>
      </c>
      <c r="N215">
        <v>-33.484650000000002</v>
      </c>
    </row>
    <row r="216" spans="2:14" x14ac:dyDescent="0.25">
      <c r="B216">
        <v>79900000</v>
      </c>
      <c r="C216">
        <v>-7.2852158999999999</v>
      </c>
      <c r="D216">
        <v>-25.530107000000001</v>
      </c>
      <c r="L216">
        <v>79900000</v>
      </c>
      <c r="M216">
        <v>-8.6582688999999995</v>
      </c>
      <c r="N216">
        <v>-34.034129999999998</v>
      </c>
    </row>
    <row r="217" spans="2:14" x14ac:dyDescent="0.25">
      <c r="B217">
        <v>149800000</v>
      </c>
      <c r="C217">
        <v>-7.2047414999999999</v>
      </c>
      <c r="D217">
        <v>-25.708841</v>
      </c>
      <c r="L217">
        <v>149800000</v>
      </c>
      <c r="M217">
        <v>-8.7446365000000004</v>
      </c>
      <c r="N217">
        <v>-33.847118000000002</v>
      </c>
    </row>
    <row r="218" spans="2:14" x14ac:dyDescent="0.25">
      <c r="B218">
        <v>219700000</v>
      </c>
      <c r="C218">
        <v>-7.2303429000000001</v>
      </c>
      <c r="D218">
        <v>-26.174765000000001</v>
      </c>
      <c r="L218">
        <v>219700000</v>
      </c>
      <c r="M218">
        <v>-8.7917576000000004</v>
      </c>
      <c r="N218">
        <v>-33.168548999999999</v>
      </c>
    </row>
    <row r="219" spans="2:14" x14ac:dyDescent="0.25">
      <c r="B219">
        <v>289600000</v>
      </c>
      <c r="C219">
        <v>-7.2519378999999997</v>
      </c>
      <c r="D219">
        <v>-26.867311000000001</v>
      </c>
      <c r="L219">
        <v>289600000</v>
      </c>
      <c r="M219">
        <v>-8.8404311999999994</v>
      </c>
      <c r="N219">
        <v>-30.422982999999999</v>
      </c>
    </row>
    <row r="220" spans="2:14" x14ac:dyDescent="0.25">
      <c r="B220">
        <v>359500000</v>
      </c>
      <c r="C220">
        <v>-7.2523493999999999</v>
      </c>
      <c r="D220">
        <v>-27.288733000000001</v>
      </c>
      <c r="L220">
        <v>359500000</v>
      </c>
      <c r="M220">
        <v>-8.8792752999999998</v>
      </c>
      <c r="N220">
        <v>-28.488341999999999</v>
      </c>
    </row>
    <row r="221" spans="2:14" x14ac:dyDescent="0.25">
      <c r="B221">
        <v>429400000</v>
      </c>
      <c r="C221">
        <v>-7.2273588000000002</v>
      </c>
      <c r="D221">
        <v>-27.790478</v>
      </c>
      <c r="L221">
        <v>429400000</v>
      </c>
      <c r="M221">
        <v>-8.8684119999999993</v>
      </c>
      <c r="N221">
        <v>-26.598486000000001</v>
      </c>
    </row>
    <row r="222" spans="2:14" x14ac:dyDescent="0.25">
      <c r="B222">
        <v>499300000</v>
      </c>
      <c r="C222">
        <v>-7.2265347999999996</v>
      </c>
      <c r="D222">
        <v>-28.544792000000001</v>
      </c>
      <c r="L222">
        <v>499300000</v>
      </c>
      <c r="M222">
        <v>-8.9325352000000002</v>
      </c>
      <c r="N222">
        <v>-25.177354999999999</v>
      </c>
    </row>
    <row r="223" spans="2:14" x14ac:dyDescent="0.25">
      <c r="B223">
        <v>569200000</v>
      </c>
      <c r="C223">
        <v>-7.2561736000000003</v>
      </c>
      <c r="D223">
        <v>-28.956703000000001</v>
      </c>
      <c r="L223">
        <v>569200000</v>
      </c>
      <c r="M223">
        <v>-8.9729995999999996</v>
      </c>
      <c r="N223">
        <v>-24.063002000000001</v>
      </c>
    </row>
    <row r="224" spans="2:14" x14ac:dyDescent="0.25">
      <c r="B224">
        <v>639100000</v>
      </c>
      <c r="C224">
        <v>-7.2732672999999997</v>
      </c>
      <c r="D224">
        <v>-29.980430999999999</v>
      </c>
      <c r="L224">
        <v>639100000</v>
      </c>
      <c r="M224">
        <v>-9.0466709000000005</v>
      </c>
      <c r="N224">
        <v>-23.050395999999999</v>
      </c>
    </row>
    <row r="225" spans="2:14" x14ac:dyDescent="0.25">
      <c r="B225">
        <v>709000000</v>
      </c>
      <c r="C225">
        <v>-7.2889208999999999</v>
      </c>
      <c r="D225">
        <v>-31.112085</v>
      </c>
      <c r="L225">
        <v>709000000</v>
      </c>
      <c r="M225">
        <v>-9.0861882999999999</v>
      </c>
      <c r="N225">
        <v>-22.288056999999998</v>
      </c>
    </row>
    <row r="226" spans="2:14" x14ac:dyDescent="0.25">
      <c r="B226">
        <v>778900000</v>
      </c>
      <c r="C226">
        <v>-7.2818508</v>
      </c>
      <c r="D226">
        <v>-32.303702999999999</v>
      </c>
      <c r="L226">
        <v>778900000</v>
      </c>
      <c r="M226">
        <v>-9.1273049999999998</v>
      </c>
      <c r="N226">
        <v>-21.535184999999998</v>
      </c>
    </row>
    <row r="227" spans="2:14" x14ac:dyDescent="0.25">
      <c r="B227">
        <v>848800000</v>
      </c>
      <c r="C227">
        <v>-7.3081250000000004</v>
      </c>
      <c r="D227">
        <v>-32.450577000000003</v>
      </c>
      <c r="L227">
        <v>848800000</v>
      </c>
      <c r="M227">
        <v>-9.1739645000000003</v>
      </c>
      <c r="N227">
        <v>-21.046503000000001</v>
      </c>
    </row>
    <row r="228" spans="2:14" x14ac:dyDescent="0.25">
      <c r="B228">
        <v>918700000</v>
      </c>
      <c r="C228">
        <v>-7.3423600000000002</v>
      </c>
      <c r="D228">
        <v>-33.509636</v>
      </c>
      <c r="L228">
        <v>918700000</v>
      </c>
      <c r="M228">
        <v>-9.1982707999999995</v>
      </c>
      <c r="N228">
        <v>-20.690308000000002</v>
      </c>
    </row>
    <row r="229" spans="2:14" x14ac:dyDescent="0.25">
      <c r="B229">
        <v>988600000</v>
      </c>
      <c r="C229">
        <v>-7.3651223000000003</v>
      </c>
      <c r="D229">
        <v>-32.997154000000002</v>
      </c>
      <c r="L229">
        <v>988600000</v>
      </c>
      <c r="M229">
        <v>-9.2352790999999996</v>
      </c>
      <c r="N229">
        <v>-20.641190000000002</v>
      </c>
    </row>
    <row r="230" spans="2:14" x14ac:dyDescent="0.25">
      <c r="B230">
        <v>1058500000</v>
      </c>
      <c r="C230">
        <v>-7.3842448999999997</v>
      </c>
      <c r="D230">
        <v>-32.567923999999998</v>
      </c>
      <c r="L230">
        <v>1058500000</v>
      </c>
      <c r="M230">
        <v>-9.2523575000000005</v>
      </c>
      <c r="N230">
        <v>-20.467731000000001</v>
      </c>
    </row>
    <row r="231" spans="2:14" x14ac:dyDescent="0.25">
      <c r="B231">
        <v>1128400000</v>
      </c>
      <c r="C231">
        <v>-7.3904785999999998</v>
      </c>
      <c r="D231">
        <v>-32.134262</v>
      </c>
      <c r="L231">
        <v>1128400000</v>
      </c>
      <c r="M231">
        <v>-9.2963819999999995</v>
      </c>
      <c r="N231">
        <v>-20.157865999999999</v>
      </c>
    </row>
    <row r="232" spans="2:14" x14ac:dyDescent="0.25">
      <c r="B232">
        <v>1198300000</v>
      </c>
      <c r="C232">
        <v>-7.4001001999999998</v>
      </c>
      <c r="D232">
        <v>-33.260776999999997</v>
      </c>
      <c r="L232">
        <v>1198300000</v>
      </c>
      <c r="M232">
        <v>-9.3130998999999992</v>
      </c>
      <c r="N232">
        <v>-19.709806</v>
      </c>
    </row>
    <row r="233" spans="2:14" x14ac:dyDescent="0.25">
      <c r="B233">
        <v>1268200000</v>
      </c>
      <c r="C233">
        <v>-7.4048537999999997</v>
      </c>
      <c r="D233">
        <v>-32.331581</v>
      </c>
      <c r="L233">
        <v>1268200000</v>
      </c>
      <c r="M233">
        <v>-9.3633146000000007</v>
      </c>
      <c r="N233">
        <v>-19.351835000000001</v>
      </c>
    </row>
    <row r="234" spans="2:14" x14ac:dyDescent="0.25">
      <c r="B234">
        <v>1338100000</v>
      </c>
      <c r="C234">
        <v>-7.4168596000000004</v>
      </c>
      <c r="D234">
        <v>-32.626812000000001</v>
      </c>
      <c r="L234">
        <v>1338100000</v>
      </c>
      <c r="M234">
        <v>-9.3746462000000008</v>
      </c>
      <c r="N234">
        <v>-18.883965</v>
      </c>
    </row>
    <row r="235" spans="2:14" x14ac:dyDescent="0.25">
      <c r="B235">
        <v>1408000000</v>
      </c>
      <c r="C235">
        <v>-7.4264865000000002</v>
      </c>
      <c r="D235">
        <v>-31.911663000000001</v>
      </c>
      <c r="L235">
        <v>1408000000</v>
      </c>
      <c r="M235">
        <v>-9.4036559999999998</v>
      </c>
      <c r="N235">
        <v>-18.591867000000001</v>
      </c>
    </row>
    <row r="236" spans="2:14" x14ac:dyDescent="0.25">
      <c r="B236">
        <v>1477900000</v>
      </c>
      <c r="C236">
        <v>-7.4532427999999999</v>
      </c>
      <c r="D236">
        <v>-30.840702</v>
      </c>
      <c r="L236">
        <v>1477900000</v>
      </c>
      <c r="M236">
        <v>-9.4086102999999994</v>
      </c>
      <c r="N236">
        <v>-18.373562</v>
      </c>
    </row>
    <row r="237" spans="2:14" x14ac:dyDescent="0.25">
      <c r="B237">
        <v>1547800000</v>
      </c>
      <c r="C237">
        <v>-7.4673065999999997</v>
      </c>
      <c r="D237">
        <v>-28.991261000000002</v>
      </c>
      <c r="L237">
        <v>1547800000</v>
      </c>
      <c r="M237">
        <v>-9.4107398999999994</v>
      </c>
      <c r="N237">
        <v>-18.374725000000002</v>
      </c>
    </row>
    <row r="238" spans="2:14" x14ac:dyDescent="0.25">
      <c r="B238">
        <v>1617700000</v>
      </c>
      <c r="C238">
        <v>-7.5027727999999998</v>
      </c>
      <c r="D238">
        <v>-28.279910999999998</v>
      </c>
      <c r="L238">
        <v>1617700000</v>
      </c>
      <c r="M238">
        <v>-9.4340744000000001</v>
      </c>
      <c r="N238">
        <v>-18.270848999999998</v>
      </c>
    </row>
    <row r="239" spans="2:14" x14ac:dyDescent="0.25">
      <c r="B239">
        <v>1687600000</v>
      </c>
      <c r="C239">
        <v>-7.5151919999999999</v>
      </c>
      <c r="D239">
        <v>-26.875026999999999</v>
      </c>
      <c r="L239">
        <v>1687600000</v>
      </c>
      <c r="M239">
        <v>-9.4522676000000008</v>
      </c>
      <c r="N239">
        <v>-18.262830999999998</v>
      </c>
    </row>
    <row r="240" spans="2:14" x14ac:dyDescent="0.25">
      <c r="B240">
        <v>1757500000</v>
      </c>
      <c r="C240">
        <v>-7.5343803999999999</v>
      </c>
      <c r="D240">
        <v>-26.365639000000002</v>
      </c>
      <c r="L240">
        <v>1757500000</v>
      </c>
      <c r="M240">
        <v>-9.5025166999999993</v>
      </c>
      <c r="N240">
        <v>-18.064889999999998</v>
      </c>
    </row>
    <row r="241" spans="2:14" x14ac:dyDescent="0.25">
      <c r="B241">
        <v>1827400000</v>
      </c>
      <c r="C241">
        <v>-7.5476003</v>
      </c>
      <c r="D241">
        <v>-25.877614999999999</v>
      </c>
      <c r="L241">
        <v>1827400000</v>
      </c>
      <c r="M241">
        <v>-9.5210685999999995</v>
      </c>
      <c r="N241">
        <v>-17.934453999999999</v>
      </c>
    </row>
    <row r="242" spans="2:14" x14ac:dyDescent="0.25">
      <c r="B242">
        <v>1897300000</v>
      </c>
      <c r="C242">
        <v>-7.5639563000000001</v>
      </c>
      <c r="D242">
        <v>-25.211386000000001</v>
      </c>
      <c r="L242">
        <v>1897300000</v>
      </c>
      <c r="M242">
        <v>-9.5474510000000006</v>
      </c>
      <c r="N242">
        <v>-17.690044</v>
      </c>
    </row>
    <row r="243" spans="2:14" x14ac:dyDescent="0.25">
      <c r="B243">
        <v>1967200000</v>
      </c>
      <c r="C243">
        <v>-7.5856389999999996</v>
      </c>
      <c r="D243">
        <v>-24.479531999999999</v>
      </c>
      <c r="L243">
        <v>1967200000</v>
      </c>
      <c r="M243">
        <v>-9.5573416000000009</v>
      </c>
      <c r="N243">
        <v>-17.598890000000001</v>
      </c>
    </row>
    <row r="244" spans="2:14" x14ac:dyDescent="0.25">
      <c r="B244">
        <v>2037100000</v>
      </c>
      <c r="C244">
        <v>-7.6095370999999998</v>
      </c>
      <c r="D244">
        <v>-23.853729000000001</v>
      </c>
      <c r="L244">
        <v>2037100000</v>
      </c>
      <c r="M244">
        <v>-9.5876865000000002</v>
      </c>
      <c r="N244">
        <v>-17.301193000000001</v>
      </c>
    </row>
    <row r="245" spans="2:14" x14ac:dyDescent="0.25">
      <c r="B245">
        <v>2107000000</v>
      </c>
      <c r="C245">
        <v>-7.6359142999999996</v>
      </c>
      <c r="D245">
        <v>-23.134674</v>
      </c>
      <c r="L245">
        <v>2107000000</v>
      </c>
      <c r="M245">
        <v>-9.6252326999999998</v>
      </c>
      <c r="N245">
        <v>-17.077860000000001</v>
      </c>
    </row>
    <row r="246" spans="2:14" x14ac:dyDescent="0.25">
      <c r="B246">
        <v>2176900000</v>
      </c>
      <c r="C246">
        <v>-7.6536249999999999</v>
      </c>
      <c r="D246">
        <v>-22.414051000000001</v>
      </c>
      <c r="L246">
        <v>2176900000</v>
      </c>
      <c r="M246">
        <v>-9.6545466999999991</v>
      </c>
      <c r="N246">
        <v>-16.856411000000001</v>
      </c>
    </row>
    <row r="247" spans="2:14" x14ac:dyDescent="0.25">
      <c r="B247">
        <v>2246800000</v>
      </c>
      <c r="C247">
        <v>-7.6690592999999998</v>
      </c>
      <c r="D247">
        <v>-21.753885</v>
      </c>
      <c r="L247">
        <v>2246800000</v>
      </c>
      <c r="M247">
        <v>-9.6962680999999993</v>
      </c>
      <c r="N247">
        <v>-16.609622999999999</v>
      </c>
    </row>
    <row r="248" spans="2:14" x14ac:dyDescent="0.25">
      <c r="B248">
        <v>2316700000</v>
      </c>
      <c r="C248">
        <v>-7.6776466000000001</v>
      </c>
      <c r="D248">
        <v>-21.038489999999999</v>
      </c>
      <c r="L248">
        <v>2316700000</v>
      </c>
      <c r="M248">
        <v>-9.7117348000000003</v>
      </c>
      <c r="N248">
        <v>-16.299097</v>
      </c>
    </row>
    <row r="249" spans="2:14" x14ac:dyDescent="0.25">
      <c r="B249">
        <v>2386600000</v>
      </c>
      <c r="C249">
        <v>-7.6887188000000002</v>
      </c>
      <c r="D249">
        <v>-20.396823999999999</v>
      </c>
      <c r="L249">
        <v>2386600000</v>
      </c>
      <c r="M249">
        <v>-9.7571030000000007</v>
      </c>
      <c r="N249">
        <v>-16.133343</v>
      </c>
    </row>
    <row r="250" spans="2:14" x14ac:dyDescent="0.25">
      <c r="B250">
        <v>2456500000</v>
      </c>
      <c r="C250">
        <v>-7.7054219000000002</v>
      </c>
      <c r="D250">
        <v>-19.694320999999999</v>
      </c>
      <c r="L250">
        <v>2456500000</v>
      </c>
      <c r="M250">
        <v>-9.7890253000000005</v>
      </c>
      <c r="N250">
        <v>-15.975932</v>
      </c>
    </row>
    <row r="251" spans="2:14" x14ac:dyDescent="0.25">
      <c r="B251">
        <v>2526400000</v>
      </c>
      <c r="C251">
        <v>-7.7194327999999999</v>
      </c>
      <c r="D251">
        <v>-18.845547</v>
      </c>
      <c r="L251">
        <v>2526400000</v>
      </c>
      <c r="M251">
        <v>-9.8196200999999999</v>
      </c>
      <c r="N251">
        <v>-15.76346</v>
      </c>
    </row>
    <row r="252" spans="2:14" x14ac:dyDescent="0.25">
      <c r="B252">
        <v>2596300000</v>
      </c>
      <c r="C252">
        <v>-7.7367568000000002</v>
      </c>
      <c r="D252">
        <v>-18.163381999999999</v>
      </c>
      <c r="L252">
        <v>2596300000</v>
      </c>
      <c r="M252">
        <v>-9.8282460999999994</v>
      </c>
      <c r="N252">
        <v>-15.492995000000001</v>
      </c>
    </row>
    <row r="253" spans="2:14" x14ac:dyDescent="0.25">
      <c r="B253">
        <v>2666200000</v>
      </c>
      <c r="C253">
        <v>-7.7550186999999999</v>
      </c>
      <c r="D253">
        <v>-17.588374999999999</v>
      </c>
      <c r="L253">
        <v>2666200000</v>
      </c>
      <c r="M253">
        <v>-9.8251246999999999</v>
      </c>
      <c r="N253">
        <v>-15.138617</v>
      </c>
    </row>
    <row r="254" spans="2:14" x14ac:dyDescent="0.25">
      <c r="B254">
        <v>2736100000</v>
      </c>
      <c r="C254">
        <v>-7.7725996999999998</v>
      </c>
      <c r="D254">
        <v>-16.872971</v>
      </c>
      <c r="L254">
        <v>2736100000</v>
      </c>
      <c r="M254">
        <v>-9.8602752999999996</v>
      </c>
      <c r="N254">
        <v>-14.767531999999999</v>
      </c>
    </row>
    <row r="255" spans="2:14" x14ac:dyDescent="0.25">
      <c r="B255">
        <v>2806000000</v>
      </c>
      <c r="C255">
        <v>-7.8042312000000003</v>
      </c>
      <c r="D255">
        <v>-16.319866000000001</v>
      </c>
      <c r="L255">
        <v>2806000000</v>
      </c>
      <c r="M255">
        <v>-9.8977242000000007</v>
      </c>
      <c r="N255">
        <v>-14.303226</v>
      </c>
    </row>
    <row r="256" spans="2:14" x14ac:dyDescent="0.25">
      <c r="B256">
        <v>2875900000</v>
      </c>
      <c r="C256">
        <v>-7.8237252000000002</v>
      </c>
      <c r="D256">
        <v>-15.802353</v>
      </c>
      <c r="L256">
        <v>2875900000</v>
      </c>
      <c r="M256">
        <v>-9.9572926000000006</v>
      </c>
      <c r="N256">
        <v>-13.811889000000001</v>
      </c>
    </row>
    <row r="257" spans="2:14" x14ac:dyDescent="0.25">
      <c r="B257">
        <v>2945800000</v>
      </c>
      <c r="C257">
        <v>-7.8638314999999999</v>
      </c>
      <c r="D257">
        <v>-15.289959</v>
      </c>
      <c r="L257">
        <v>2945800000</v>
      </c>
      <c r="M257">
        <v>-9.9914416999999993</v>
      </c>
      <c r="N257">
        <v>-13.398156999999999</v>
      </c>
    </row>
    <row r="258" spans="2:14" x14ac:dyDescent="0.25">
      <c r="B258">
        <v>3015700000</v>
      </c>
      <c r="C258">
        <v>-7.9055257000000001</v>
      </c>
      <c r="D258">
        <v>-14.751809</v>
      </c>
      <c r="L258">
        <v>3015700000</v>
      </c>
      <c r="M258">
        <v>-10.019852</v>
      </c>
      <c r="N258">
        <v>-13.014340000000001</v>
      </c>
    </row>
    <row r="259" spans="2:14" x14ac:dyDescent="0.25">
      <c r="B259">
        <v>3085600000</v>
      </c>
      <c r="C259">
        <v>-7.9575572000000001</v>
      </c>
      <c r="D259">
        <v>-14.196315999999999</v>
      </c>
      <c r="L259">
        <v>3085600000</v>
      </c>
      <c r="M259">
        <v>-10.062139999999999</v>
      </c>
      <c r="N259">
        <v>-12.571085999999999</v>
      </c>
    </row>
    <row r="260" spans="2:14" x14ac:dyDescent="0.25">
      <c r="B260">
        <v>3155500000</v>
      </c>
      <c r="C260">
        <v>-8.0256366999999997</v>
      </c>
      <c r="D260">
        <v>-13.626934</v>
      </c>
      <c r="L260">
        <v>3155500000</v>
      </c>
      <c r="M260">
        <v>-10.118733000000001</v>
      </c>
      <c r="N260">
        <v>-12.118584</v>
      </c>
    </row>
    <row r="261" spans="2:14" x14ac:dyDescent="0.25">
      <c r="B261">
        <v>3225400000</v>
      </c>
      <c r="C261">
        <v>-8.0916823999999998</v>
      </c>
      <c r="D261">
        <v>-13.041346000000001</v>
      </c>
      <c r="L261">
        <v>3225400000</v>
      </c>
      <c r="M261">
        <v>-10.208233999999999</v>
      </c>
      <c r="N261">
        <v>-11.754732000000001</v>
      </c>
    </row>
    <row r="262" spans="2:14" x14ac:dyDescent="0.25">
      <c r="B262">
        <v>3295300000</v>
      </c>
      <c r="C262">
        <v>-8.1546593000000005</v>
      </c>
      <c r="D262">
        <v>-12.457234</v>
      </c>
      <c r="L262">
        <v>3295300000</v>
      </c>
      <c r="M262">
        <v>-10.250181</v>
      </c>
      <c r="N262">
        <v>-11.322416</v>
      </c>
    </row>
    <row r="263" spans="2:14" x14ac:dyDescent="0.25">
      <c r="B263">
        <v>3365200000</v>
      </c>
      <c r="C263">
        <v>-8.2267007999999997</v>
      </c>
      <c r="D263">
        <v>-11.875462000000001</v>
      </c>
      <c r="L263">
        <v>3365200000</v>
      </c>
      <c r="M263">
        <v>-10.306141999999999</v>
      </c>
      <c r="N263">
        <v>-10.863844</v>
      </c>
    </row>
    <row r="264" spans="2:14" x14ac:dyDescent="0.25">
      <c r="B264">
        <v>3435100000</v>
      </c>
      <c r="C264">
        <v>-8.3014021000000007</v>
      </c>
      <c r="D264">
        <v>-11.385591</v>
      </c>
      <c r="L264">
        <v>3435100000</v>
      </c>
      <c r="M264">
        <v>-10.371366999999999</v>
      </c>
      <c r="N264">
        <v>-10.393941999999999</v>
      </c>
    </row>
    <row r="265" spans="2:14" x14ac:dyDescent="0.25">
      <c r="B265">
        <v>3505000000</v>
      </c>
      <c r="C265">
        <v>-8.3931961000000008</v>
      </c>
      <c r="D265">
        <v>-10.973711</v>
      </c>
      <c r="L265">
        <v>3505000000</v>
      </c>
      <c r="M265">
        <v>-10.468785</v>
      </c>
      <c r="N265">
        <v>-9.9402217999999998</v>
      </c>
    </row>
    <row r="266" spans="2:14" x14ac:dyDescent="0.25">
      <c r="B266">
        <v>3574900000</v>
      </c>
      <c r="C266">
        <v>-8.4733219000000002</v>
      </c>
      <c r="D266">
        <v>-10.543129</v>
      </c>
      <c r="L266">
        <v>3574900000</v>
      </c>
      <c r="M266">
        <v>-10.571400000000001</v>
      </c>
      <c r="N266">
        <v>-9.4679278999999994</v>
      </c>
    </row>
    <row r="267" spans="2:14" x14ac:dyDescent="0.25">
      <c r="B267">
        <v>3644800000</v>
      </c>
      <c r="C267">
        <v>-8.5655956</v>
      </c>
      <c r="D267">
        <v>-10.207303</v>
      </c>
      <c r="L267">
        <v>3644800000</v>
      </c>
      <c r="M267">
        <v>-10.64385</v>
      </c>
      <c r="N267">
        <v>-9.0674419000000004</v>
      </c>
    </row>
    <row r="268" spans="2:14" x14ac:dyDescent="0.25">
      <c r="B268">
        <v>3714700000</v>
      </c>
      <c r="C268">
        <v>-8.6586514000000001</v>
      </c>
      <c r="D268">
        <v>-9.8410224999999993</v>
      </c>
      <c r="L268">
        <v>3714700000</v>
      </c>
      <c r="M268">
        <v>-10.751028</v>
      </c>
      <c r="N268">
        <v>-8.6182660999999996</v>
      </c>
    </row>
    <row r="269" spans="2:14" x14ac:dyDescent="0.25">
      <c r="B269">
        <v>3784600000</v>
      </c>
      <c r="C269">
        <v>-8.7601022999999998</v>
      </c>
      <c r="D269">
        <v>-9.5444592999999998</v>
      </c>
      <c r="L269">
        <v>3784600000</v>
      </c>
      <c r="M269">
        <v>-10.884358000000001</v>
      </c>
      <c r="N269">
        <v>-8.2699356000000002</v>
      </c>
    </row>
    <row r="270" spans="2:14" x14ac:dyDescent="0.25">
      <c r="B270">
        <v>3854500000</v>
      </c>
      <c r="C270">
        <v>-8.8551836000000002</v>
      </c>
      <c r="D270">
        <v>-9.1783943000000008</v>
      </c>
      <c r="L270">
        <v>3854500000</v>
      </c>
      <c r="M270">
        <v>-11.013329000000001</v>
      </c>
      <c r="N270">
        <v>-7.9473953000000002</v>
      </c>
    </row>
    <row r="271" spans="2:14" x14ac:dyDescent="0.25">
      <c r="B271">
        <v>3924400000</v>
      </c>
      <c r="C271">
        <v>-8.9685173000000002</v>
      </c>
      <c r="D271">
        <v>-8.8866987000000002</v>
      </c>
      <c r="L271">
        <v>3924400000</v>
      </c>
      <c r="M271">
        <v>-11.137233</v>
      </c>
      <c r="N271">
        <v>-7.6686082000000004</v>
      </c>
    </row>
    <row r="272" spans="2:14" x14ac:dyDescent="0.25">
      <c r="B272">
        <v>3994300000</v>
      </c>
      <c r="C272">
        <v>-9.0604943999999996</v>
      </c>
      <c r="D272">
        <v>-8.5142336000000007</v>
      </c>
      <c r="L272">
        <v>3994300000</v>
      </c>
      <c r="M272">
        <v>-11.221090999999999</v>
      </c>
      <c r="N272">
        <v>-7.3806352999999998</v>
      </c>
    </row>
    <row r="273" spans="2:14" x14ac:dyDescent="0.25">
      <c r="B273">
        <v>4064200000</v>
      </c>
      <c r="C273">
        <v>-9.1891459999999991</v>
      </c>
      <c r="D273">
        <v>-8.2736330000000002</v>
      </c>
      <c r="L273">
        <v>4064200000</v>
      </c>
      <c r="M273">
        <v>-11.33417</v>
      </c>
      <c r="N273">
        <v>-7.1543469000000002</v>
      </c>
    </row>
    <row r="274" spans="2:14" x14ac:dyDescent="0.25">
      <c r="B274">
        <v>4134100000</v>
      </c>
      <c r="C274">
        <v>-9.2746715999999996</v>
      </c>
      <c r="D274">
        <v>-7.9737296000000004</v>
      </c>
      <c r="L274">
        <v>4134100000</v>
      </c>
      <c r="M274">
        <v>-11.458809</v>
      </c>
      <c r="N274">
        <v>-6.9674978000000003</v>
      </c>
    </row>
    <row r="275" spans="2:14" x14ac:dyDescent="0.25">
      <c r="B275">
        <v>4204000000</v>
      </c>
      <c r="C275">
        <v>-9.3840351000000002</v>
      </c>
      <c r="D275">
        <v>-7.7577362000000001</v>
      </c>
      <c r="L275">
        <v>4204000000</v>
      </c>
      <c r="M275">
        <v>-11.570313000000001</v>
      </c>
      <c r="N275">
        <v>-6.7550716</v>
      </c>
    </row>
    <row r="276" spans="2:14" x14ac:dyDescent="0.25">
      <c r="B276">
        <v>4273900000</v>
      </c>
      <c r="C276">
        <v>-9.4782352000000003</v>
      </c>
      <c r="D276">
        <v>-7.4774732999999998</v>
      </c>
      <c r="L276">
        <v>4273900000</v>
      </c>
      <c r="M276">
        <v>-11.717095</v>
      </c>
      <c r="N276">
        <v>-6.5616002</v>
      </c>
    </row>
    <row r="277" spans="2:14" x14ac:dyDescent="0.25">
      <c r="B277">
        <v>4343800000</v>
      </c>
      <c r="C277">
        <v>-9.6130332999999997</v>
      </c>
      <c r="D277">
        <v>-7.2884058999999999</v>
      </c>
      <c r="L277">
        <v>4343800000</v>
      </c>
      <c r="M277">
        <v>-11.84268</v>
      </c>
      <c r="N277">
        <v>-6.3325810000000002</v>
      </c>
    </row>
    <row r="278" spans="2:14" x14ac:dyDescent="0.25">
      <c r="B278">
        <v>4413700000</v>
      </c>
      <c r="C278">
        <v>-9.7368726999999993</v>
      </c>
      <c r="D278">
        <v>-7.1037315999999997</v>
      </c>
      <c r="L278">
        <v>4413700000</v>
      </c>
      <c r="M278">
        <v>-12.033275</v>
      </c>
      <c r="N278">
        <v>-6.1477345999999997</v>
      </c>
    </row>
    <row r="279" spans="2:14" x14ac:dyDescent="0.25">
      <c r="B279">
        <v>4483600000</v>
      </c>
      <c r="C279">
        <v>-9.8355750999999998</v>
      </c>
      <c r="D279">
        <v>-6.9235897</v>
      </c>
      <c r="L279">
        <v>4483600000</v>
      </c>
      <c r="M279">
        <v>-12.196987</v>
      </c>
      <c r="N279">
        <v>-5.9737467999999998</v>
      </c>
    </row>
    <row r="280" spans="2:14" x14ac:dyDescent="0.25">
      <c r="B280">
        <v>4553500000</v>
      </c>
      <c r="C280">
        <v>-9.9235067000000008</v>
      </c>
      <c r="D280">
        <v>-6.7658414999999996</v>
      </c>
      <c r="L280">
        <v>4553500000</v>
      </c>
      <c r="M280">
        <v>-12.359406</v>
      </c>
      <c r="N280">
        <v>-5.8370322999999997</v>
      </c>
    </row>
    <row r="281" spans="2:14" x14ac:dyDescent="0.25">
      <c r="B281">
        <v>4623400000</v>
      </c>
      <c r="C281">
        <v>-10.011246999999999</v>
      </c>
      <c r="D281">
        <v>-6.6423310999999998</v>
      </c>
      <c r="L281">
        <v>4623400000</v>
      </c>
      <c r="M281">
        <v>-12.507071</v>
      </c>
      <c r="N281">
        <v>-5.6878843000000003</v>
      </c>
    </row>
    <row r="282" spans="2:14" x14ac:dyDescent="0.25">
      <c r="B282">
        <v>4693300000</v>
      </c>
      <c r="C282">
        <v>-10.11736</v>
      </c>
      <c r="D282">
        <v>-6.5010466999999998</v>
      </c>
      <c r="L282">
        <v>4693300000</v>
      </c>
      <c r="M282">
        <v>-12.680427</v>
      </c>
      <c r="N282">
        <v>-5.6048942000000004</v>
      </c>
    </row>
    <row r="283" spans="2:14" x14ac:dyDescent="0.25">
      <c r="B283">
        <v>4763200000</v>
      </c>
      <c r="C283">
        <v>-10.224985999999999</v>
      </c>
      <c r="D283">
        <v>-6.3192339000000004</v>
      </c>
      <c r="L283">
        <v>4763200000</v>
      </c>
      <c r="M283">
        <v>-12.862005</v>
      </c>
      <c r="N283">
        <v>-5.5048804000000002</v>
      </c>
    </row>
    <row r="284" spans="2:14" x14ac:dyDescent="0.25">
      <c r="B284">
        <v>4833100000</v>
      </c>
      <c r="C284">
        <v>-10.347089</v>
      </c>
      <c r="D284">
        <v>-6.1495261000000001</v>
      </c>
      <c r="L284">
        <v>4833100000</v>
      </c>
      <c r="M284">
        <v>-13.038603</v>
      </c>
      <c r="N284">
        <v>-5.4147081000000004</v>
      </c>
    </row>
    <row r="285" spans="2:14" x14ac:dyDescent="0.25">
      <c r="B285">
        <v>4903000000</v>
      </c>
      <c r="C285">
        <v>-10.487199</v>
      </c>
      <c r="D285">
        <v>-5.9520073</v>
      </c>
      <c r="L285">
        <v>4903000000</v>
      </c>
      <c r="M285">
        <v>-13.194334</v>
      </c>
      <c r="N285">
        <v>-5.3186865000000001</v>
      </c>
    </row>
    <row r="286" spans="2:14" x14ac:dyDescent="0.25">
      <c r="B286">
        <v>4972900000</v>
      </c>
      <c r="C286">
        <v>-10.642853000000001</v>
      </c>
      <c r="D286">
        <v>-5.7632699000000001</v>
      </c>
      <c r="L286">
        <v>4972900000</v>
      </c>
      <c r="M286">
        <v>-13.365532</v>
      </c>
      <c r="N286">
        <v>-5.2255712000000001</v>
      </c>
    </row>
    <row r="287" spans="2:14" x14ac:dyDescent="0.25">
      <c r="B287">
        <v>5042800000</v>
      </c>
      <c r="C287">
        <v>-10.809863</v>
      </c>
      <c r="D287">
        <v>-5.5887079000000002</v>
      </c>
      <c r="L287">
        <v>5042800000</v>
      </c>
      <c r="M287">
        <v>-13.543081000000001</v>
      </c>
      <c r="N287">
        <v>-5.1327499999999997</v>
      </c>
    </row>
    <row r="288" spans="2:14" x14ac:dyDescent="0.25">
      <c r="B288">
        <v>5112700000</v>
      </c>
      <c r="C288">
        <v>-10.995604</v>
      </c>
      <c r="D288">
        <v>-5.3918461999999998</v>
      </c>
      <c r="L288">
        <v>5112700000</v>
      </c>
      <c r="M288">
        <v>-13.733560000000001</v>
      </c>
      <c r="N288">
        <v>-5.0388513000000001</v>
      </c>
    </row>
    <row r="289" spans="2:14" x14ac:dyDescent="0.25">
      <c r="B289">
        <v>5182600000</v>
      </c>
      <c r="C289">
        <v>-11.216386999999999</v>
      </c>
      <c r="D289">
        <v>-5.2021727999999996</v>
      </c>
      <c r="L289">
        <v>5182600000</v>
      </c>
      <c r="M289">
        <v>-13.918333000000001</v>
      </c>
      <c r="N289">
        <v>-4.9324612999999999</v>
      </c>
    </row>
    <row r="290" spans="2:14" x14ac:dyDescent="0.25">
      <c r="B290">
        <v>5252500000</v>
      </c>
      <c r="C290">
        <v>-11.469908999999999</v>
      </c>
      <c r="D290">
        <v>-5.0412892999999999</v>
      </c>
      <c r="L290">
        <v>5252500000</v>
      </c>
      <c r="M290">
        <v>-14.095689</v>
      </c>
      <c r="N290">
        <v>-4.8420367000000004</v>
      </c>
    </row>
    <row r="291" spans="2:14" x14ac:dyDescent="0.25">
      <c r="B291">
        <v>5322400000</v>
      </c>
      <c r="C291">
        <v>-11.701776000000001</v>
      </c>
      <c r="D291">
        <v>-4.8619947000000003</v>
      </c>
      <c r="L291">
        <v>5322400000</v>
      </c>
      <c r="M291">
        <v>-14.250244</v>
      </c>
      <c r="N291">
        <v>-4.7560887000000003</v>
      </c>
    </row>
    <row r="292" spans="2:14" x14ac:dyDescent="0.25">
      <c r="B292">
        <v>5392300000</v>
      </c>
      <c r="C292">
        <v>-11.943949</v>
      </c>
      <c r="D292">
        <v>-4.6894679000000004</v>
      </c>
      <c r="L292">
        <v>5392300000</v>
      </c>
      <c r="M292">
        <v>-14.407424000000001</v>
      </c>
      <c r="N292">
        <v>-4.6596216999999998</v>
      </c>
    </row>
    <row r="293" spans="2:14" x14ac:dyDescent="0.25">
      <c r="B293">
        <v>5462200000</v>
      </c>
      <c r="C293">
        <v>-12.19143</v>
      </c>
      <c r="D293">
        <v>-4.5422788000000001</v>
      </c>
      <c r="L293">
        <v>5462200000</v>
      </c>
      <c r="M293">
        <v>-14.568664999999999</v>
      </c>
      <c r="N293">
        <v>-4.5652312999999998</v>
      </c>
    </row>
    <row r="294" spans="2:14" x14ac:dyDescent="0.25">
      <c r="B294">
        <v>5532100000</v>
      </c>
      <c r="C294">
        <v>-12.477047000000001</v>
      </c>
      <c r="D294">
        <v>-4.3857774999999997</v>
      </c>
      <c r="L294">
        <v>5532100000</v>
      </c>
      <c r="M294">
        <v>-14.769646</v>
      </c>
      <c r="N294">
        <v>-4.4726347999999998</v>
      </c>
    </row>
    <row r="295" spans="2:14" x14ac:dyDescent="0.25">
      <c r="B295">
        <v>5602000000</v>
      </c>
      <c r="C295">
        <v>-12.777555</v>
      </c>
      <c r="D295">
        <v>-4.2166285999999999</v>
      </c>
      <c r="L295">
        <v>5602000000</v>
      </c>
      <c r="M295">
        <v>-14.988719</v>
      </c>
      <c r="N295">
        <v>-4.3584642000000002</v>
      </c>
    </row>
    <row r="296" spans="2:14" x14ac:dyDescent="0.25">
      <c r="B296">
        <v>5671900000</v>
      </c>
      <c r="C296">
        <v>-13.108993999999999</v>
      </c>
      <c r="D296">
        <v>-4.0702294999999999</v>
      </c>
      <c r="L296">
        <v>5671900000</v>
      </c>
      <c r="M296">
        <v>-15.245540999999999</v>
      </c>
      <c r="N296">
        <v>-4.2452396999999999</v>
      </c>
    </row>
    <row r="297" spans="2:14" x14ac:dyDescent="0.25">
      <c r="B297">
        <v>5741800000</v>
      </c>
      <c r="C297">
        <v>-13.467219</v>
      </c>
      <c r="D297">
        <v>-3.9187527000000002</v>
      </c>
      <c r="L297">
        <v>5741800000</v>
      </c>
      <c r="M297">
        <v>-15.533255</v>
      </c>
      <c r="N297">
        <v>-4.1355762</v>
      </c>
    </row>
    <row r="298" spans="2:14" x14ac:dyDescent="0.25">
      <c r="B298">
        <v>5811700000</v>
      </c>
      <c r="C298">
        <v>-13.814959</v>
      </c>
      <c r="D298">
        <v>-3.7747266000000002</v>
      </c>
      <c r="L298">
        <v>5811700000</v>
      </c>
      <c r="M298">
        <v>-15.836741</v>
      </c>
      <c r="N298">
        <v>-4.0104356000000001</v>
      </c>
    </row>
    <row r="299" spans="2:14" x14ac:dyDescent="0.25">
      <c r="B299">
        <v>5881600000</v>
      </c>
      <c r="C299">
        <v>-14.197001</v>
      </c>
      <c r="D299">
        <v>-3.6517586999999998</v>
      </c>
      <c r="L299">
        <v>5881600000</v>
      </c>
      <c r="M299">
        <v>-16.185827</v>
      </c>
      <c r="N299">
        <v>-3.8995739999999999</v>
      </c>
    </row>
    <row r="300" spans="2:14" x14ac:dyDescent="0.25">
      <c r="B300">
        <v>5951500000</v>
      </c>
      <c r="C300">
        <v>-14.551099000000001</v>
      </c>
      <c r="D300">
        <v>-3.5309031000000002</v>
      </c>
      <c r="L300">
        <v>5951500000</v>
      </c>
      <c r="M300">
        <v>-16.494658999999999</v>
      </c>
      <c r="N300">
        <v>-3.7928305</v>
      </c>
    </row>
    <row r="301" spans="2:14" x14ac:dyDescent="0.25">
      <c r="B301">
        <v>6021400000</v>
      </c>
      <c r="C301">
        <v>-14.967503000000001</v>
      </c>
      <c r="D301">
        <v>-3.4175689</v>
      </c>
      <c r="L301">
        <v>6021400000</v>
      </c>
      <c r="M301">
        <v>-16.868756999999999</v>
      </c>
      <c r="N301">
        <v>-3.6747991999999998</v>
      </c>
    </row>
    <row r="302" spans="2:14" x14ac:dyDescent="0.25">
      <c r="B302">
        <v>6091300000</v>
      </c>
      <c r="C302">
        <v>-15.357139</v>
      </c>
      <c r="D302">
        <v>-3.3174869999999999</v>
      </c>
      <c r="L302">
        <v>6091300000</v>
      </c>
      <c r="M302">
        <v>-17.208642999999999</v>
      </c>
      <c r="N302">
        <v>-3.5669148000000002</v>
      </c>
    </row>
    <row r="303" spans="2:14" x14ac:dyDescent="0.25">
      <c r="B303">
        <v>6161200000</v>
      </c>
      <c r="C303">
        <v>-15.792997</v>
      </c>
      <c r="D303">
        <v>-3.2210667000000002</v>
      </c>
      <c r="L303">
        <v>6161200000</v>
      </c>
      <c r="M303">
        <v>-17.620622999999998</v>
      </c>
      <c r="N303">
        <v>-3.4730208</v>
      </c>
    </row>
    <row r="304" spans="2:14" x14ac:dyDescent="0.25">
      <c r="B304">
        <v>6231100000</v>
      </c>
      <c r="C304">
        <v>-16.195059000000001</v>
      </c>
      <c r="D304">
        <v>-3.1241121000000001</v>
      </c>
      <c r="L304">
        <v>6231100000</v>
      </c>
      <c r="M304">
        <v>-17.997864</v>
      </c>
      <c r="N304">
        <v>-3.3597822000000002</v>
      </c>
    </row>
    <row r="305" spans="2:14" x14ac:dyDescent="0.25">
      <c r="B305">
        <v>6301000000</v>
      </c>
      <c r="C305">
        <v>-16.638242999999999</v>
      </c>
      <c r="D305">
        <v>-3.0391602999999998</v>
      </c>
      <c r="L305">
        <v>6301000000</v>
      </c>
      <c r="M305">
        <v>-18.406884999999999</v>
      </c>
      <c r="N305">
        <v>-3.2619205</v>
      </c>
    </row>
    <row r="306" spans="2:14" x14ac:dyDescent="0.25">
      <c r="B306">
        <v>6370900000</v>
      </c>
      <c r="C306">
        <v>-17.079777</v>
      </c>
      <c r="D306">
        <v>-2.9471281</v>
      </c>
      <c r="L306">
        <v>6370900000</v>
      </c>
      <c r="M306">
        <v>-18.815909999999999</v>
      </c>
      <c r="N306">
        <v>-3.1663353000000001</v>
      </c>
    </row>
    <row r="307" spans="2:14" x14ac:dyDescent="0.25">
      <c r="B307">
        <v>6440800000</v>
      </c>
      <c r="C307">
        <v>-17.558578000000001</v>
      </c>
      <c r="D307">
        <v>-2.8612248999999998</v>
      </c>
      <c r="L307">
        <v>6440800000</v>
      </c>
      <c r="M307">
        <v>-19.268311000000001</v>
      </c>
      <c r="N307">
        <v>-3.0625556</v>
      </c>
    </row>
    <row r="308" spans="2:14" x14ac:dyDescent="0.25">
      <c r="B308">
        <v>6510700000</v>
      </c>
      <c r="C308">
        <v>-18.028186999999999</v>
      </c>
      <c r="D308">
        <v>-2.7787104</v>
      </c>
      <c r="L308">
        <v>6510700000</v>
      </c>
      <c r="M308">
        <v>-19.754366000000001</v>
      </c>
      <c r="N308">
        <v>-2.9694581000000002</v>
      </c>
    </row>
    <row r="309" spans="2:14" x14ac:dyDescent="0.25">
      <c r="B309">
        <v>6580600000</v>
      </c>
      <c r="C309">
        <v>-18.491116000000002</v>
      </c>
      <c r="D309">
        <v>-2.6992481000000002</v>
      </c>
      <c r="L309">
        <v>6580600000</v>
      </c>
      <c r="M309">
        <v>-20.245419999999999</v>
      </c>
      <c r="N309">
        <v>-2.8880536999999999</v>
      </c>
    </row>
    <row r="310" spans="2:14" x14ac:dyDescent="0.25">
      <c r="B310">
        <v>6650500000</v>
      </c>
      <c r="C310">
        <v>-18.974755999999999</v>
      </c>
      <c r="D310">
        <v>-2.6328608999999998</v>
      </c>
      <c r="L310">
        <v>6650500000</v>
      </c>
      <c r="M310">
        <v>-20.718959999999999</v>
      </c>
      <c r="N310">
        <v>-2.7999113000000002</v>
      </c>
    </row>
    <row r="311" spans="2:14" x14ac:dyDescent="0.25">
      <c r="B311">
        <v>6720400000</v>
      </c>
      <c r="C311">
        <v>-19.460518</v>
      </c>
      <c r="D311">
        <v>-2.5768515999999999</v>
      </c>
      <c r="L311">
        <v>6720400000</v>
      </c>
      <c r="M311">
        <v>-21.197749999999999</v>
      </c>
      <c r="N311">
        <v>-2.7342352999999999</v>
      </c>
    </row>
    <row r="312" spans="2:14" x14ac:dyDescent="0.25">
      <c r="B312">
        <v>6790300000</v>
      </c>
      <c r="C312">
        <v>-20.001936000000001</v>
      </c>
      <c r="D312">
        <v>-2.5185919000000001</v>
      </c>
      <c r="L312">
        <v>6790300000</v>
      </c>
      <c r="M312">
        <v>-21.707079</v>
      </c>
      <c r="N312">
        <v>-2.6736908000000001</v>
      </c>
    </row>
    <row r="313" spans="2:14" x14ac:dyDescent="0.25">
      <c r="B313">
        <v>6860200000</v>
      </c>
      <c r="C313">
        <v>-20.530999999999999</v>
      </c>
      <c r="D313">
        <v>-2.4700389</v>
      </c>
      <c r="L313">
        <v>6860200000</v>
      </c>
      <c r="M313">
        <v>-22.254265</v>
      </c>
      <c r="N313">
        <v>-2.6070115999999999</v>
      </c>
    </row>
    <row r="314" spans="2:14" x14ac:dyDescent="0.25">
      <c r="B314">
        <v>6930100000</v>
      </c>
      <c r="C314">
        <v>-21.075163</v>
      </c>
      <c r="D314">
        <v>-2.4349257999999998</v>
      </c>
      <c r="L314">
        <v>6930100000</v>
      </c>
      <c r="M314">
        <v>-22.818864999999999</v>
      </c>
      <c r="N314">
        <v>-2.5561373000000001</v>
      </c>
    </row>
    <row r="315" spans="2:14" x14ac:dyDescent="0.25">
      <c r="B315">
        <v>7000000000</v>
      </c>
      <c r="C315">
        <v>-21.427820000000001</v>
      </c>
      <c r="D315">
        <v>-2.4066033</v>
      </c>
      <c r="L315">
        <v>7000000000</v>
      </c>
      <c r="M315">
        <v>-23.205189000000001</v>
      </c>
      <c r="N315">
        <v>-2.5236274999999999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277</v>
      </c>
      <c r="D320" t="s">
        <v>278</v>
      </c>
      <c r="L320" t="s">
        <v>23</v>
      </c>
      <c r="M320" t="s">
        <v>277</v>
      </c>
      <c r="N320" t="s">
        <v>278</v>
      </c>
    </row>
    <row r="321" spans="2:14" x14ac:dyDescent="0.25">
      <c r="B321">
        <v>10000000</v>
      </c>
      <c r="C321">
        <v>-8.8427544000000005</v>
      </c>
      <c r="D321">
        <v>-23.375767</v>
      </c>
      <c r="L321">
        <v>10000000</v>
      </c>
      <c r="M321">
        <v>-10.938859000000001</v>
      </c>
      <c r="N321">
        <v>-34.020873999999999</v>
      </c>
    </row>
    <row r="322" spans="2:14" x14ac:dyDescent="0.25">
      <c r="B322">
        <v>79900000</v>
      </c>
      <c r="C322">
        <v>-8.6945543000000001</v>
      </c>
      <c r="D322">
        <v>-22.705787999999998</v>
      </c>
      <c r="L322">
        <v>79900000</v>
      </c>
      <c r="M322">
        <v>-10.789388000000001</v>
      </c>
      <c r="N322">
        <v>-31.319996</v>
      </c>
    </row>
    <row r="323" spans="2:14" x14ac:dyDescent="0.25">
      <c r="B323">
        <v>149800000</v>
      </c>
      <c r="C323">
        <v>-8.5620946999999994</v>
      </c>
      <c r="D323">
        <v>-22.061363</v>
      </c>
      <c r="L323">
        <v>149800000</v>
      </c>
      <c r="M323">
        <v>-10.599567</v>
      </c>
      <c r="N323">
        <v>-29.208271</v>
      </c>
    </row>
    <row r="324" spans="2:14" x14ac:dyDescent="0.25">
      <c r="B324">
        <v>219700000</v>
      </c>
      <c r="C324">
        <v>-8.5937634000000003</v>
      </c>
      <c r="D324">
        <v>-21.119243999999998</v>
      </c>
      <c r="L324">
        <v>219700000</v>
      </c>
      <c r="M324">
        <v>-10.475818</v>
      </c>
      <c r="N324">
        <v>-26.690687</v>
      </c>
    </row>
    <row r="325" spans="2:14" x14ac:dyDescent="0.25">
      <c r="B325">
        <v>289600000</v>
      </c>
      <c r="C325">
        <v>-8.6286774000000008</v>
      </c>
      <c r="D325">
        <v>-20.638777000000001</v>
      </c>
      <c r="L325">
        <v>289600000</v>
      </c>
      <c r="M325">
        <v>-10.340318</v>
      </c>
      <c r="N325">
        <v>-26.058461999999999</v>
      </c>
    </row>
    <row r="326" spans="2:14" x14ac:dyDescent="0.25">
      <c r="B326">
        <v>359500000</v>
      </c>
      <c r="C326">
        <v>-8.6444539999999996</v>
      </c>
      <c r="D326">
        <v>-20.478826999999999</v>
      </c>
      <c r="L326">
        <v>359500000</v>
      </c>
      <c r="M326">
        <v>-10.228548999999999</v>
      </c>
      <c r="N326">
        <v>-26.493385</v>
      </c>
    </row>
    <row r="327" spans="2:14" x14ac:dyDescent="0.25">
      <c r="B327">
        <v>429400000</v>
      </c>
      <c r="C327">
        <v>-8.6241807999999995</v>
      </c>
      <c r="D327">
        <v>-20.380146</v>
      </c>
      <c r="L327">
        <v>429400000</v>
      </c>
      <c r="M327">
        <v>-10.107483999999999</v>
      </c>
      <c r="N327">
        <v>-27.587624000000002</v>
      </c>
    </row>
    <row r="328" spans="2:14" x14ac:dyDescent="0.25">
      <c r="B328">
        <v>499300000</v>
      </c>
      <c r="C328">
        <v>-8.6453018000000004</v>
      </c>
      <c r="D328">
        <v>-20.698732</v>
      </c>
      <c r="L328">
        <v>499300000</v>
      </c>
      <c r="M328">
        <v>-10.077437</v>
      </c>
      <c r="N328">
        <v>-27.380886</v>
      </c>
    </row>
    <row r="329" spans="2:14" x14ac:dyDescent="0.25">
      <c r="B329">
        <v>569200000</v>
      </c>
      <c r="C329">
        <v>-8.6445951000000001</v>
      </c>
      <c r="D329">
        <v>-21.280922</v>
      </c>
      <c r="L329">
        <v>569200000</v>
      </c>
      <c r="M329">
        <v>-10.009316999999999</v>
      </c>
      <c r="N329">
        <v>-27.788568000000001</v>
      </c>
    </row>
    <row r="330" spans="2:14" x14ac:dyDescent="0.25">
      <c r="B330">
        <v>639100000</v>
      </c>
      <c r="C330">
        <v>-8.6526145999999997</v>
      </c>
      <c r="D330">
        <v>-21.858324</v>
      </c>
      <c r="L330">
        <v>639100000</v>
      </c>
      <c r="M330">
        <v>-9.9190825999999994</v>
      </c>
      <c r="N330">
        <v>-27.777760000000001</v>
      </c>
    </row>
    <row r="331" spans="2:14" x14ac:dyDescent="0.25">
      <c r="B331">
        <v>709000000</v>
      </c>
      <c r="C331">
        <v>-8.6199265</v>
      </c>
      <c r="D331">
        <v>-22.051901000000001</v>
      </c>
      <c r="L331">
        <v>709000000</v>
      </c>
      <c r="M331">
        <v>-9.8155575000000006</v>
      </c>
      <c r="N331">
        <v>-27.281181</v>
      </c>
    </row>
    <row r="332" spans="2:14" x14ac:dyDescent="0.25">
      <c r="B332">
        <v>778900000</v>
      </c>
      <c r="C332">
        <v>-8.6007832999999998</v>
      </c>
      <c r="D332">
        <v>-22.779242</v>
      </c>
      <c r="L332">
        <v>778900000</v>
      </c>
      <c r="M332">
        <v>-9.7575216000000005</v>
      </c>
      <c r="N332">
        <v>-25.697486999999999</v>
      </c>
    </row>
    <row r="333" spans="2:14" x14ac:dyDescent="0.25">
      <c r="B333">
        <v>848800000</v>
      </c>
      <c r="C333">
        <v>-8.5503788000000007</v>
      </c>
      <c r="D333">
        <v>-22.792933999999999</v>
      </c>
      <c r="L333">
        <v>848800000</v>
      </c>
      <c r="M333">
        <v>-9.6575889999999998</v>
      </c>
      <c r="N333">
        <v>-24.975912000000001</v>
      </c>
    </row>
    <row r="334" spans="2:14" x14ac:dyDescent="0.25">
      <c r="B334">
        <v>918700000</v>
      </c>
      <c r="C334">
        <v>-8.5237589000000007</v>
      </c>
      <c r="D334">
        <v>-23.629873</v>
      </c>
      <c r="L334">
        <v>918700000</v>
      </c>
      <c r="M334">
        <v>-9.6259250999999999</v>
      </c>
      <c r="N334">
        <v>-23.685866999999998</v>
      </c>
    </row>
    <row r="335" spans="2:14" x14ac:dyDescent="0.25">
      <c r="B335">
        <v>988600000</v>
      </c>
      <c r="C335">
        <v>-8.4884833999999998</v>
      </c>
      <c r="D335">
        <v>-23.849060000000001</v>
      </c>
      <c r="L335">
        <v>988600000</v>
      </c>
      <c r="M335">
        <v>-9.5733098999999999</v>
      </c>
      <c r="N335">
        <v>-22.967943000000002</v>
      </c>
    </row>
    <row r="336" spans="2:14" x14ac:dyDescent="0.25">
      <c r="B336">
        <v>1058500000</v>
      </c>
      <c r="C336">
        <v>-8.4968386000000002</v>
      </c>
      <c r="D336">
        <v>-24.628315000000001</v>
      </c>
      <c r="L336">
        <v>1058500000</v>
      </c>
      <c r="M336">
        <v>-9.5702523999999993</v>
      </c>
      <c r="N336">
        <v>-21.947904999999999</v>
      </c>
    </row>
    <row r="337" spans="2:14" x14ac:dyDescent="0.25">
      <c r="B337">
        <v>1128400000</v>
      </c>
      <c r="C337">
        <v>-8.4802513000000008</v>
      </c>
      <c r="D337">
        <v>-24.772369000000001</v>
      </c>
      <c r="L337">
        <v>1128400000</v>
      </c>
      <c r="M337">
        <v>-9.4820460999999998</v>
      </c>
      <c r="N337">
        <v>-21.491624999999999</v>
      </c>
    </row>
    <row r="338" spans="2:14" x14ac:dyDescent="0.25">
      <c r="B338">
        <v>1198300000</v>
      </c>
      <c r="C338">
        <v>-8.4781169999999992</v>
      </c>
      <c r="D338">
        <v>-25.314399999999999</v>
      </c>
      <c r="L338">
        <v>1198300000</v>
      </c>
      <c r="M338">
        <v>-9.4122725000000003</v>
      </c>
      <c r="N338">
        <v>-20.805814999999999</v>
      </c>
    </row>
    <row r="339" spans="2:14" x14ac:dyDescent="0.25">
      <c r="B339">
        <v>1268200000</v>
      </c>
      <c r="C339">
        <v>-8.4575224000000002</v>
      </c>
      <c r="D339">
        <v>-25.144022</v>
      </c>
      <c r="L339">
        <v>1268200000</v>
      </c>
      <c r="M339">
        <v>-9.3548012000000007</v>
      </c>
      <c r="N339">
        <v>-20.341688000000001</v>
      </c>
    </row>
    <row r="340" spans="2:14" x14ac:dyDescent="0.25">
      <c r="B340">
        <v>1338100000</v>
      </c>
      <c r="C340">
        <v>-8.4399356999999995</v>
      </c>
      <c r="D340">
        <v>-25.697400999999999</v>
      </c>
      <c r="L340">
        <v>1338100000</v>
      </c>
      <c r="M340">
        <v>-9.3463659000000003</v>
      </c>
      <c r="N340">
        <v>-19.673041999999999</v>
      </c>
    </row>
    <row r="341" spans="2:14" x14ac:dyDescent="0.25">
      <c r="B341">
        <v>1408000000</v>
      </c>
      <c r="C341">
        <v>-8.4306307</v>
      </c>
      <c r="D341">
        <v>-25.909189000000001</v>
      </c>
      <c r="L341">
        <v>1408000000</v>
      </c>
      <c r="M341">
        <v>-9.3498640000000002</v>
      </c>
      <c r="N341">
        <v>-19.165656999999999</v>
      </c>
    </row>
    <row r="342" spans="2:14" x14ac:dyDescent="0.25">
      <c r="B342">
        <v>1477900000</v>
      </c>
      <c r="C342">
        <v>-8.3948421</v>
      </c>
      <c r="D342">
        <v>-26.254460999999999</v>
      </c>
      <c r="L342">
        <v>1477900000</v>
      </c>
      <c r="M342">
        <v>-9.3359574999999992</v>
      </c>
      <c r="N342">
        <v>-18.635618000000001</v>
      </c>
    </row>
    <row r="343" spans="2:14" x14ac:dyDescent="0.25">
      <c r="B343">
        <v>1547800000</v>
      </c>
      <c r="C343">
        <v>-8.3752451000000008</v>
      </c>
      <c r="D343">
        <v>-26.172716000000001</v>
      </c>
      <c r="L343">
        <v>1547800000</v>
      </c>
      <c r="M343">
        <v>-9.3188809999999993</v>
      </c>
      <c r="N343">
        <v>-18.150805999999999</v>
      </c>
    </row>
    <row r="344" spans="2:14" x14ac:dyDescent="0.25">
      <c r="B344">
        <v>1617700000</v>
      </c>
      <c r="C344">
        <v>-8.3467169000000005</v>
      </c>
      <c r="D344">
        <v>-25.919529000000001</v>
      </c>
      <c r="L344">
        <v>1617700000</v>
      </c>
      <c r="M344">
        <v>-9.3098077999999997</v>
      </c>
      <c r="N344">
        <v>-17.727028000000001</v>
      </c>
    </row>
    <row r="345" spans="2:14" x14ac:dyDescent="0.25">
      <c r="B345">
        <v>1687600000</v>
      </c>
      <c r="C345">
        <v>-8.3346558000000002</v>
      </c>
      <c r="D345">
        <v>-25.462927000000001</v>
      </c>
      <c r="L345">
        <v>1687600000</v>
      </c>
      <c r="M345">
        <v>-9.2961530999999997</v>
      </c>
      <c r="N345">
        <v>-17.346008000000001</v>
      </c>
    </row>
    <row r="346" spans="2:14" x14ac:dyDescent="0.25">
      <c r="B346">
        <v>1757500000</v>
      </c>
      <c r="C346">
        <v>-8.3289679999999997</v>
      </c>
      <c r="D346">
        <v>-24.851441999999999</v>
      </c>
      <c r="L346">
        <v>1757500000</v>
      </c>
      <c r="M346">
        <v>-9.3127642000000002</v>
      </c>
      <c r="N346">
        <v>-17.078842000000002</v>
      </c>
    </row>
    <row r="347" spans="2:14" x14ac:dyDescent="0.25">
      <c r="B347">
        <v>1827400000</v>
      </c>
      <c r="C347">
        <v>-8.3180647000000008</v>
      </c>
      <c r="D347">
        <v>-24.263999999999999</v>
      </c>
      <c r="L347">
        <v>1827400000</v>
      </c>
      <c r="M347">
        <v>-9.3194361000000008</v>
      </c>
      <c r="N347">
        <v>-16.790237000000001</v>
      </c>
    </row>
    <row r="348" spans="2:14" x14ac:dyDescent="0.25">
      <c r="B348">
        <v>1897300000</v>
      </c>
      <c r="C348">
        <v>-8.3161515999999995</v>
      </c>
      <c r="D348">
        <v>-23.701311</v>
      </c>
      <c r="L348">
        <v>1897300000</v>
      </c>
      <c r="M348">
        <v>-9.3421011000000007</v>
      </c>
      <c r="N348">
        <v>-16.537852999999998</v>
      </c>
    </row>
    <row r="349" spans="2:14" x14ac:dyDescent="0.25">
      <c r="B349">
        <v>1967200000</v>
      </c>
      <c r="C349">
        <v>-8.3127765999999994</v>
      </c>
      <c r="D349">
        <v>-23.343073</v>
      </c>
      <c r="L349">
        <v>1967200000</v>
      </c>
      <c r="M349">
        <v>-9.3436784999999993</v>
      </c>
      <c r="N349">
        <v>-16.239229000000002</v>
      </c>
    </row>
    <row r="350" spans="2:14" x14ac:dyDescent="0.25">
      <c r="B350">
        <v>2037100000</v>
      </c>
      <c r="C350">
        <v>-8.3105554999999995</v>
      </c>
      <c r="D350">
        <v>-22.898824999999999</v>
      </c>
      <c r="L350">
        <v>2037100000</v>
      </c>
      <c r="M350">
        <v>-9.3352690000000003</v>
      </c>
      <c r="N350">
        <v>-15.907233</v>
      </c>
    </row>
    <row r="351" spans="2:14" x14ac:dyDescent="0.25">
      <c r="B351">
        <v>2107000000</v>
      </c>
      <c r="C351">
        <v>-8.301774</v>
      </c>
      <c r="D351">
        <v>-22.307670999999999</v>
      </c>
      <c r="L351">
        <v>2107000000</v>
      </c>
      <c r="M351">
        <v>-9.3294878000000008</v>
      </c>
      <c r="N351">
        <v>-15.584413</v>
      </c>
    </row>
    <row r="352" spans="2:14" x14ac:dyDescent="0.25">
      <c r="B352">
        <v>2176900000</v>
      </c>
      <c r="C352">
        <v>-8.2854203999999996</v>
      </c>
      <c r="D352">
        <v>-21.633883000000001</v>
      </c>
      <c r="L352">
        <v>2176900000</v>
      </c>
      <c r="M352">
        <v>-9.3155394000000005</v>
      </c>
      <c r="N352">
        <v>-15.30325</v>
      </c>
    </row>
    <row r="353" spans="2:14" x14ac:dyDescent="0.25">
      <c r="B353">
        <v>2246800000</v>
      </c>
      <c r="C353">
        <v>-8.2842760000000002</v>
      </c>
      <c r="D353">
        <v>-21.009409000000002</v>
      </c>
      <c r="L353">
        <v>2246800000</v>
      </c>
      <c r="M353">
        <v>-9.3169508000000008</v>
      </c>
      <c r="N353">
        <v>-15.005338999999999</v>
      </c>
    </row>
    <row r="354" spans="2:14" x14ac:dyDescent="0.25">
      <c r="B354">
        <v>2316700000</v>
      </c>
      <c r="C354">
        <v>-8.2949047</v>
      </c>
      <c r="D354">
        <v>-20.194613</v>
      </c>
      <c r="L354">
        <v>2316700000</v>
      </c>
      <c r="M354">
        <v>-9.3180484999999997</v>
      </c>
      <c r="N354">
        <v>-14.736298</v>
      </c>
    </row>
    <row r="355" spans="2:14" x14ac:dyDescent="0.25">
      <c r="B355">
        <v>2386600000</v>
      </c>
      <c r="C355">
        <v>-8.3041190999999994</v>
      </c>
      <c r="D355">
        <v>-19.3855</v>
      </c>
      <c r="L355">
        <v>2386600000</v>
      </c>
      <c r="M355">
        <v>-9.3431969000000006</v>
      </c>
      <c r="N355">
        <v>-14.524913</v>
      </c>
    </row>
    <row r="356" spans="2:14" x14ac:dyDescent="0.25">
      <c r="B356">
        <v>2456500000</v>
      </c>
      <c r="C356">
        <v>-8.3253689000000008</v>
      </c>
      <c r="D356">
        <v>-18.759785000000001</v>
      </c>
      <c r="L356">
        <v>2456500000</v>
      </c>
      <c r="M356">
        <v>-9.3659382000000004</v>
      </c>
      <c r="N356">
        <v>-14.307083</v>
      </c>
    </row>
    <row r="357" spans="2:14" x14ac:dyDescent="0.25">
      <c r="B357">
        <v>2526400000</v>
      </c>
      <c r="C357">
        <v>-8.3402537999999993</v>
      </c>
      <c r="D357">
        <v>-18.12079</v>
      </c>
      <c r="L357">
        <v>2526400000</v>
      </c>
      <c r="M357">
        <v>-9.3946275999999997</v>
      </c>
      <c r="N357">
        <v>-14.110552999999999</v>
      </c>
    </row>
    <row r="358" spans="2:14" x14ac:dyDescent="0.25">
      <c r="B358">
        <v>2596300000</v>
      </c>
      <c r="C358">
        <v>-8.3776940999999994</v>
      </c>
      <c r="D358">
        <v>-17.500617999999999</v>
      </c>
      <c r="L358">
        <v>2596300000</v>
      </c>
      <c r="M358">
        <v>-9.4155207000000001</v>
      </c>
      <c r="N358">
        <v>-13.954368000000001</v>
      </c>
    </row>
    <row r="359" spans="2:14" x14ac:dyDescent="0.25">
      <c r="B359">
        <v>2666200000</v>
      </c>
      <c r="C359">
        <v>-8.4065075</v>
      </c>
      <c r="D359">
        <v>-16.888335999999999</v>
      </c>
      <c r="L359">
        <v>2666200000</v>
      </c>
      <c r="M359">
        <v>-9.4295749999999998</v>
      </c>
      <c r="N359">
        <v>-13.772793</v>
      </c>
    </row>
    <row r="360" spans="2:14" x14ac:dyDescent="0.25">
      <c r="B360">
        <v>2736100000</v>
      </c>
      <c r="C360">
        <v>-8.4455118000000002</v>
      </c>
      <c r="D360">
        <v>-16.334610000000001</v>
      </c>
      <c r="L360">
        <v>2736100000</v>
      </c>
      <c r="M360">
        <v>-9.4520025000000008</v>
      </c>
      <c r="N360">
        <v>-13.56606</v>
      </c>
    </row>
    <row r="361" spans="2:14" x14ac:dyDescent="0.25">
      <c r="B361">
        <v>2806000000</v>
      </c>
      <c r="C361">
        <v>-8.4907950999999997</v>
      </c>
      <c r="D361">
        <v>-15.839123000000001</v>
      </c>
      <c r="L361">
        <v>2806000000</v>
      </c>
      <c r="M361">
        <v>-9.4713326000000002</v>
      </c>
      <c r="N361">
        <v>-13.327985</v>
      </c>
    </row>
    <row r="362" spans="2:14" x14ac:dyDescent="0.25">
      <c r="B362">
        <v>2875900000</v>
      </c>
      <c r="C362">
        <v>-8.5374432000000002</v>
      </c>
      <c r="D362">
        <v>-15.400352</v>
      </c>
      <c r="L362">
        <v>2875900000</v>
      </c>
      <c r="M362">
        <v>-9.5098494999999996</v>
      </c>
      <c r="N362">
        <v>-13.002674000000001</v>
      </c>
    </row>
    <row r="363" spans="2:14" x14ac:dyDescent="0.25">
      <c r="B363">
        <v>2945800000</v>
      </c>
      <c r="C363">
        <v>-8.5863627999999999</v>
      </c>
      <c r="D363">
        <v>-14.997026</v>
      </c>
      <c r="L363">
        <v>2945800000</v>
      </c>
      <c r="M363">
        <v>-9.5422505999999991</v>
      </c>
      <c r="N363">
        <v>-12.653079999999999</v>
      </c>
    </row>
    <row r="364" spans="2:14" x14ac:dyDescent="0.25">
      <c r="B364">
        <v>3015700000</v>
      </c>
      <c r="C364">
        <v>-8.6193428000000001</v>
      </c>
      <c r="D364">
        <v>-14.567541</v>
      </c>
      <c r="L364">
        <v>3015700000</v>
      </c>
      <c r="M364">
        <v>-9.5602511999999997</v>
      </c>
      <c r="N364">
        <v>-12.350562999999999</v>
      </c>
    </row>
    <row r="365" spans="2:14" x14ac:dyDescent="0.25">
      <c r="B365">
        <v>3085600000</v>
      </c>
      <c r="C365">
        <v>-8.6595478000000004</v>
      </c>
      <c r="D365">
        <v>-14.110836000000001</v>
      </c>
      <c r="L365">
        <v>3085600000</v>
      </c>
      <c r="M365">
        <v>-9.5982894999999999</v>
      </c>
      <c r="N365">
        <v>-12.012503000000001</v>
      </c>
    </row>
    <row r="366" spans="2:14" x14ac:dyDescent="0.25">
      <c r="B366">
        <v>3155500000</v>
      </c>
      <c r="C366">
        <v>-8.7022180999999996</v>
      </c>
      <c r="D366">
        <v>-13.596622999999999</v>
      </c>
      <c r="L366">
        <v>3155500000</v>
      </c>
      <c r="M366">
        <v>-9.6167563999999999</v>
      </c>
      <c r="N366">
        <v>-11.742932</v>
      </c>
    </row>
    <row r="367" spans="2:14" x14ac:dyDescent="0.25">
      <c r="B367">
        <v>3225400000</v>
      </c>
      <c r="C367">
        <v>-8.7481431999999995</v>
      </c>
      <c r="D367">
        <v>-13.024559</v>
      </c>
      <c r="L367">
        <v>3225400000</v>
      </c>
      <c r="M367">
        <v>-9.6611051999999997</v>
      </c>
      <c r="N367">
        <v>-11.50465</v>
      </c>
    </row>
    <row r="368" spans="2:14" x14ac:dyDescent="0.25">
      <c r="B368">
        <v>3295300000</v>
      </c>
      <c r="C368">
        <v>-8.7869644000000005</v>
      </c>
      <c r="D368">
        <v>-12.533946</v>
      </c>
      <c r="L368">
        <v>3295300000</v>
      </c>
      <c r="M368">
        <v>-9.6895474999999998</v>
      </c>
      <c r="N368">
        <v>-11.212842999999999</v>
      </c>
    </row>
    <row r="369" spans="2:14" x14ac:dyDescent="0.25">
      <c r="B369">
        <v>3365200000</v>
      </c>
      <c r="C369">
        <v>-8.8308371999999995</v>
      </c>
      <c r="D369">
        <v>-12.132859</v>
      </c>
      <c r="L369">
        <v>3365200000</v>
      </c>
      <c r="M369">
        <v>-9.7240476999999998</v>
      </c>
      <c r="N369">
        <v>-10.894493000000001</v>
      </c>
    </row>
    <row r="370" spans="2:14" x14ac:dyDescent="0.25">
      <c r="B370">
        <v>3435100000</v>
      </c>
      <c r="C370">
        <v>-8.8656454</v>
      </c>
      <c r="D370">
        <v>-11.752936</v>
      </c>
      <c r="L370">
        <v>3435100000</v>
      </c>
      <c r="M370">
        <v>-9.7600946000000004</v>
      </c>
      <c r="N370">
        <v>-10.58554</v>
      </c>
    </row>
    <row r="371" spans="2:14" x14ac:dyDescent="0.25">
      <c r="B371">
        <v>3505000000</v>
      </c>
      <c r="C371">
        <v>-8.9257889000000006</v>
      </c>
      <c r="D371">
        <v>-11.412451000000001</v>
      </c>
      <c r="L371">
        <v>3505000000</v>
      </c>
      <c r="M371">
        <v>-9.7758999000000006</v>
      </c>
      <c r="N371">
        <v>-10.246670999999999</v>
      </c>
    </row>
    <row r="372" spans="2:14" x14ac:dyDescent="0.25">
      <c r="B372">
        <v>3574900000</v>
      </c>
      <c r="C372">
        <v>-8.9731950999999999</v>
      </c>
      <c r="D372">
        <v>-11.076779</v>
      </c>
      <c r="L372">
        <v>3574900000</v>
      </c>
      <c r="M372">
        <v>-9.8151797999999992</v>
      </c>
      <c r="N372">
        <v>-9.9439782999999995</v>
      </c>
    </row>
    <row r="373" spans="2:14" x14ac:dyDescent="0.25">
      <c r="B373">
        <v>3644800000</v>
      </c>
      <c r="C373">
        <v>-9.0503988</v>
      </c>
      <c r="D373">
        <v>-10.749696999999999</v>
      </c>
      <c r="L373">
        <v>3644800000</v>
      </c>
      <c r="M373">
        <v>-9.8522338999999999</v>
      </c>
      <c r="N373">
        <v>-9.6685028000000006</v>
      </c>
    </row>
    <row r="374" spans="2:14" x14ac:dyDescent="0.25">
      <c r="B374">
        <v>3714700000</v>
      </c>
      <c r="C374">
        <v>-9.1228943000000005</v>
      </c>
      <c r="D374">
        <v>-10.355268000000001</v>
      </c>
      <c r="L374">
        <v>3714700000</v>
      </c>
      <c r="M374">
        <v>-9.9203691000000003</v>
      </c>
      <c r="N374">
        <v>-9.4300394000000001</v>
      </c>
    </row>
    <row r="375" spans="2:14" x14ac:dyDescent="0.25">
      <c r="B375">
        <v>3784600000</v>
      </c>
      <c r="C375">
        <v>-9.2125921000000002</v>
      </c>
      <c r="D375">
        <v>-10.009130000000001</v>
      </c>
      <c r="L375">
        <v>3784600000</v>
      </c>
      <c r="M375">
        <v>-9.9980420999999993</v>
      </c>
      <c r="N375">
        <v>-9.1983794999999997</v>
      </c>
    </row>
    <row r="376" spans="2:14" x14ac:dyDescent="0.25">
      <c r="B376">
        <v>3854500000</v>
      </c>
      <c r="C376">
        <v>-9.3144244999999994</v>
      </c>
      <c r="D376">
        <v>-9.6358929</v>
      </c>
      <c r="L376">
        <v>3854500000</v>
      </c>
      <c r="M376">
        <v>-10.08826</v>
      </c>
      <c r="N376">
        <v>-8.9855298999999995</v>
      </c>
    </row>
    <row r="377" spans="2:14" x14ac:dyDescent="0.25">
      <c r="B377">
        <v>3924400000</v>
      </c>
      <c r="C377">
        <v>-9.4274892999999995</v>
      </c>
      <c r="D377">
        <v>-9.2978085999999998</v>
      </c>
      <c r="L377">
        <v>3924400000</v>
      </c>
      <c r="M377">
        <v>-10.190664</v>
      </c>
      <c r="N377">
        <v>-8.7365130999999998</v>
      </c>
    </row>
    <row r="378" spans="2:14" x14ac:dyDescent="0.25">
      <c r="B378">
        <v>3994300000</v>
      </c>
      <c r="C378">
        <v>-9.5575781000000006</v>
      </c>
      <c r="D378">
        <v>-8.9733505000000005</v>
      </c>
      <c r="L378">
        <v>3994300000</v>
      </c>
      <c r="M378">
        <v>-10.296506000000001</v>
      </c>
      <c r="N378">
        <v>-8.4720811999999999</v>
      </c>
    </row>
    <row r="379" spans="2:14" x14ac:dyDescent="0.25">
      <c r="B379">
        <v>4064200000</v>
      </c>
      <c r="C379">
        <v>-9.6771431000000003</v>
      </c>
      <c r="D379">
        <v>-8.6878948000000005</v>
      </c>
      <c r="L379">
        <v>4064200000</v>
      </c>
      <c r="M379">
        <v>-10.413887000000001</v>
      </c>
      <c r="N379">
        <v>-8.1862907000000007</v>
      </c>
    </row>
    <row r="380" spans="2:14" x14ac:dyDescent="0.25">
      <c r="B380">
        <v>4134100000</v>
      </c>
      <c r="C380">
        <v>-9.7961577999999996</v>
      </c>
      <c r="D380">
        <v>-8.3607235000000006</v>
      </c>
      <c r="L380">
        <v>4134100000</v>
      </c>
      <c r="M380">
        <v>-10.541971999999999</v>
      </c>
      <c r="N380">
        <v>-7.8951663999999999</v>
      </c>
    </row>
    <row r="381" spans="2:14" x14ac:dyDescent="0.25">
      <c r="B381">
        <v>4204000000</v>
      </c>
      <c r="C381">
        <v>-9.9329652999999993</v>
      </c>
      <c r="D381">
        <v>-8.1026963999999992</v>
      </c>
      <c r="L381">
        <v>4204000000</v>
      </c>
      <c r="M381">
        <v>-10.670012</v>
      </c>
      <c r="N381">
        <v>-7.5564689999999999</v>
      </c>
    </row>
    <row r="382" spans="2:14" x14ac:dyDescent="0.25">
      <c r="B382">
        <v>4273900000</v>
      </c>
      <c r="C382">
        <v>-10.083335</v>
      </c>
      <c r="D382">
        <v>-7.8259572999999998</v>
      </c>
      <c r="L382">
        <v>4273900000</v>
      </c>
      <c r="M382">
        <v>-10.830581</v>
      </c>
      <c r="N382">
        <v>-7.2686929999999998</v>
      </c>
    </row>
    <row r="383" spans="2:14" x14ac:dyDescent="0.25">
      <c r="B383">
        <v>4343800000</v>
      </c>
      <c r="C383">
        <v>-10.226274999999999</v>
      </c>
      <c r="D383">
        <v>-7.5702562000000002</v>
      </c>
      <c r="L383">
        <v>4343800000</v>
      </c>
      <c r="M383">
        <v>-10.980356</v>
      </c>
      <c r="N383">
        <v>-6.9612112000000002</v>
      </c>
    </row>
    <row r="384" spans="2:14" x14ac:dyDescent="0.25">
      <c r="B384">
        <v>4413700000</v>
      </c>
      <c r="C384">
        <v>-10.356204999999999</v>
      </c>
      <c r="D384">
        <v>-7.3311677</v>
      </c>
      <c r="L384">
        <v>4413700000</v>
      </c>
      <c r="M384">
        <v>-11.153673</v>
      </c>
      <c r="N384">
        <v>-6.7016077000000003</v>
      </c>
    </row>
    <row r="385" spans="2:14" x14ac:dyDescent="0.25">
      <c r="B385">
        <v>4483600000</v>
      </c>
      <c r="C385">
        <v>-10.475422</v>
      </c>
      <c r="D385">
        <v>-7.0996822999999996</v>
      </c>
      <c r="L385">
        <v>4483600000</v>
      </c>
      <c r="M385">
        <v>-11.286659</v>
      </c>
      <c r="N385">
        <v>-6.4522171000000004</v>
      </c>
    </row>
    <row r="386" spans="2:14" x14ac:dyDescent="0.25">
      <c r="B386">
        <v>4553500000</v>
      </c>
      <c r="C386">
        <v>-10.613320999999999</v>
      </c>
      <c r="D386">
        <v>-6.8711213999999998</v>
      </c>
      <c r="L386">
        <v>4553500000</v>
      </c>
      <c r="M386">
        <v>-11.431196999999999</v>
      </c>
      <c r="N386">
        <v>-6.2285247000000004</v>
      </c>
    </row>
    <row r="387" spans="2:14" x14ac:dyDescent="0.25">
      <c r="B387">
        <v>4623400000</v>
      </c>
      <c r="C387">
        <v>-10.757642000000001</v>
      </c>
      <c r="D387">
        <v>-6.6631894000000003</v>
      </c>
      <c r="L387">
        <v>4623400000</v>
      </c>
      <c r="M387">
        <v>-11.576221</v>
      </c>
      <c r="N387">
        <v>-6.0270809999999999</v>
      </c>
    </row>
    <row r="388" spans="2:14" x14ac:dyDescent="0.25">
      <c r="B388">
        <v>4693300000</v>
      </c>
      <c r="C388">
        <v>-10.913740000000001</v>
      </c>
      <c r="D388">
        <v>-6.4407907</v>
      </c>
      <c r="L388">
        <v>4693300000</v>
      </c>
      <c r="M388">
        <v>-11.731688</v>
      </c>
      <c r="N388">
        <v>-5.8559431999999996</v>
      </c>
    </row>
    <row r="389" spans="2:14" x14ac:dyDescent="0.25">
      <c r="B389">
        <v>4763200000</v>
      </c>
      <c r="C389">
        <v>-11.084968</v>
      </c>
      <c r="D389">
        <v>-6.2096442999999999</v>
      </c>
      <c r="L389">
        <v>4763200000</v>
      </c>
      <c r="M389">
        <v>-11.895896</v>
      </c>
      <c r="N389">
        <v>-5.6881804000000002</v>
      </c>
    </row>
    <row r="390" spans="2:14" x14ac:dyDescent="0.25">
      <c r="B390">
        <v>4833100000</v>
      </c>
      <c r="C390">
        <v>-11.2592</v>
      </c>
      <c r="D390">
        <v>-6.0394997999999998</v>
      </c>
      <c r="L390">
        <v>4833100000</v>
      </c>
      <c r="M390">
        <v>-12.045501</v>
      </c>
      <c r="N390">
        <v>-5.5199708999999997</v>
      </c>
    </row>
    <row r="391" spans="2:14" x14ac:dyDescent="0.25">
      <c r="B391">
        <v>4903000000</v>
      </c>
      <c r="C391">
        <v>-11.438725</v>
      </c>
      <c r="D391">
        <v>-5.8767962000000002</v>
      </c>
      <c r="L391">
        <v>4903000000</v>
      </c>
      <c r="M391">
        <v>-12.219970999999999</v>
      </c>
      <c r="N391">
        <v>-5.3837957000000003</v>
      </c>
    </row>
    <row r="392" spans="2:14" x14ac:dyDescent="0.25">
      <c r="B392">
        <v>4972900000</v>
      </c>
      <c r="C392">
        <v>-11.595967999999999</v>
      </c>
      <c r="D392">
        <v>-5.6993833</v>
      </c>
      <c r="L392">
        <v>4972900000</v>
      </c>
      <c r="M392">
        <v>-12.372999</v>
      </c>
      <c r="N392">
        <v>-5.2395329000000004</v>
      </c>
    </row>
    <row r="393" spans="2:14" x14ac:dyDescent="0.25">
      <c r="B393">
        <v>5042800000</v>
      </c>
      <c r="C393">
        <v>-11.768993999999999</v>
      </c>
      <c r="D393">
        <v>-5.5335688999999997</v>
      </c>
      <c r="L393">
        <v>5042800000</v>
      </c>
      <c r="M393">
        <v>-12.527713</v>
      </c>
      <c r="N393">
        <v>-5.1037998</v>
      </c>
    </row>
    <row r="394" spans="2:14" x14ac:dyDescent="0.25">
      <c r="B394">
        <v>5112700000</v>
      </c>
      <c r="C394">
        <v>-11.976789999999999</v>
      </c>
      <c r="D394">
        <v>-5.3601669999999997</v>
      </c>
      <c r="L394">
        <v>5112700000</v>
      </c>
      <c r="M394">
        <v>-12.681001999999999</v>
      </c>
      <c r="N394">
        <v>-4.9809264999999998</v>
      </c>
    </row>
    <row r="395" spans="2:14" x14ac:dyDescent="0.25">
      <c r="B395">
        <v>5182600000</v>
      </c>
      <c r="C395">
        <v>-12.197001</v>
      </c>
      <c r="D395">
        <v>-5.1766538999999998</v>
      </c>
      <c r="L395">
        <v>5182600000</v>
      </c>
      <c r="M395">
        <v>-12.850711</v>
      </c>
      <c r="N395">
        <v>-4.8606014000000002</v>
      </c>
    </row>
    <row r="396" spans="2:14" x14ac:dyDescent="0.25">
      <c r="B396">
        <v>5252500000</v>
      </c>
      <c r="C396">
        <v>-12.422800000000001</v>
      </c>
      <c r="D396">
        <v>-4.9840650999999996</v>
      </c>
      <c r="L396">
        <v>5252500000</v>
      </c>
      <c r="M396">
        <v>-13.028452</v>
      </c>
      <c r="N396">
        <v>-4.7477993999999999</v>
      </c>
    </row>
    <row r="397" spans="2:14" x14ac:dyDescent="0.25">
      <c r="B397">
        <v>5322400000</v>
      </c>
      <c r="C397">
        <v>-12.671249</v>
      </c>
      <c r="D397">
        <v>-4.7967091000000002</v>
      </c>
      <c r="L397">
        <v>5322400000</v>
      </c>
      <c r="M397">
        <v>-13.225421000000001</v>
      </c>
      <c r="N397">
        <v>-4.6559806000000004</v>
      </c>
    </row>
    <row r="398" spans="2:14" x14ac:dyDescent="0.25">
      <c r="B398">
        <v>5392300000</v>
      </c>
      <c r="C398">
        <v>-12.949002</v>
      </c>
      <c r="D398">
        <v>-4.6176957999999999</v>
      </c>
      <c r="L398">
        <v>5392300000</v>
      </c>
      <c r="M398">
        <v>-13.407612</v>
      </c>
      <c r="N398">
        <v>-4.5544561999999997</v>
      </c>
    </row>
    <row r="399" spans="2:14" x14ac:dyDescent="0.25">
      <c r="B399">
        <v>5462200000</v>
      </c>
      <c r="C399">
        <v>-13.262402</v>
      </c>
      <c r="D399">
        <v>-4.4555764</v>
      </c>
      <c r="L399">
        <v>5462200000</v>
      </c>
      <c r="M399">
        <v>-13.616419</v>
      </c>
      <c r="N399">
        <v>-4.4564465999999996</v>
      </c>
    </row>
    <row r="400" spans="2:14" x14ac:dyDescent="0.25">
      <c r="B400">
        <v>5532100000</v>
      </c>
      <c r="C400">
        <v>-13.551017</v>
      </c>
      <c r="D400">
        <v>-4.2941098000000002</v>
      </c>
      <c r="L400">
        <v>5532100000</v>
      </c>
      <c r="M400">
        <v>-13.821749000000001</v>
      </c>
      <c r="N400">
        <v>-4.3666463000000002</v>
      </c>
    </row>
    <row r="401" spans="2:14" x14ac:dyDescent="0.25">
      <c r="B401">
        <v>5602000000</v>
      </c>
      <c r="C401">
        <v>-13.833595000000001</v>
      </c>
      <c r="D401">
        <v>-4.1323309000000004</v>
      </c>
      <c r="L401">
        <v>5602000000</v>
      </c>
      <c r="M401">
        <v>-14.063393</v>
      </c>
      <c r="N401">
        <v>-4.2642306999999997</v>
      </c>
    </row>
    <row r="402" spans="2:14" x14ac:dyDescent="0.25">
      <c r="B402">
        <v>5671900000</v>
      </c>
      <c r="C402">
        <v>-14.155205</v>
      </c>
      <c r="D402">
        <v>-3.9890346999999999</v>
      </c>
      <c r="L402">
        <v>5671900000</v>
      </c>
      <c r="M402">
        <v>-14.322324999999999</v>
      </c>
      <c r="N402">
        <v>-4.1677637000000001</v>
      </c>
    </row>
    <row r="403" spans="2:14" x14ac:dyDescent="0.25">
      <c r="B403">
        <v>5741800000</v>
      </c>
      <c r="C403">
        <v>-14.504929000000001</v>
      </c>
      <c r="D403">
        <v>-3.8611724000000001</v>
      </c>
      <c r="L403">
        <v>5741800000</v>
      </c>
      <c r="M403">
        <v>-14.552706000000001</v>
      </c>
      <c r="N403">
        <v>-4.0826697000000003</v>
      </c>
    </row>
    <row r="404" spans="2:14" x14ac:dyDescent="0.25">
      <c r="B404">
        <v>5811700000</v>
      </c>
      <c r="C404">
        <v>-14.875071</v>
      </c>
      <c r="D404">
        <v>-3.7356688999999998</v>
      </c>
      <c r="L404">
        <v>5811700000</v>
      </c>
      <c r="M404">
        <v>-14.794126</v>
      </c>
      <c r="N404">
        <v>-3.9892812000000002</v>
      </c>
    </row>
    <row r="405" spans="2:14" x14ac:dyDescent="0.25">
      <c r="B405">
        <v>5881600000</v>
      </c>
      <c r="C405">
        <v>-15.231536999999999</v>
      </c>
      <c r="D405">
        <v>-3.6222631999999999</v>
      </c>
      <c r="L405">
        <v>5881600000</v>
      </c>
      <c r="M405">
        <v>-15.035240999999999</v>
      </c>
      <c r="N405">
        <v>-3.8993666</v>
      </c>
    </row>
    <row r="406" spans="2:14" x14ac:dyDescent="0.25">
      <c r="B406">
        <v>5951500000</v>
      </c>
      <c r="C406">
        <v>-15.561608</v>
      </c>
      <c r="D406">
        <v>-3.5196288</v>
      </c>
      <c r="L406">
        <v>5951500000</v>
      </c>
      <c r="M406">
        <v>-15.326243</v>
      </c>
      <c r="N406">
        <v>-3.8161480000000001</v>
      </c>
    </row>
    <row r="407" spans="2:14" x14ac:dyDescent="0.25">
      <c r="B407">
        <v>6021400000</v>
      </c>
      <c r="C407">
        <v>-15.912489000000001</v>
      </c>
      <c r="D407">
        <v>-3.4193316</v>
      </c>
      <c r="L407">
        <v>6021400000</v>
      </c>
      <c r="M407">
        <v>-15.625194</v>
      </c>
      <c r="N407">
        <v>-3.7211356000000002</v>
      </c>
    </row>
    <row r="408" spans="2:14" x14ac:dyDescent="0.25">
      <c r="B408">
        <v>6091300000</v>
      </c>
      <c r="C408">
        <v>-16.260152999999999</v>
      </c>
      <c r="D408">
        <v>-3.3255488999999998</v>
      </c>
      <c r="L408">
        <v>6091300000</v>
      </c>
      <c r="M408">
        <v>-15.865570999999999</v>
      </c>
      <c r="N408">
        <v>-3.6294491</v>
      </c>
    </row>
    <row r="409" spans="2:14" x14ac:dyDescent="0.25">
      <c r="B409">
        <v>6161200000</v>
      </c>
      <c r="C409">
        <v>-16.649956</v>
      </c>
      <c r="D409">
        <v>-3.2295232</v>
      </c>
      <c r="L409">
        <v>6161200000</v>
      </c>
      <c r="M409">
        <v>-16.155275</v>
      </c>
      <c r="N409">
        <v>-3.5372349999999999</v>
      </c>
    </row>
    <row r="410" spans="2:14" x14ac:dyDescent="0.25">
      <c r="B410">
        <v>6231100000</v>
      </c>
      <c r="C410">
        <v>-17.052156</v>
      </c>
      <c r="D410">
        <v>-3.1316049000000001</v>
      </c>
      <c r="L410">
        <v>6231100000</v>
      </c>
      <c r="M410">
        <v>-16.493706</v>
      </c>
      <c r="N410">
        <v>-3.4406669000000001</v>
      </c>
    </row>
    <row r="411" spans="2:14" x14ac:dyDescent="0.25">
      <c r="B411">
        <v>6301000000</v>
      </c>
      <c r="C411">
        <v>-17.463384999999999</v>
      </c>
      <c r="D411">
        <v>-3.0468106000000001</v>
      </c>
      <c r="L411">
        <v>6301000000</v>
      </c>
      <c r="M411">
        <v>-16.906755</v>
      </c>
      <c r="N411">
        <v>-3.3541534</v>
      </c>
    </row>
    <row r="412" spans="2:14" x14ac:dyDescent="0.25">
      <c r="B412">
        <v>6370900000</v>
      </c>
      <c r="C412">
        <v>-17.879591000000001</v>
      </c>
      <c r="D412">
        <v>-2.9540910999999999</v>
      </c>
      <c r="L412">
        <v>6370900000</v>
      </c>
      <c r="M412">
        <v>-17.263628000000001</v>
      </c>
      <c r="N412">
        <v>-3.2598104000000001</v>
      </c>
    </row>
    <row r="413" spans="2:14" x14ac:dyDescent="0.25">
      <c r="B413">
        <v>6440800000</v>
      </c>
      <c r="C413">
        <v>-18.324272000000001</v>
      </c>
      <c r="D413">
        <v>-2.8692362</v>
      </c>
      <c r="L413">
        <v>6440800000</v>
      </c>
      <c r="M413">
        <v>-17.614623999999999</v>
      </c>
      <c r="N413">
        <v>-3.1513360000000001</v>
      </c>
    </row>
    <row r="414" spans="2:14" x14ac:dyDescent="0.25">
      <c r="B414">
        <v>6510700000</v>
      </c>
      <c r="C414">
        <v>-18.772411000000002</v>
      </c>
      <c r="D414">
        <v>-2.7871749000000001</v>
      </c>
      <c r="L414">
        <v>6510700000</v>
      </c>
      <c r="M414">
        <v>-18.050723999999999</v>
      </c>
      <c r="N414">
        <v>-3.0586128000000001</v>
      </c>
    </row>
    <row r="415" spans="2:14" x14ac:dyDescent="0.25">
      <c r="B415">
        <v>6580600000</v>
      </c>
      <c r="C415">
        <v>-19.273699000000001</v>
      </c>
      <c r="D415">
        <v>-2.7059614999999999</v>
      </c>
      <c r="L415">
        <v>6580600000</v>
      </c>
      <c r="M415">
        <v>-18.564219999999999</v>
      </c>
      <c r="N415">
        <v>-2.9701648</v>
      </c>
    </row>
    <row r="416" spans="2:14" x14ac:dyDescent="0.25">
      <c r="B416">
        <v>6650500000</v>
      </c>
      <c r="C416">
        <v>-19.790189999999999</v>
      </c>
      <c r="D416">
        <v>-2.6330844999999998</v>
      </c>
      <c r="L416">
        <v>6650500000</v>
      </c>
      <c r="M416">
        <v>-19.112055000000002</v>
      </c>
      <c r="N416">
        <v>-2.8718271</v>
      </c>
    </row>
    <row r="417" spans="2:16" x14ac:dyDescent="0.25">
      <c r="B417">
        <v>6720400000</v>
      </c>
      <c r="C417">
        <v>-20.363454999999998</v>
      </c>
      <c r="D417">
        <v>-2.5713205000000001</v>
      </c>
      <c r="L417">
        <v>6720400000</v>
      </c>
      <c r="M417">
        <v>-19.640312000000002</v>
      </c>
      <c r="N417">
        <v>-2.7908216000000001</v>
      </c>
    </row>
    <row r="418" spans="2:16" x14ac:dyDescent="0.25">
      <c r="B418">
        <v>6790300000</v>
      </c>
      <c r="C418">
        <v>-20.937887</v>
      </c>
      <c r="D418">
        <v>-2.5082220999999998</v>
      </c>
      <c r="L418">
        <v>6790300000</v>
      </c>
      <c r="M418">
        <v>-20.220220999999999</v>
      </c>
      <c r="N418">
        <v>-2.7175433999999998</v>
      </c>
    </row>
    <row r="419" spans="2:16" x14ac:dyDescent="0.25">
      <c r="B419">
        <v>6860200000</v>
      </c>
      <c r="C419">
        <v>-21.540855000000001</v>
      </c>
      <c r="D419">
        <v>-2.456893</v>
      </c>
      <c r="L419">
        <v>6860200000</v>
      </c>
      <c r="M419">
        <v>-20.905821</v>
      </c>
      <c r="N419">
        <v>-2.6380016999999998</v>
      </c>
    </row>
    <row r="420" spans="2:16" x14ac:dyDescent="0.25">
      <c r="B420">
        <v>6930100000</v>
      </c>
      <c r="C420">
        <v>-22.148527000000001</v>
      </c>
      <c r="D420">
        <v>-2.4203812999999998</v>
      </c>
      <c r="L420">
        <v>6930100000</v>
      </c>
      <c r="M420">
        <v>-21.657799000000001</v>
      </c>
      <c r="N420">
        <v>-2.5755447999999999</v>
      </c>
    </row>
    <row r="421" spans="2:16" x14ac:dyDescent="0.25">
      <c r="B421">
        <v>7000000000</v>
      </c>
      <c r="C421">
        <v>-22.565062999999999</v>
      </c>
      <c r="D421">
        <v>-2.3916233</v>
      </c>
      <c r="L421">
        <v>7000000000</v>
      </c>
      <c r="M421">
        <v>-22.184155000000001</v>
      </c>
      <c r="N421">
        <v>-2.5314972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109</v>
      </c>
      <c r="D426" t="s">
        <v>110</v>
      </c>
      <c r="E426" t="s">
        <v>111</v>
      </c>
      <c r="F426" t="s">
        <v>112</v>
      </c>
      <c r="L426" t="s">
        <v>23</v>
      </c>
      <c r="M426" t="s">
        <v>109</v>
      </c>
      <c r="N426" t="s">
        <v>110</v>
      </c>
      <c r="O426" t="s">
        <v>111</v>
      </c>
      <c r="P426" t="s">
        <v>112</v>
      </c>
    </row>
    <row r="427" spans="2:16" x14ac:dyDescent="0.25">
      <c r="B427">
        <v>1000000000</v>
      </c>
      <c r="C427">
        <v>-3.4380541</v>
      </c>
      <c r="D427">
        <v>-68.076706000000001</v>
      </c>
      <c r="E427">
        <v>-37.722759000000003</v>
      </c>
      <c r="F427">
        <v>-27.102405999999998</v>
      </c>
      <c r="L427">
        <v>1000000000</v>
      </c>
      <c r="M427">
        <v>-4.8811058999999997</v>
      </c>
      <c r="N427">
        <v>-61.454441000000003</v>
      </c>
      <c r="O427">
        <v>-27.552479000000002</v>
      </c>
      <c r="P427">
        <v>-37.329242999999998</v>
      </c>
    </row>
    <row r="428" spans="2:16" x14ac:dyDescent="0.25">
      <c r="B428">
        <v>1127500000</v>
      </c>
      <c r="C428">
        <v>-3.3554373000000002</v>
      </c>
      <c r="D428">
        <v>-66.685280000000006</v>
      </c>
      <c r="E428">
        <v>-37.882964999999999</v>
      </c>
      <c r="F428">
        <v>-27.193536999999999</v>
      </c>
      <c r="L428">
        <v>1127500000</v>
      </c>
      <c r="M428">
        <v>-4.9389628999999999</v>
      </c>
      <c r="N428">
        <v>-60.796855999999998</v>
      </c>
      <c r="O428">
        <v>-27.624186999999999</v>
      </c>
      <c r="P428">
        <v>-37.421253</v>
      </c>
    </row>
    <row r="429" spans="2:16" x14ac:dyDescent="0.25">
      <c r="B429">
        <v>1255000000</v>
      </c>
      <c r="C429">
        <v>-3.2533571999999999</v>
      </c>
      <c r="D429">
        <v>-65.086440999999994</v>
      </c>
      <c r="E429">
        <v>-38.205502000000003</v>
      </c>
      <c r="F429">
        <v>-27.469238000000001</v>
      </c>
      <c r="L429">
        <v>1255000000</v>
      </c>
      <c r="M429">
        <v>-5.0530752999999997</v>
      </c>
      <c r="N429">
        <v>-60.205920999999996</v>
      </c>
      <c r="O429">
        <v>-27.88513</v>
      </c>
      <c r="P429">
        <v>-37.799441999999999</v>
      </c>
    </row>
    <row r="430" spans="2:16" x14ac:dyDescent="0.25">
      <c r="B430">
        <v>1382500000</v>
      </c>
      <c r="C430">
        <v>-3.1334249999999999</v>
      </c>
      <c r="D430">
        <v>-63.755844000000003</v>
      </c>
      <c r="E430">
        <v>-38.731518000000001</v>
      </c>
      <c r="F430">
        <v>-27.800827000000002</v>
      </c>
      <c r="L430">
        <v>1382500000</v>
      </c>
      <c r="M430">
        <v>-5.2036357000000004</v>
      </c>
      <c r="N430">
        <v>-59.377338000000002</v>
      </c>
      <c r="O430">
        <v>-28.201321</v>
      </c>
      <c r="P430">
        <v>-38.517265000000002</v>
      </c>
    </row>
    <row r="431" spans="2:16" x14ac:dyDescent="0.25">
      <c r="B431">
        <v>1510000000</v>
      </c>
      <c r="C431">
        <v>-3.0254493</v>
      </c>
      <c r="D431">
        <v>-63.142325999999997</v>
      </c>
      <c r="E431">
        <v>-39.362166999999999</v>
      </c>
      <c r="F431">
        <v>-28.305368000000001</v>
      </c>
      <c r="L431">
        <v>1510000000</v>
      </c>
      <c r="M431">
        <v>-5.3491844999999998</v>
      </c>
      <c r="N431">
        <v>-58.801098000000003</v>
      </c>
      <c r="O431">
        <v>-28.745958000000002</v>
      </c>
      <c r="P431">
        <v>-39.719807000000003</v>
      </c>
    </row>
    <row r="432" spans="2:16" x14ac:dyDescent="0.25">
      <c r="B432">
        <v>1637500000</v>
      </c>
      <c r="C432">
        <v>-2.9421282</v>
      </c>
      <c r="D432">
        <v>-62.865597000000001</v>
      </c>
      <c r="E432">
        <v>-40.261066</v>
      </c>
      <c r="F432">
        <v>-29.241322</v>
      </c>
      <c r="L432">
        <v>1637500000</v>
      </c>
      <c r="M432">
        <v>-5.5391010999999999</v>
      </c>
      <c r="N432">
        <v>-58.565899000000002</v>
      </c>
      <c r="O432">
        <v>-29.754227</v>
      </c>
      <c r="P432">
        <v>-41.460697000000003</v>
      </c>
    </row>
    <row r="433" spans="2:16" x14ac:dyDescent="0.25">
      <c r="B433">
        <v>1765000000</v>
      </c>
      <c r="C433">
        <v>-2.892884</v>
      </c>
      <c r="D433">
        <v>-62.729412000000004</v>
      </c>
      <c r="E433">
        <v>-41.957932</v>
      </c>
      <c r="F433">
        <v>-30.235146</v>
      </c>
      <c r="L433">
        <v>1765000000</v>
      </c>
      <c r="M433">
        <v>-5.7869805999999997</v>
      </c>
      <c r="N433">
        <v>-58.199066000000002</v>
      </c>
      <c r="O433">
        <v>-30.806422999999999</v>
      </c>
      <c r="P433">
        <v>-44.098334999999999</v>
      </c>
    </row>
    <row r="434" spans="2:16" x14ac:dyDescent="0.25">
      <c r="B434">
        <v>1892500000</v>
      </c>
      <c r="C434">
        <v>-2.8483098</v>
      </c>
      <c r="D434">
        <v>-62.807696999999997</v>
      </c>
      <c r="E434">
        <v>-43.942405999999998</v>
      </c>
      <c r="F434">
        <v>-31.461040000000001</v>
      </c>
      <c r="L434">
        <v>1892500000</v>
      </c>
      <c r="M434">
        <v>-6.0125346000000004</v>
      </c>
      <c r="N434">
        <v>-57.807673999999999</v>
      </c>
      <c r="O434">
        <v>-31.908242999999999</v>
      </c>
      <c r="P434">
        <v>-46.950394000000003</v>
      </c>
    </row>
    <row r="435" spans="2:16" x14ac:dyDescent="0.25">
      <c r="B435">
        <v>2020000000</v>
      </c>
      <c r="C435">
        <v>-2.8285646</v>
      </c>
      <c r="D435">
        <v>-62.440075</v>
      </c>
      <c r="E435">
        <v>-45.832473999999998</v>
      </c>
      <c r="F435">
        <v>-32.571064</v>
      </c>
      <c r="L435">
        <v>2020000000</v>
      </c>
      <c r="M435">
        <v>-6.2607913000000002</v>
      </c>
      <c r="N435">
        <v>-57.555885000000004</v>
      </c>
      <c r="O435">
        <v>-32.992260000000002</v>
      </c>
      <c r="P435">
        <v>-48.463630999999999</v>
      </c>
    </row>
    <row r="436" spans="2:16" x14ac:dyDescent="0.25">
      <c r="B436">
        <v>2147500000</v>
      </c>
      <c r="C436">
        <v>-2.8271077</v>
      </c>
      <c r="D436">
        <v>-62.145499999999998</v>
      </c>
      <c r="E436">
        <v>-47.160190999999998</v>
      </c>
      <c r="F436">
        <v>-33.520580000000002</v>
      </c>
      <c r="L436">
        <v>2147500000</v>
      </c>
      <c r="M436">
        <v>-6.5329943000000004</v>
      </c>
      <c r="N436">
        <v>-57.303024000000001</v>
      </c>
      <c r="O436">
        <v>-33.920279999999998</v>
      </c>
      <c r="P436">
        <v>-49.009785000000001</v>
      </c>
    </row>
    <row r="437" spans="2:16" x14ac:dyDescent="0.25">
      <c r="B437">
        <v>2275000000</v>
      </c>
      <c r="C437">
        <v>-2.8596477999999999</v>
      </c>
      <c r="D437">
        <v>-62.030589999999997</v>
      </c>
      <c r="E437">
        <v>-47.304119</v>
      </c>
      <c r="F437">
        <v>-34.060181</v>
      </c>
      <c r="L437">
        <v>2275000000</v>
      </c>
      <c r="M437">
        <v>-6.7699442000000003</v>
      </c>
      <c r="N437">
        <v>-57.185555000000001</v>
      </c>
      <c r="O437">
        <v>-34.446097999999999</v>
      </c>
      <c r="P437">
        <v>-48.336136000000003</v>
      </c>
    </row>
    <row r="438" spans="2:16" x14ac:dyDescent="0.25">
      <c r="B438">
        <v>2402500000</v>
      </c>
      <c r="C438">
        <v>-2.8973857999999999</v>
      </c>
      <c r="D438">
        <v>-62.312621999999998</v>
      </c>
      <c r="E438">
        <v>-46.243298000000003</v>
      </c>
      <c r="F438">
        <v>-34.459679000000001</v>
      </c>
      <c r="L438">
        <v>2402500000</v>
      </c>
      <c r="M438">
        <v>-6.9733815000000003</v>
      </c>
      <c r="N438">
        <v>-57.381476999999997</v>
      </c>
      <c r="O438">
        <v>-34.813332000000003</v>
      </c>
      <c r="P438">
        <v>-46.283470000000001</v>
      </c>
    </row>
    <row r="439" spans="2:16" x14ac:dyDescent="0.25">
      <c r="B439">
        <v>2530000000</v>
      </c>
      <c r="C439">
        <v>-2.9737558000000002</v>
      </c>
      <c r="D439">
        <v>-62.654831000000001</v>
      </c>
      <c r="E439">
        <v>-44.436531000000002</v>
      </c>
      <c r="F439">
        <v>-34.652306000000003</v>
      </c>
      <c r="L439">
        <v>2530000000</v>
      </c>
      <c r="M439">
        <v>-7.1864305000000002</v>
      </c>
      <c r="N439">
        <v>-57.483409999999999</v>
      </c>
      <c r="O439">
        <v>-35.047156999999999</v>
      </c>
      <c r="P439">
        <v>-43.454062999999998</v>
      </c>
    </row>
    <row r="440" spans="2:16" x14ac:dyDescent="0.25">
      <c r="B440">
        <v>2657500000</v>
      </c>
      <c r="C440">
        <v>-3.0767033000000001</v>
      </c>
      <c r="D440">
        <v>-63.305942999999999</v>
      </c>
      <c r="E440">
        <v>-42.189064000000002</v>
      </c>
      <c r="F440">
        <v>-34.661059999999999</v>
      </c>
      <c r="L440">
        <v>2657500000</v>
      </c>
      <c r="M440">
        <v>-7.3659224999999999</v>
      </c>
      <c r="N440">
        <v>-57.700012000000001</v>
      </c>
      <c r="O440">
        <v>-35.079310999999997</v>
      </c>
      <c r="P440">
        <v>-41.361702000000001</v>
      </c>
    </row>
    <row r="441" spans="2:16" x14ac:dyDescent="0.25">
      <c r="B441">
        <v>2785000000</v>
      </c>
      <c r="C441">
        <v>-3.188158</v>
      </c>
      <c r="D441">
        <v>-64.279488000000001</v>
      </c>
      <c r="E441">
        <v>-40.180458000000002</v>
      </c>
      <c r="F441">
        <v>-34.738194</v>
      </c>
      <c r="L441">
        <v>2785000000</v>
      </c>
      <c r="M441">
        <v>-7.5339093000000004</v>
      </c>
      <c r="N441">
        <v>-57.497920999999998</v>
      </c>
      <c r="O441">
        <v>-34.905628</v>
      </c>
      <c r="P441">
        <v>-39.607143000000001</v>
      </c>
    </row>
    <row r="442" spans="2:16" x14ac:dyDescent="0.25">
      <c r="B442">
        <v>2912500000</v>
      </c>
      <c r="C442">
        <v>-3.3052250999999999</v>
      </c>
      <c r="D442">
        <v>-64.835364999999996</v>
      </c>
      <c r="E442">
        <v>-38.743549000000002</v>
      </c>
      <c r="F442">
        <v>-34.589042999999997</v>
      </c>
      <c r="L442">
        <v>2912500000</v>
      </c>
      <c r="M442">
        <v>-7.7123951999999996</v>
      </c>
      <c r="N442">
        <v>-57.101604000000002</v>
      </c>
      <c r="O442">
        <v>-34.536574999999999</v>
      </c>
      <c r="P442">
        <v>-38.236201999999999</v>
      </c>
    </row>
    <row r="443" spans="2:16" x14ac:dyDescent="0.25">
      <c r="B443">
        <v>3040000000</v>
      </c>
      <c r="C443">
        <v>-3.4100039</v>
      </c>
      <c r="D443">
        <v>-66.463654000000005</v>
      </c>
      <c r="E443">
        <v>-37.496192999999998</v>
      </c>
      <c r="F443">
        <v>-34.119132999999998</v>
      </c>
      <c r="L443">
        <v>3040000000</v>
      </c>
      <c r="M443">
        <v>-7.8398209000000003</v>
      </c>
      <c r="N443">
        <v>-55.811447000000001</v>
      </c>
      <c r="O443">
        <v>-33.932502999999997</v>
      </c>
      <c r="P443">
        <v>-37.059086000000001</v>
      </c>
    </row>
    <row r="444" spans="2:16" x14ac:dyDescent="0.25">
      <c r="B444">
        <v>3167500000</v>
      </c>
      <c r="C444">
        <v>-3.5073173</v>
      </c>
      <c r="D444">
        <v>-66.929398000000006</v>
      </c>
      <c r="E444">
        <v>-36.396014999999998</v>
      </c>
      <c r="F444">
        <v>-33.152473000000001</v>
      </c>
      <c r="L444">
        <v>3167500000</v>
      </c>
      <c r="M444">
        <v>-7.9639635000000002</v>
      </c>
      <c r="N444">
        <v>-54.507961000000002</v>
      </c>
      <c r="O444">
        <v>-32.997520000000002</v>
      </c>
      <c r="P444">
        <v>-36.027962000000002</v>
      </c>
    </row>
    <row r="445" spans="2:16" x14ac:dyDescent="0.25">
      <c r="B445">
        <v>3295000000</v>
      </c>
      <c r="C445">
        <v>-3.6034790999999999</v>
      </c>
      <c r="D445">
        <v>-66.850014000000002</v>
      </c>
      <c r="E445">
        <v>-35.490349000000002</v>
      </c>
      <c r="F445">
        <v>-32.290520000000001</v>
      </c>
      <c r="L445">
        <v>3295000000</v>
      </c>
      <c r="M445">
        <v>-8.0866480000000003</v>
      </c>
      <c r="N445">
        <v>-53.175297</v>
      </c>
      <c r="O445">
        <v>-32.004772000000003</v>
      </c>
      <c r="P445">
        <v>-35.133555999999999</v>
      </c>
    </row>
    <row r="446" spans="2:16" x14ac:dyDescent="0.25">
      <c r="B446">
        <v>3422500000</v>
      </c>
      <c r="C446">
        <v>-3.7145969999999999</v>
      </c>
      <c r="D446">
        <v>-65.747696000000005</v>
      </c>
      <c r="E446">
        <v>-34.585278000000002</v>
      </c>
      <c r="F446">
        <v>-31.036686</v>
      </c>
      <c r="L446">
        <v>3422500000</v>
      </c>
      <c r="M446">
        <v>-8.2320232000000004</v>
      </c>
      <c r="N446">
        <v>-51.987267000000003</v>
      </c>
      <c r="O446">
        <v>-30.844511000000001</v>
      </c>
      <c r="P446">
        <v>-34.242801999999998</v>
      </c>
    </row>
    <row r="447" spans="2:16" x14ac:dyDescent="0.25">
      <c r="B447">
        <v>3550000000</v>
      </c>
      <c r="C447">
        <v>-3.8175268</v>
      </c>
      <c r="D447">
        <v>-65.126923000000005</v>
      </c>
      <c r="E447">
        <v>-33.756793999999999</v>
      </c>
      <c r="F447">
        <v>-29.967179999999999</v>
      </c>
      <c r="L447">
        <v>3550000000</v>
      </c>
      <c r="M447">
        <v>-8.3492899000000005</v>
      </c>
      <c r="N447">
        <v>-50.778095</v>
      </c>
      <c r="O447">
        <v>-29.856546000000002</v>
      </c>
      <c r="P447">
        <v>-33.423717000000003</v>
      </c>
    </row>
    <row r="448" spans="2:16" x14ac:dyDescent="0.25">
      <c r="B448">
        <v>3677500000</v>
      </c>
      <c r="C448">
        <v>-3.9455726000000002</v>
      </c>
      <c r="D448">
        <v>-63.038853000000003</v>
      </c>
      <c r="E448">
        <v>-32.971397000000003</v>
      </c>
      <c r="F448">
        <v>-29.075253</v>
      </c>
      <c r="L448">
        <v>3677500000</v>
      </c>
      <c r="M448">
        <v>-8.4990807000000004</v>
      </c>
      <c r="N448">
        <v>-50.414284000000002</v>
      </c>
      <c r="O448">
        <v>-28.926613</v>
      </c>
      <c r="P448">
        <v>-32.656784000000002</v>
      </c>
    </row>
    <row r="449" spans="2:16" x14ac:dyDescent="0.25">
      <c r="B449">
        <v>3805000000</v>
      </c>
      <c r="C449">
        <v>-4.0890931999999998</v>
      </c>
      <c r="D449">
        <v>-61.259720000000002</v>
      </c>
      <c r="E449">
        <v>-32.156154999999998</v>
      </c>
      <c r="F449">
        <v>-28.339434000000001</v>
      </c>
      <c r="L449">
        <v>3805000000</v>
      </c>
      <c r="M449">
        <v>-8.6389303000000002</v>
      </c>
      <c r="N449">
        <v>-49.646667000000001</v>
      </c>
      <c r="O449">
        <v>-28.082027</v>
      </c>
      <c r="P449">
        <v>-31.868828000000001</v>
      </c>
    </row>
    <row r="450" spans="2:16" x14ac:dyDescent="0.25">
      <c r="B450">
        <v>3932500000</v>
      </c>
      <c r="C450">
        <v>-4.2272648999999998</v>
      </c>
      <c r="D450">
        <v>-59.610236999999998</v>
      </c>
      <c r="E450">
        <v>-31.394821</v>
      </c>
      <c r="F450">
        <v>-27.684963</v>
      </c>
      <c r="L450">
        <v>3932500000</v>
      </c>
      <c r="M450">
        <v>-8.7586451000000007</v>
      </c>
      <c r="N450">
        <v>-48.699717999999997</v>
      </c>
      <c r="O450">
        <v>-27.416191000000001</v>
      </c>
      <c r="P450">
        <v>-31.12734</v>
      </c>
    </row>
    <row r="451" spans="2:16" x14ac:dyDescent="0.25">
      <c r="B451">
        <v>4060000000</v>
      </c>
      <c r="C451">
        <v>-4.3531012999999996</v>
      </c>
      <c r="D451">
        <v>-58.478091999999997</v>
      </c>
      <c r="E451">
        <v>-30.692862000000002</v>
      </c>
      <c r="F451">
        <v>-27.225729000000001</v>
      </c>
      <c r="L451">
        <v>4060000000</v>
      </c>
      <c r="M451">
        <v>-8.8290424000000005</v>
      </c>
      <c r="N451">
        <v>-47.722026999999997</v>
      </c>
      <c r="O451">
        <v>-26.91395</v>
      </c>
      <c r="P451">
        <v>-30.391874000000001</v>
      </c>
    </row>
    <row r="452" spans="2:16" x14ac:dyDescent="0.25">
      <c r="B452">
        <v>4187500000</v>
      </c>
      <c r="C452">
        <v>-4.4912815000000004</v>
      </c>
      <c r="D452">
        <v>-57.145412</v>
      </c>
      <c r="E452">
        <v>-29.961387999999999</v>
      </c>
      <c r="F452">
        <v>-26.828185999999999</v>
      </c>
      <c r="L452">
        <v>4187500000</v>
      </c>
      <c r="M452">
        <v>-8.8808374000000008</v>
      </c>
      <c r="N452">
        <v>-46.703907000000001</v>
      </c>
      <c r="O452">
        <v>-26.478725000000001</v>
      </c>
      <c r="P452">
        <v>-29.701746</v>
      </c>
    </row>
    <row r="453" spans="2:16" x14ac:dyDescent="0.25">
      <c r="B453">
        <v>4315000000</v>
      </c>
      <c r="C453">
        <v>-4.6169209000000002</v>
      </c>
      <c r="D453">
        <v>-55.821269999999998</v>
      </c>
      <c r="E453">
        <v>-29.32696</v>
      </c>
      <c r="F453">
        <v>-26.42606</v>
      </c>
      <c r="L453">
        <v>4315000000</v>
      </c>
      <c r="M453">
        <v>-8.8972244000000007</v>
      </c>
      <c r="N453">
        <v>-45.751888000000001</v>
      </c>
      <c r="O453">
        <v>-26.14941</v>
      </c>
      <c r="P453">
        <v>-29.100401000000002</v>
      </c>
    </row>
    <row r="454" spans="2:16" x14ac:dyDescent="0.25">
      <c r="B454">
        <v>4442500000</v>
      </c>
      <c r="C454">
        <v>-4.7242603000000001</v>
      </c>
      <c r="D454">
        <v>-55.089160999999997</v>
      </c>
      <c r="E454">
        <v>-28.725307000000001</v>
      </c>
      <c r="F454">
        <v>-26.080017000000002</v>
      </c>
      <c r="L454">
        <v>4442500000</v>
      </c>
      <c r="M454">
        <v>-8.8818120999999994</v>
      </c>
      <c r="N454">
        <v>-44.967644</v>
      </c>
      <c r="O454">
        <v>-25.892962000000001</v>
      </c>
      <c r="P454">
        <v>-28.522639999999999</v>
      </c>
    </row>
    <row r="455" spans="2:16" x14ac:dyDescent="0.25">
      <c r="B455">
        <v>4570000000</v>
      </c>
      <c r="C455">
        <v>-4.8284019999999996</v>
      </c>
      <c r="D455">
        <v>-54.236595000000001</v>
      </c>
      <c r="E455">
        <v>-28.110222</v>
      </c>
      <c r="F455">
        <v>-25.808053999999998</v>
      </c>
      <c r="L455">
        <v>4570000000</v>
      </c>
      <c r="M455">
        <v>-8.8657035999999998</v>
      </c>
      <c r="N455">
        <v>-44.226055000000002</v>
      </c>
      <c r="O455">
        <v>-25.709879000000001</v>
      </c>
      <c r="P455">
        <v>-27.929300000000001</v>
      </c>
    </row>
    <row r="456" spans="2:16" x14ac:dyDescent="0.25">
      <c r="B456">
        <v>4697500000</v>
      </c>
      <c r="C456">
        <v>-4.9356875000000002</v>
      </c>
      <c r="D456">
        <v>-53.425654999999999</v>
      </c>
      <c r="E456">
        <v>-27.560161999999998</v>
      </c>
      <c r="F456">
        <v>-25.635794000000001</v>
      </c>
      <c r="L456">
        <v>4697500000</v>
      </c>
      <c r="M456">
        <v>-8.8594808999999994</v>
      </c>
      <c r="N456">
        <v>-43.872321999999997</v>
      </c>
      <c r="O456">
        <v>-25.640446000000001</v>
      </c>
      <c r="P456">
        <v>-27.419156999999998</v>
      </c>
    </row>
    <row r="457" spans="2:16" x14ac:dyDescent="0.25">
      <c r="B457">
        <v>4825000000</v>
      </c>
      <c r="C457">
        <v>-5.0413145999999998</v>
      </c>
      <c r="D457">
        <v>-52.756000999999998</v>
      </c>
      <c r="E457">
        <v>-27.025348999999999</v>
      </c>
      <c r="F457">
        <v>-25.458646999999999</v>
      </c>
      <c r="L457">
        <v>4825000000</v>
      </c>
      <c r="M457">
        <v>-8.8948107000000007</v>
      </c>
      <c r="N457">
        <v>-43.607425999999997</v>
      </c>
      <c r="O457">
        <v>-25.528303000000001</v>
      </c>
      <c r="P457">
        <v>-26.911213</v>
      </c>
    </row>
    <row r="458" spans="2:16" x14ac:dyDescent="0.25">
      <c r="B458">
        <v>4952500000</v>
      </c>
      <c r="C458">
        <v>-5.1542124999999999</v>
      </c>
      <c r="D458">
        <v>-51.819042000000003</v>
      </c>
      <c r="E458">
        <v>-26.458956000000001</v>
      </c>
      <c r="F458">
        <v>-25.375444000000002</v>
      </c>
      <c r="L458">
        <v>4952500000</v>
      </c>
      <c r="M458">
        <v>-8.9747877000000003</v>
      </c>
      <c r="N458">
        <v>-43.211075000000001</v>
      </c>
      <c r="O458">
        <v>-25.419111000000001</v>
      </c>
      <c r="P458">
        <v>-26.368649999999999</v>
      </c>
    </row>
    <row r="459" spans="2:16" x14ac:dyDescent="0.25">
      <c r="B459">
        <v>5080000000</v>
      </c>
      <c r="C459">
        <v>-5.2877836</v>
      </c>
      <c r="D459">
        <v>-50.942183999999997</v>
      </c>
      <c r="E459">
        <v>-25.919443000000001</v>
      </c>
      <c r="F459">
        <v>-25.338366000000001</v>
      </c>
      <c r="L459">
        <v>5080000000</v>
      </c>
      <c r="M459">
        <v>-9.0951728999999997</v>
      </c>
      <c r="N459">
        <v>-43.205112</v>
      </c>
      <c r="O459">
        <v>-25.354085999999999</v>
      </c>
      <c r="P459">
        <v>-25.897594000000002</v>
      </c>
    </row>
    <row r="460" spans="2:16" x14ac:dyDescent="0.25">
      <c r="B460">
        <v>5207500000</v>
      </c>
      <c r="C460">
        <v>-5.4017529</v>
      </c>
      <c r="D460">
        <v>-50.458702000000002</v>
      </c>
      <c r="E460">
        <v>-25.407575999999999</v>
      </c>
      <c r="F460">
        <v>-25.299340999999998</v>
      </c>
      <c r="L460">
        <v>5207500000</v>
      </c>
      <c r="M460">
        <v>-9.2079305999999992</v>
      </c>
      <c r="N460">
        <v>-43.279662999999999</v>
      </c>
      <c r="O460">
        <v>-25.250641000000002</v>
      </c>
      <c r="P460">
        <v>-25.391895000000002</v>
      </c>
    </row>
    <row r="461" spans="2:16" x14ac:dyDescent="0.25">
      <c r="B461">
        <v>5335000000</v>
      </c>
      <c r="C461">
        <v>-5.5120835000000001</v>
      </c>
      <c r="D461">
        <v>-50.042693999999997</v>
      </c>
      <c r="E461">
        <v>-24.909851</v>
      </c>
      <c r="F461">
        <v>-25.223075999999999</v>
      </c>
      <c r="L461">
        <v>5335000000</v>
      </c>
      <c r="M461">
        <v>-9.3183717999999995</v>
      </c>
      <c r="N461">
        <v>-43.564841999999999</v>
      </c>
      <c r="O461">
        <v>-25.151326999999998</v>
      </c>
      <c r="P461">
        <v>-24.918882</v>
      </c>
    </row>
    <row r="462" spans="2:16" x14ac:dyDescent="0.25">
      <c r="B462">
        <v>5462500000</v>
      </c>
      <c r="C462">
        <v>-5.6225677000000003</v>
      </c>
      <c r="D462">
        <v>-49.620773</v>
      </c>
      <c r="E462">
        <v>-24.475847000000002</v>
      </c>
      <c r="F462">
        <v>-25.193519999999999</v>
      </c>
      <c r="L462">
        <v>5462500000</v>
      </c>
      <c r="M462">
        <v>-9.4299535999999993</v>
      </c>
      <c r="N462">
        <v>-43.892829999999996</v>
      </c>
      <c r="O462">
        <v>-25.078457</v>
      </c>
      <c r="P462">
        <v>-24.500837000000001</v>
      </c>
    </row>
    <row r="463" spans="2:16" x14ac:dyDescent="0.25">
      <c r="B463">
        <v>5590000000</v>
      </c>
      <c r="C463">
        <v>-5.7345642999999997</v>
      </c>
      <c r="D463">
        <v>-49.486454000000002</v>
      </c>
      <c r="E463">
        <v>-24.088007000000001</v>
      </c>
      <c r="F463">
        <v>-25.149626000000001</v>
      </c>
      <c r="L463">
        <v>5590000000</v>
      </c>
      <c r="M463">
        <v>-9.5229739999999996</v>
      </c>
      <c r="N463">
        <v>-44.423943000000001</v>
      </c>
      <c r="O463">
        <v>-25.052834000000001</v>
      </c>
      <c r="P463">
        <v>-24.126127</v>
      </c>
    </row>
    <row r="464" spans="2:16" x14ac:dyDescent="0.25">
      <c r="B464">
        <v>5717500000</v>
      </c>
      <c r="C464">
        <v>-5.8236527000000002</v>
      </c>
      <c r="D464">
        <v>-49.219379000000004</v>
      </c>
      <c r="E464">
        <v>-23.771008999999999</v>
      </c>
      <c r="F464">
        <v>-25.142095999999999</v>
      </c>
      <c r="L464">
        <v>5717500000</v>
      </c>
      <c r="M464">
        <v>-9.5710067999999993</v>
      </c>
      <c r="N464">
        <v>-44.977722</v>
      </c>
      <c r="O464">
        <v>-25.057652999999998</v>
      </c>
      <c r="P464">
        <v>-23.766724</v>
      </c>
    </row>
    <row r="465" spans="2:16" x14ac:dyDescent="0.25">
      <c r="B465">
        <v>5845000000</v>
      </c>
      <c r="C465">
        <v>-5.9425454000000002</v>
      </c>
      <c r="D465">
        <v>-48.871245999999999</v>
      </c>
      <c r="E465">
        <v>-23.472480999999998</v>
      </c>
      <c r="F465">
        <v>-25.133406000000001</v>
      </c>
      <c r="L465">
        <v>5845000000</v>
      </c>
      <c r="M465">
        <v>-9.6467294999999993</v>
      </c>
      <c r="N465">
        <v>-45.603828</v>
      </c>
      <c r="O465">
        <v>-25.082111000000001</v>
      </c>
      <c r="P465">
        <v>-23.478902999999999</v>
      </c>
    </row>
    <row r="466" spans="2:16" x14ac:dyDescent="0.25">
      <c r="B466">
        <v>5972500000</v>
      </c>
      <c r="C466">
        <v>-6.0414972000000002</v>
      </c>
      <c r="D466">
        <v>-48.615214999999999</v>
      </c>
      <c r="E466">
        <v>-23.249984999999999</v>
      </c>
      <c r="F466">
        <v>-25.16065</v>
      </c>
      <c r="L466">
        <v>5972500000</v>
      </c>
      <c r="M466">
        <v>-9.6975689000000003</v>
      </c>
      <c r="N466">
        <v>-46.039200000000001</v>
      </c>
      <c r="O466">
        <v>-25.129574000000002</v>
      </c>
      <c r="P466">
        <v>-23.225421999999998</v>
      </c>
    </row>
    <row r="467" spans="2:16" x14ac:dyDescent="0.25">
      <c r="B467">
        <v>6100000000</v>
      </c>
      <c r="C467">
        <v>-6.1453705000000003</v>
      </c>
      <c r="D467">
        <v>-48.124186999999999</v>
      </c>
      <c r="E467">
        <v>-23.025044999999999</v>
      </c>
      <c r="F467">
        <v>-25.198554999999999</v>
      </c>
      <c r="L467">
        <v>6100000000</v>
      </c>
      <c r="M467">
        <v>-9.7611817999999992</v>
      </c>
      <c r="N467">
        <v>-46.526508</v>
      </c>
      <c r="O467">
        <v>-25.166225000000001</v>
      </c>
      <c r="P467">
        <v>-23.000033999999999</v>
      </c>
    </row>
    <row r="468" spans="2:16" x14ac:dyDescent="0.25">
      <c r="B468">
        <v>6227500000</v>
      </c>
      <c r="C468">
        <v>-6.2515105999999996</v>
      </c>
      <c r="D468">
        <v>-47.781371999999998</v>
      </c>
      <c r="E468">
        <v>-22.850487000000001</v>
      </c>
      <c r="F468">
        <v>-25.278320000000001</v>
      </c>
      <c r="L468">
        <v>6227500000</v>
      </c>
      <c r="M468">
        <v>-9.8191690000000005</v>
      </c>
      <c r="N468">
        <v>-46.968361000000002</v>
      </c>
      <c r="O468">
        <v>-25.228190999999999</v>
      </c>
      <c r="P468">
        <v>-22.79796</v>
      </c>
    </row>
    <row r="469" spans="2:16" x14ac:dyDescent="0.25">
      <c r="B469">
        <v>6355000000</v>
      </c>
      <c r="C469">
        <v>-6.3687654</v>
      </c>
      <c r="D469">
        <v>-47.724032999999999</v>
      </c>
      <c r="E469">
        <v>-22.704989999999999</v>
      </c>
      <c r="F469">
        <v>-25.383606</v>
      </c>
      <c r="L469">
        <v>6355000000</v>
      </c>
      <c r="M469">
        <v>-9.9002628000000001</v>
      </c>
      <c r="N469">
        <v>-47.388218000000002</v>
      </c>
      <c r="O469">
        <v>-25.302876000000001</v>
      </c>
      <c r="P469">
        <v>-22.66412</v>
      </c>
    </row>
    <row r="470" spans="2:16" x14ac:dyDescent="0.25">
      <c r="B470">
        <v>6482500000</v>
      </c>
      <c r="C470">
        <v>-6.4676036999999997</v>
      </c>
      <c r="D470">
        <v>-47.599701000000003</v>
      </c>
      <c r="E470">
        <v>-22.605758999999999</v>
      </c>
      <c r="F470">
        <v>-25.474170999999998</v>
      </c>
      <c r="L470">
        <v>6482500000</v>
      </c>
      <c r="M470">
        <v>-9.9469689999999993</v>
      </c>
      <c r="N470">
        <v>-47.737952999999997</v>
      </c>
      <c r="O470">
        <v>-25.406407999999999</v>
      </c>
      <c r="P470">
        <v>-22.541212000000002</v>
      </c>
    </row>
    <row r="471" spans="2:16" x14ac:dyDescent="0.25">
      <c r="B471">
        <v>6610000000</v>
      </c>
      <c r="C471">
        <v>-6.6050548999999998</v>
      </c>
      <c r="D471">
        <v>-47.331122999999998</v>
      </c>
      <c r="E471">
        <v>-22.480387</v>
      </c>
      <c r="F471">
        <v>-25.611826000000001</v>
      </c>
      <c r="L471">
        <v>6610000000</v>
      </c>
      <c r="M471">
        <v>-10.033021</v>
      </c>
      <c r="N471">
        <v>-47.877934000000003</v>
      </c>
      <c r="O471">
        <v>-25.518495999999999</v>
      </c>
      <c r="P471">
        <v>-22.448788</v>
      </c>
    </row>
    <row r="472" spans="2:16" x14ac:dyDescent="0.25">
      <c r="B472">
        <v>6737500000</v>
      </c>
      <c r="C472">
        <v>-6.7303562000000001</v>
      </c>
      <c r="D472">
        <v>-47.137732999999997</v>
      </c>
      <c r="E472">
        <v>-22.432507000000001</v>
      </c>
      <c r="F472">
        <v>-25.754097000000002</v>
      </c>
      <c r="L472">
        <v>6737500000</v>
      </c>
      <c r="M472">
        <v>-10.053960999999999</v>
      </c>
      <c r="N472">
        <v>-48.148918000000002</v>
      </c>
      <c r="O472">
        <v>-25.700631999999999</v>
      </c>
      <c r="P472">
        <v>-22.355519999999999</v>
      </c>
    </row>
    <row r="473" spans="2:16" x14ac:dyDescent="0.25">
      <c r="B473">
        <v>6865000000</v>
      </c>
      <c r="C473">
        <v>-6.8764862999999998</v>
      </c>
      <c r="D473">
        <v>-46.989330000000002</v>
      </c>
      <c r="E473">
        <v>-22.368960999999999</v>
      </c>
      <c r="F473">
        <v>-25.931189</v>
      </c>
      <c r="L473">
        <v>6865000000</v>
      </c>
      <c r="M473">
        <v>-10.106647000000001</v>
      </c>
      <c r="N473">
        <v>-48.384650999999998</v>
      </c>
      <c r="O473">
        <v>-25.898790000000002</v>
      </c>
      <c r="P473">
        <v>-22.331517999999999</v>
      </c>
    </row>
    <row r="474" spans="2:16" x14ac:dyDescent="0.25">
      <c r="B474">
        <v>6992500000</v>
      </c>
      <c r="C474">
        <v>-7.0320849000000001</v>
      </c>
      <c r="D474">
        <v>-46.836872</v>
      </c>
      <c r="E474">
        <v>-22.332692999999999</v>
      </c>
      <c r="F474">
        <v>-26.121275000000001</v>
      </c>
      <c r="L474">
        <v>6992500000</v>
      </c>
      <c r="M474">
        <v>-10.149234</v>
      </c>
      <c r="N474">
        <v>-48.797333000000002</v>
      </c>
      <c r="O474">
        <v>-26.142026999999999</v>
      </c>
      <c r="P474">
        <v>-22.277674000000001</v>
      </c>
    </row>
    <row r="475" spans="2:16" x14ac:dyDescent="0.25">
      <c r="B475">
        <v>7120000000</v>
      </c>
      <c r="C475">
        <v>-7.2067237000000004</v>
      </c>
      <c r="D475">
        <v>-46.971629999999998</v>
      </c>
      <c r="E475">
        <v>-22.313976</v>
      </c>
      <c r="F475">
        <v>-26.377573000000002</v>
      </c>
      <c r="L475">
        <v>7120000000</v>
      </c>
      <c r="M475">
        <v>-10.182608</v>
      </c>
      <c r="N475">
        <v>-49.221328999999997</v>
      </c>
      <c r="O475">
        <v>-26.409098</v>
      </c>
      <c r="P475">
        <v>-22.294706000000001</v>
      </c>
    </row>
    <row r="476" spans="2:16" x14ac:dyDescent="0.25">
      <c r="B476">
        <v>7247500000</v>
      </c>
      <c r="C476">
        <v>-7.3906182999999999</v>
      </c>
      <c r="D476">
        <v>-47.269539000000002</v>
      </c>
      <c r="E476">
        <v>-22.316655999999998</v>
      </c>
      <c r="F476">
        <v>-26.627337000000001</v>
      </c>
      <c r="L476">
        <v>7247500000</v>
      </c>
      <c r="M476">
        <v>-10.223708999999999</v>
      </c>
      <c r="N476">
        <v>-49.759182000000003</v>
      </c>
      <c r="O476">
        <v>-26.688158000000001</v>
      </c>
      <c r="P476">
        <v>-22.314575000000001</v>
      </c>
    </row>
    <row r="477" spans="2:16" x14ac:dyDescent="0.25">
      <c r="B477">
        <v>7375000000</v>
      </c>
      <c r="C477">
        <v>-7.5671619999999997</v>
      </c>
      <c r="D477">
        <v>-47.719593000000003</v>
      </c>
      <c r="E477">
        <v>-22.33662</v>
      </c>
      <c r="F477">
        <v>-26.915462000000002</v>
      </c>
      <c r="L477">
        <v>7375000000</v>
      </c>
      <c r="M477">
        <v>-10.304187000000001</v>
      </c>
      <c r="N477">
        <v>-49.848109999999998</v>
      </c>
      <c r="O477">
        <v>-26.98329</v>
      </c>
      <c r="P477">
        <v>-22.366346</v>
      </c>
    </row>
    <row r="478" spans="2:16" x14ac:dyDescent="0.25">
      <c r="B478">
        <v>7502500000</v>
      </c>
      <c r="C478">
        <v>-7.7579912999999996</v>
      </c>
      <c r="D478">
        <v>-48.395218</v>
      </c>
      <c r="E478">
        <v>-22.396346999999999</v>
      </c>
      <c r="F478">
        <v>-27.217161000000001</v>
      </c>
      <c r="L478">
        <v>7502500000</v>
      </c>
      <c r="M478">
        <v>-10.299204</v>
      </c>
      <c r="N478">
        <v>-49.7164</v>
      </c>
      <c r="O478">
        <v>-27.322444999999998</v>
      </c>
      <c r="P478">
        <v>-22.421530000000001</v>
      </c>
    </row>
    <row r="479" spans="2:16" x14ac:dyDescent="0.25">
      <c r="B479">
        <v>7630000000</v>
      </c>
      <c r="C479">
        <v>-7.9761338000000004</v>
      </c>
      <c r="D479">
        <v>-49.787300000000002</v>
      </c>
      <c r="E479">
        <v>-22.464001</v>
      </c>
      <c r="F479">
        <v>-27.544537999999999</v>
      </c>
      <c r="L479">
        <v>7630000000</v>
      </c>
      <c r="M479">
        <v>-10.316421</v>
      </c>
      <c r="N479">
        <v>-48.935279999999999</v>
      </c>
      <c r="O479">
        <v>-27.657684</v>
      </c>
      <c r="P479">
        <v>-22.501467000000002</v>
      </c>
    </row>
    <row r="480" spans="2:16" x14ac:dyDescent="0.25">
      <c r="B480">
        <v>7757500000</v>
      </c>
      <c r="C480">
        <v>-8.1984282000000004</v>
      </c>
      <c r="D480">
        <v>-50.748325000000001</v>
      </c>
      <c r="E480">
        <v>-22.550025999999999</v>
      </c>
      <c r="F480">
        <v>-27.872019000000002</v>
      </c>
      <c r="L480">
        <v>7757500000</v>
      </c>
      <c r="M480">
        <v>-10.393148999999999</v>
      </c>
      <c r="N480">
        <v>-47.964779</v>
      </c>
      <c r="O480">
        <v>-27.994892</v>
      </c>
      <c r="P480">
        <v>-22.581007</v>
      </c>
    </row>
    <row r="481" spans="2:16" x14ac:dyDescent="0.25">
      <c r="B481">
        <v>7885000000</v>
      </c>
      <c r="C481">
        <v>-8.4644279000000004</v>
      </c>
      <c r="D481">
        <v>-51.632441999999998</v>
      </c>
      <c r="E481">
        <v>-22.6387</v>
      </c>
      <c r="F481">
        <v>-28.222916000000001</v>
      </c>
      <c r="L481">
        <v>7885000000</v>
      </c>
      <c r="M481">
        <v>-10.43524</v>
      </c>
      <c r="N481">
        <v>-46.878971</v>
      </c>
      <c r="O481">
        <v>-28.347918</v>
      </c>
      <c r="P481">
        <v>-22.670341000000001</v>
      </c>
    </row>
    <row r="482" spans="2:16" x14ac:dyDescent="0.25">
      <c r="B482">
        <v>8012500000</v>
      </c>
      <c r="C482">
        <v>-8.7669163000000001</v>
      </c>
      <c r="D482">
        <v>-52.413311</v>
      </c>
      <c r="E482">
        <v>-22.745258</v>
      </c>
      <c r="F482">
        <v>-28.580956</v>
      </c>
      <c r="L482">
        <v>8012500000</v>
      </c>
      <c r="M482">
        <v>-10.512397</v>
      </c>
      <c r="N482">
        <v>-46.008246999999997</v>
      </c>
      <c r="O482">
        <v>-28.682435999999999</v>
      </c>
      <c r="P482">
        <v>-22.761139</v>
      </c>
    </row>
    <row r="483" spans="2:16" x14ac:dyDescent="0.25">
      <c r="B483">
        <v>8140000000</v>
      </c>
      <c r="C483">
        <v>-9.0572032999999994</v>
      </c>
      <c r="D483">
        <v>-52.997002000000002</v>
      </c>
      <c r="E483">
        <v>-22.863865000000001</v>
      </c>
      <c r="F483">
        <v>-28.955078</v>
      </c>
      <c r="L483">
        <v>8140000000</v>
      </c>
      <c r="M483">
        <v>-10.626828</v>
      </c>
      <c r="N483">
        <v>-45.580582</v>
      </c>
      <c r="O483">
        <v>-29.014548999999999</v>
      </c>
      <c r="P483">
        <v>-22.882565</v>
      </c>
    </row>
    <row r="484" spans="2:16" x14ac:dyDescent="0.25">
      <c r="B484">
        <v>8267500000</v>
      </c>
      <c r="C484">
        <v>-9.4185189999999999</v>
      </c>
      <c r="D484">
        <v>-52.795757000000002</v>
      </c>
      <c r="E484">
        <v>-22.972228999999999</v>
      </c>
      <c r="F484">
        <v>-29.324871000000002</v>
      </c>
      <c r="L484">
        <v>8267500000</v>
      </c>
      <c r="M484">
        <v>-10.690731</v>
      </c>
      <c r="N484">
        <v>-45.511723000000003</v>
      </c>
      <c r="O484">
        <v>-29.373315999999999</v>
      </c>
      <c r="P484">
        <v>-22.999849000000001</v>
      </c>
    </row>
    <row r="485" spans="2:16" x14ac:dyDescent="0.25">
      <c r="B485">
        <v>8395000000</v>
      </c>
      <c r="C485">
        <v>-9.7937507999999998</v>
      </c>
      <c r="D485">
        <v>-53.029060000000001</v>
      </c>
      <c r="E485">
        <v>-23.090510999999999</v>
      </c>
      <c r="F485">
        <v>-29.698744000000001</v>
      </c>
      <c r="L485">
        <v>8395000000</v>
      </c>
      <c r="M485">
        <v>-10.771518</v>
      </c>
      <c r="N485">
        <v>-45.920257999999997</v>
      </c>
      <c r="O485">
        <v>-29.718074999999999</v>
      </c>
      <c r="P485">
        <v>-23.130322</v>
      </c>
    </row>
    <row r="486" spans="2:16" x14ac:dyDescent="0.25">
      <c r="B486">
        <v>8522500000</v>
      </c>
      <c r="C486">
        <v>-10.180014</v>
      </c>
      <c r="D486">
        <v>-53.271019000000003</v>
      </c>
      <c r="E486">
        <v>-23.238056</v>
      </c>
      <c r="F486">
        <v>-30.095459000000002</v>
      </c>
      <c r="L486">
        <v>8522500000</v>
      </c>
      <c r="M486">
        <v>-10.868335999999999</v>
      </c>
      <c r="N486">
        <v>-46.720730000000003</v>
      </c>
      <c r="O486">
        <v>-30.08736</v>
      </c>
      <c r="P486">
        <v>-23.288954</v>
      </c>
    </row>
    <row r="487" spans="2:16" x14ac:dyDescent="0.25">
      <c r="B487">
        <v>8650000000</v>
      </c>
      <c r="C487">
        <v>-10.565725</v>
      </c>
      <c r="D487">
        <v>-53.423203000000001</v>
      </c>
      <c r="E487">
        <v>-23.397387999999999</v>
      </c>
      <c r="F487">
        <v>-30.485327000000002</v>
      </c>
      <c r="L487">
        <v>8650000000</v>
      </c>
      <c r="M487">
        <v>-10.938465000000001</v>
      </c>
      <c r="N487">
        <v>-47.861839000000003</v>
      </c>
      <c r="O487">
        <v>-30.469099</v>
      </c>
      <c r="P487">
        <v>-23.445817999999999</v>
      </c>
    </row>
    <row r="488" spans="2:16" x14ac:dyDescent="0.25">
      <c r="B488">
        <v>8777500000</v>
      </c>
      <c r="C488">
        <v>-10.994368</v>
      </c>
      <c r="D488">
        <v>-53.771380999999998</v>
      </c>
      <c r="E488">
        <v>-23.569590000000002</v>
      </c>
      <c r="F488">
        <v>-30.888978999999999</v>
      </c>
      <c r="L488">
        <v>8777500000</v>
      </c>
      <c r="M488">
        <v>-11.034589</v>
      </c>
      <c r="N488">
        <v>-48.930058000000002</v>
      </c>
      <c r="O488">
        <v>-30.854863999999999</v>
      </c>
      <c r="P488">
        <v>-23.609552000000001</v>
      </c>
    </row>
    <row r="489" spans="2:16" x14ac:dyDescent="0.25">
      <c r="B489">
        <v>8905000000</v>
      </c>
      <c r="C489">
        <v>-11.480185000000001</v>
      </c>
      <c r="D489">
        <v>-54.295009999999998</v>
      </c>
      <c r="E489">
        <v>-23.761451999999998</v>
      </c>
      <c r="F489">
        <v>-31.312640999999999</v>
      </c>
      <c r="L489">
        <v>8905000000</v>
      </c>
      <c r="M489">
        <v>-11.143791999999999</v>
      </c>
      <c r="N489">
        <v>-50.335915</v>
      </c>
      <c r="O489">
        <v>-31.272000999999999</v>
      </c>
      <c r="P489">
        <v>-23.800768000000001</v>
      </c>
    </row>
    <row r="490" spans="2:16" x14ac:dyDescent="0.25">
      <c r="B490">
        <v>9032500000</v>
      </c>
      <c r="C490">
        <v>-12.059132</v>
      </c>
      <c r="D490">
        <v>-54.634681999999998</v>
      </c>
      <c r="E490">
        <v>-23.937964999999998</v>
      </c>
      <c r="F490">
        <v>-31.760701999999998</v>
      </c>
      <c r="L490">
        <v>9032500000</v>
      </c>
      <c r="M490">
        <v>-11.208589</v>
      </c>
      <c r="N490">
        <v>-51.468082000000003</v>
      </c>
      <c r="O490">
        <v>-31.717214999999999</v>
      </c>
      <c r="P490">
        <v>-23.987862</v>
      </c>
    </row>
    <row r="491" spans="2:16" x14ac:dyDescent="0.25">
      <c r="B491">
        <v>9160000000</v>
      </c>
      <c r="C491">
        <v>-12.673074</v>
      </c>
      <c r="D491">
        <v>-55.068016</v>
      </c>
      <c r="E491">
        <v>-24.144434</v>
      </c>
      <c r="F491">
        <v>-32.227736999999998</v>
      </c>
      <c r="L491">
        <v>9160000000</v>
      </c>
      <c r="M491">
        <v>-11.251196</v>
      </c>
      <c r="N491">
        <v>-52.489722999999998</v>
      </c>
      <c r="O491">
        <v>-32.188599000000004</v>
      </c>
      <c r="P491">
        <v>-24.191479000000001</v>
      </c>
    </row>
    <row r="492" spans="2:16" x14ac:dyDescent="0.25">
      <c r="B492">
        <v>9287500000</v>
      </c>
      <c r="C492">
        <v>-13.473026000000001</v>
      </c>
      <c r="D492">
        <v>-55.793148000000002</v>
      </c>
      <c r="E492">
        <v>-24.351327999999999</v>
      </c>
      <c r="F492">
        <v>-32.749012</v>
      </c>
      <c r="L492">
        <v>9287500000</v>
      </c>
      <c r="M492">
        <v>-11.292192</v>
      </c>
      <c r="N492">
        <v>-53.300747000000001</v>
      </c>
      <c r="O492">
        <v>-32.712905999999997</v>
      </c>
      <c r="P492">
        <v>-24.417121999999999</v>
      </c>
    </row>
    <row r="493" spans="2:16" x14ac:dyDescent="0.25">
      <c r="B493">
        <v>9415000000</v>
      </c>
      <c r="C493">
        <v>-14.269914</v>
      </c>
      <c r="D493">
        <v>-56.055518999999997</v>
      </c>
      <c r="E493">
        <v>-24.569595</v>
      </c>
      <c r="F493">
        <v>-33.292811999999998</v>
      </c>
      <c r="L493">
        <v>9415000000</v>
      </c>
      <c r="M493">
        <v>-11.318751000000001</v>
      </c>
      <c r="N493">
        <v>-53.663933</v>
      </c>
      <c r="O493">
        <v>-33.262450999999999</v>
      </c>
      <c r="P493">
        <v>-24.632588999999999</v>
      </c>
    </row>
    <row r="494" spans="2:16" x14ac:dyDescent="0.25">
      <c r="B494">
        <v>9542500000</v>
      </c>
      <c r="C494">
        <v>-15.135583</v>
      </c>
      <c r="D494">
        <v>-56.228462</v>
      </c>
      <c r="E494">
        <v>-24.822127999999999</v>
      </c>
      <c r="F494">
        <v>-33.877789</v>
      </c>
      <c r="L494">
        <v>9542500000</v>
      </c>
      <c r="M494">
        <v>-11.355893</v>
      </c>
      <c r="N494">
        <v>-53.883102000000001</v>
      </c>
      <c r="O494">
        <v>-33.853081000000003</v>
      </c>
      <c r="P494">
        <v>-24.888988000000001</v>
      </c>
    </row>
    <row r="495" spans="2:16" x14ac:dyDescent="0.25">
      <c r="B495">
        <v>9670000000</v>
      </c>
      <c r="C495">
        <v>-16.098103999999999</v>
      </c>
      <c r="D495">
        <v>-56.419803999999999</v>
      </c>
      <c r="E495">
        <v>-25.120768000000002</v>
      </c>
      <c r="F495">
        <v>-34.519053999999997</v>
      </c>
      <c r="L495">
        <v>9670000000</v>
      </c>
      <c r="M495">
        <v>-11.478256999999999</v>
      </c>
      <c r="N495">
        <v>-54.088692000000002</v>
      </c>
      <c r="O495">
        <v>-34.482044000000002</v>
      </c>
      <c r="P495">
        <v>-25.172806000000001</v>
      </c>
    </row>
    <row r="496" spans="2:16" x14ac:dyDescent="0.25">
      <c r="B496">
        <v>9797500000</v>
      </c>
      <c r="C496">
        <v>-17.100823999999999</v>
      </c>
      <c r="D496">
        <v>-56.920132000000002</v>
      </c>
      <c r="E496">
        <v>-25.427213999999999</v>
      </c>
      <c r="F496">
        <v>-35.194217999999999</v>
      </c>
      <c r="L496">
        <v>9797500000</v>
      </c>
      <c r="M496">
        <v>-11.625469000000001</v>
      </c>
      <c r="N496">
        <v>-54.166778999999998</v>
      </c>
      <c r="O496">
        <v>-35.132461999999997</v>
      </c>
      <c r="P496">
        <v>-25.469556999999998</v>
      </c>
    </row>
    <row r="497" spans="2:16" x14ac:dyDescent="0.25">
      <c r="B497">
        <v>9925000000</v>
      </c>
      <c r="C497">
        <v>-18.110755999999999</v>
      </c>
      <c r="D497">
        <v>-57.756832000000003</v>
      </c>
      <c r="E497">
        <v>-25.790179999999999</v>
      </c>
      <c r="F497">
        <v>-35.883057000000001</v>
      </c>
      <c r="L497">
        <v>9925000000</v>
      </c>
      <c r="M497">
        <v>-11.765385</v>
      </c>
      <c r="N497">
        <v>-54.092007000000002</v>
      </c>
      <c r="O497">
        <v>-35.846958000000001</v>
      </c>
      <c r="P497">
        <v>-25.826286</v>
      </c>
    </row>
    <row r="498" spans="2:16" x14ac:dyDescent="0.25">
      <c r="B498">
        <v>10052500000</v>
      </c>
      <c r="C498">
        <v>-19.234369000000001</v>
      </c>
      <c r="D498">
        <v>-59.018898</v>
      </c>
      <c r="E498">
        <v>-26.192437999999999</v>
      </c>
      <c r="F498">
        <v>-36.606997999999997</v>
      </c>
      <c r="L498">
        <v>10052500000</v>
      </c>
      <c r="M498">
        <v>-11.964828000000001</v>
      </c>
      <c r="N498">
        <v>-54.068207000000001</v>
      </c>
      <c r="O498">
        <v>-36.590916</v>
      </c>
      <c r="P498">
        <v>-26.248498999999999</v>
      </c>
    </row>
    <row r="499" spans="2:16" x14ac:dyDescent="0.25">
      <c r="B499">
        <v>10180000000</v>
      </c>
      <c r="C499">
        <v>-20.086454</v>
      </c>
      <c r="D499">
        <v>-60.282238</v>
      </c>
      <c r="E499">
        <v>-26.638338000000001</v>
      </c>
      <c r="F499">
        <v>-37.345801999999999</v>
      </c>
      <c r="L499">
        <v>10180000000</v>
      </c>
      <c r="M499">
        <v>-12.157477</v>
      </c>
      <c r="N499">
        <v>-53.824416999999997</v>
      </c>
      <c r="O499">
        <v>-37.341006999999998</v>
      </c>
      <c r="P499">
        <v>-26.69622</v>
      </c>
    </row>
    <row r="500" spans="2:16" x14ac:dyDescent="0.25">
      <c r="B500">
        <v>10307500000</v>
      </c>
      <c r="C500">
        <v>-20.677629</v>
      </c>
      <c r="D500">
        <v>-61.160656000000003</v>
      </c>
      <c r="E500">
        <v>-27.175182</v>
      </c>
      <c r="F500">
        <v>-38.152500000000003</v>
      </c>
      <c r="L500">
        <v>10307500000</v>
      </c>
      <c r="M500">
        <v>-12.327439999999999</v>
      </c>
      <c r="N500">
        <v>-53.578026000000001</v>
      </c>
      <c r="O500">
        <v>-38.129337</v>
      </c>
      <c r="P500">
        <v>-27.233256999999998</v>
      </c>
    </row>
    <row r="501" spans="2:16" x14ac:dyDescent="0.25">
      <c r="B501">
        <v>10435000000</v>
      </c>
      <c r="C501">
        <v>-21.119216999999999</v>
      </c>
      <c r="D501">
        <v>-61.988461000000001</v>
      </c>
      <c r="E501">
        <v>-27.773852999999999</v>
      </c>
      <c r="F501">
        <v>-38.94294</v>
      </c>
      <c r="L501">
        <v>10435000000</v>
      </c>
      <c r="M501">
        <v>-12.510864</v>
      </c>
      <c r="N501">
        <v>-53.050429999999999</v>
      </c>
      <c r="O501">
        <v>-38.923405000000002</v>
      </c>
      <c r="P501">
        <v>-27.831133000000001</v>
      </c>
    </row>
    <row r="502" spans="2:16" x14ac:dyDescent="0.25">
      <c r="B502">
        <v>10562500000</v>
      </c>
      <c r="C502">
        <v>-21.264911999999999</v>
      </c>
      <c r="D502">
        <v>-62.019016000000001</v>
      </c>
      <c r="E502">
        <v>-28.444552999999999</v>
      </c>
      <c r="F502">
        <v>-39.780098000000002</v>
      </c>
      <c r="L502">
        <v>10562500000</v>
      </c>
      <c r="M502">
        <v>-12.682185</v>
      </c>
      <c r="N502">
        <v>-52.605854000000001</v>
      </c>
      <c r="O502">
        <v>-39.725071</v>
      </c>
      <c r="P502">
        <v>-28.491244999999999</v>
      </c>
    </row>
    <row r="503" spans="2:16" x14ac:dyDescent="0.25">
      <c r="B503">
        <v>10690000000</v>
      </c>
      <c r="C503">
        <v>-21.147797000000001</v>
      </c>
      <c r="D503">
        <v>-63.029175000000002</v>
      </c>
      <c r="E503">
        <v>-29.220666999999999</v>
      </c>
      <c r="F503">
        <v>-40.648955999999998</v>
      </c>
      <c r="L503">
        <v>10690000000</v>
      </c>
      <c r="M503">
        <v>-12.780984999999999</v>
      </c>
      <c r="N503">
        <v>-52.349730999999998</v>
      </c>
      <c r="O503">
        <v>-40.569766999999999</v>
      </c>
      <c r="P503">
        <v>-29.257135000000002</v>
      </c>
    </row>
    <row r="504" spans="2:16" x14ac:dyDescent="0.25">
      <c r="B504">
        <v>10817500000</v>
      </c>
      <c r="C504">
        <v>-20.912130000000001</v>
      </c>
      <c r="D504">
        <v>-63.883395999999998</v>
      </c>
      <c r="E504">
        <v>-30.085766</v>
      </c>
      <c r="F504">
        <v>-41.491092999999999</v>
      </c>
      <c r="L504">
        <v>10817500000</v>
      </c>
      <c r="M504">
        <v>-12.843444999999999</v>
      </c>
      <c r="N504">
        <v>-52.053657999999999</v>
      </c>
      <c r="O504">
        <v>-41.364058999999997</v>
      </c>
      <c r="P504">
        <v>-30.104948</v>
      </c>
    </row>
    <row r="505" spans="2:16" x14ac:dyDescent="0.25">
      <c r="B505">
        <v>10945000000</v>
      </c>
      <c r="C505">
        <v>-20.711963999999998</v>
      </c>
      <c r="D505">
        <v>-66.532402000000005</v>
      </c>
      <c r="E505">
        <v>-31.023855000000001</v>
      </c>
      <c r="F505">
        <v>-42.215836000000003</v>
      </c>
      <c r="L505">
        <v>10945000000</v>
      </c>
      <c r="M505">
        <v>-12.86542</v>
      </c>
      <c r="N505">
        <v>-51.704075000000003</v>
      </c>
      <c r="O505">
        <v>-42.138081</v>
      </c>
      <c r="P505">
        <v>-31.032751000000001</v>
      </c>
    </row>
    <row r="506" spans="2:16" x14ac:dyDescent="0.25">
      <c r="B506">
        <v>11072500000</v>
      </c>
      <c r="C506">
        <v>-20.419329000000001</v>
      </c>
      <c r="D506">
        <v>-69.798004000000006</v>
      </c>
      <c r="E506">
        <v>-32.092990999999998</v>
      </c>
      <c r="F506">
        <v>-42.889930999999997</v>
      </c>
      <c r="L506">
        <v>11072500000</v>
      </c>
      <c r="M506">
        <v>-12.850837</v>
      </c>
      <c r="N506">
        <v>-51.396008000000002</v>
      </c>
      <c r="O506">
        <v>-42.814709000000001</v>
      </c>
      <c r="P506">
        <v>-32.102798</v>
      </c>
    </row>
    <row r="507" spans="2:16" x14ac:dyDescent="0.25">
      <c r="B507">
        <v>11200000000</v>
      </c>
      <c r="C507">
        <v>-19.979233000000001</v>
      </c>
      <c r="D507">
        <v>-74.290893999999994</v>
      </c>
      <c r="E507">
        <v>-33.274647000000002</v>
      </c>
      <c r="F507">
        <v>-43.376441999999997</v>
      </c>
      <c r="L507">
        <v>11200000000</v>
      </c>
      <c r="M507">
        <v>-12.818023999999999</v>
      </c>
      <c r="N507">
        <v>-51.109135000000002</v>
      </c>
      <c r="O507">
        <v>-43.300494999999998</v>
      </c>
      <c r="P507">
        <v>-33.285198000000001</v>
      </c>
    </row>
    <row r="508" spans="2:16" x14ac:dyDescent="0.25">
      <c r="B508">
        <v>11327500000</v>
      </c>
      <c r="C508">
        <v>-19.448433000000001</v>
      </c>
      <c r="D508">
        <v>-75.041427999999996</v>
      </c>
      <c r="E508">
        <v>-34.606453000000002</v>
      </c>
      <c r="F508">
        <v>-43.638061999999998</v>
      </c>
      <c r="L508">
        <v>11327500000</v>
      </c>
      <c r="M508">
        <v>-12.797599999999999</v>
      </c>
      <c r="N508">
        <v>-50.637324999999997</v>
      </c>
      <c r="O508">
        <v>-43.545135000000002</v>
      </c>
      <c r="P508">
        <v>-34.611153000000002</v>
      </c>
    </row>
    <row r="509" spans="2:16" x14ac:dyDescent="0.25">
      <c r="B509">
        <v>11455000000</v>
      </c>
      <c r="C509">
        <v>-18.980492000000002</v>
      </c>
      <c r="D509">
        <v>-75.266234999999995</v>
      </c>
      <c r="E509">
        <v>-36.127048000000002</v>
      </c>
      <c r="F509">
        <v>-43.721896999999998</v>
      </c>
      <c r="L509">
        <v>11455000000</v>
      </c>
      <c r="M509">
        <v>-12.823812</v>
      </c>
      <c r="N509">
        <v>-50.251812000000001</v>
      </c>
      <c r="O509">
        <v>-43.619033999999999</v>
      </c>
      <c r="P509">
        <v>-36.127063999999997</v>
      </c>
    </row>
    <row r="510" spans="2:16" x14ac:dyDescent="0.25">
      <c r="B510">
        <v>11582500000</v>
      </c>
      <c r="C510">
        <v>-18.290448999999999</v>
      </c>
      <c r="D510">
        <v>-73.510681000000005</v>
      </c>
      <c r="E510">
        <v>-37.767204</v>
      </c>
      <c r="F510">
        <v>-43.553871000000001</v>
      </c>
      <c r="L510">
        <v>11582500000</v>
      </c>
      <c r="M510">
        <v>-12.745172</v>
      </c>
      <c r="N510">
        <v>-50.059638999999997</v>
      </c>
      <c r="O510">
        <v>-43.382556999999998</v>
      </c>
      <c r="P510">
        <v>-37.767798999999997</v>
      </c>
    </row>
    <row r="511" spans="2:16" x14ac:dyDescent="0.25">
      <c r="B511">
        <v>11710000000</v>
      </c>
      <c r="C511">
        <v>-17.642761</v>
      </c>
      <c r="D511">
        <v>-70.217628000000005</v>
      </c>
      <c r="E511">
        <v>-39.391452999999998</v>
      </c>
      <c r="F511">
        <v>-43.166981</v>
      </c>
      <c r="L511">
        <v>11710000000</v>
      </c>
      <c r="M511">
        <v>-12.663726</v>
      </c>
      <c r="N511">
        <v>-50.147106000000001</v>
      </c>
      <c r="O511">
        <v>-42.986156000000001</v>
      </c>
      <c r="P511">
        <v>-39.386477999999997</v>
      </c>
    </row>
    <row r="512" spans="2:16" x14ac:dyDescent="0.25">
      <c r="B512">
        <v>11837500000</v>
      </c>
      <c r="C512">
        <v>-17.102974</v>
      </c>
      <c r="D512">
        <v>-66.058136000000005</v>
      </c>
      <c r="E512">
        <v>-40.698718999999997</v>
      </c>
      <c r="F512">
        <v>-42.668807999999999</v>
      </c>
      <c r="L512">
        <v>11837500000</v>
      </c>
      <c r="M512">
        <v>-12.649279</v>
      </c>
      <c r="N512">
        <v>-50.412449000000002</v>
      </c>
      <c r="O512">
        <v>-42.451790000000003</v>
      </c>
      <c r="P512">
        <v>-40.727867000000003</v>
      </c>
    </row>
    <row r="513" spans="2:16" x14ac:dyDescent="0.25">
      <c r="B513">
        <v>11965000000</v>
      </c>
      <c r="C513">
        <v>-16.572614999999999</v>
      </c>
      <c r="D513">
        <v>-63.998905000000001</v>
      </c>
      <c r="E513">
        <v>-41.366539000000003</v>
      </c>
      <c r="F513">
        <v>-42.046520000000001</v>
      </c>
      <c r="L513">
        <v>11965000000</v>
      </c>
      <c r="M513">
        <v>-12.675597</v>
      </c>
      <c r="N513">
        <v>-51.254330000000003</v>
      </c>
      <c r="O513">
        <v>-41.819186999999999</v>
      </c>
      <c r="P513">
        <v>-41.444721000000001</v>
      </c>
    </row>
    <row r="514" spans="2:16" x14ac:dyDescent="0.25">
      <c r="B514">
        <v>12092500000</v>
      </c>
      <c r="C514">
        <v>-15.975476</v>
      </c>
      <c r="D514">
        <v>-62.004314000000001</v>
      </c>
      <c r="E514">
        <v>-41.341178999999997</v>
      </c>
      <c r="F514">
        <v>-41.385784000000001</v>
      </c>
      <c r="L514">
        <v>12092500000</v>
      </c>
      <c r="M514">
        <v>-12.767502</v>
      </c>
      <c r="N514">
        <v>-52.102848000000002</v>
      </c>
      <c r="O514">
        <v>-41.150790999999998</v>
      </c>
      <c r="P514">
        <v>-41.438305</v>
      </c>
    </row>
    <row r="515" spans="2:16" x14ac:dyDescent="0.25">
      <c r="B515">
        <v>12220000000</v>
      </c>
      <c r="C515">
        <v>-15.558685000000001</v>
      </c>
      <c r="D515">
        <v>-60.742268000000003</v>
      </c>
      <c r="E515">
        <v>-40.631504</v>
      </c>
      <c r="F515">
        <v>-40.773364999999998</v>
      </c>
      <c r="L515">
        <v>12220000000</v>
      </c>
      <c r="M515">
        <v>-12.942444999999999</v>
      </c>
      <c r="N515">
        <v>-52.162559999999999</v>
      </c>
      <c r="O515">
        <v>-40.566352999999999</v>
      </c>
      <c r="P515">
        <v>-40.777450999999999</v>
      </c>
    </row>
    <row r="516" spans="2:16" x14ac:dyDescent="0.25">
      <c r="B516">
        <v>12347500000</v>
      </c>
      <c r="C516">
        <v>-15.056279999999999</v>
      </c>
      <c r="D516">
        <v>-59.576134000000003</v>
      </c>
      <c r="E516">
        <v>-39.363261999999999</v>
      </c>
      <c r="F516">
        <v>-40.184952000000003</v>
      </c>
      <c r="L516">
        <v>12347500000</v>
      </c>
      <c r="M516">
        <v>-13.188981</v>
      </c>
      <c r="N516">
        <v>-51.698582000000002</v>
      </c>
      <c r="O516">
        <v>-39.983508999999998</v>
      </c>
      <c r="P516">
        <v>-39.540317999999999</v>
      </c>
    </row>
    <row r="517" spans="2:16" x14ac:dyDescent="0.25">
      <c r="B517">
        <v>12475000000</v>
      </c>
      <c r="C517">
        <v>-14.530685</v>
      </c>
      <c r="D517">
        <v>-58.289997</v>
      </c>
      <c r="E517">
        <v>-37.881199000000002</v>
      </c>
      <c r="F517">
        <v>-39.640762000000002</v>
      </c>
      <c r="L517">
        <v>12475000000</v>
      </c>
      <c r="M517">
        <v>-13.470024</v>
      </c>
      <c r="N517">
        <v>-50.795582000000003</v>
      </c>
      <c r="O517">
        <v>-39.462212000000001</v>
      </c>
      <c r="P517">
        <v>-38.059181000000002</v>
      </c>
    </row>
    <row r="518" spans="2:16" x14ac:dyDescent="0.25">
      <c r="B518">
        <v>12602500000</v>
      </c>
      <c r="C518">
        <v>-14.110250000000001</v>
      </c>
      <c r="D518">
        <v>-57.393028000000001</v>
      </c>
      <c r="E518">
        <v>-36.486880999999997</v>
      </c>
      <c r="F518">
        <v>-39.160682999999999</v>
      </c>
      <c r="L518">
        <v>12602500000</v>
      </c>
      <c r="M518">
        <v>-13.711074</v>
      </c>
      <c r="N518">
        <v>-49.456511999999996</v>
      </c>
      <c r="O518">
        <v>-39.026542999999997</v>
      </c>
      <c r="P518">
        <v>-36.624412999999997</v>
      </c>
    </row>
    <row r="519" spans="2:16" x14ac:dyDescent="0.25">
      <c r="B519">
        <v>12730000000</v>
      </c>
      <c r="C519">
        <v>-13.800807000000001</v>
      </c>
      <c r="D519">
        <v>-57.095745000000001</v>
      </c>
      <c r="E519">
        <v>-35.201591000000001</v>
      </c>
      <c r="F519">
        <v>-38.693309999999997</v>
      </c>
      <c r="L519">
        <v>12730000000</v>
      </c>
      <c r="M519">
        <v>-13.936099</v>
      </c>
      <c r="N519">
        <v>-48.070022999999999</v>
      </c>
      <c r="O519">
        <v>-38.598979999999997</v>
      </c>
      <c r="P519">
        <v>-35.330669</v>
      </c>
    </row>
    <row r="520" spans="2:16" x14ac:dyDescent="0.25">
      <c r="B520">
        <v>12857500000</v>
      </c>
      <c r="C520">
        <v>-13.422765999999999</v>
      </c>
      <c r="D520">
        <v>-56.577086999999999</v>
      </c>
      <c r="E520">
        <v>-34.074840999999999</v>
      </c>
      <c r="F520">
        <v>-38.277312999999999</v>
      </c>
      <c r="L520">
        <v>12857500000</v>
      </c>
      <c r="M520">
        <v>-14.224622</v>
      </c>
      <c r="N520">
        <v>-47.296405999999998</v>
      </c>
      <c r="O520">
        <v>-38.204791999999998</v>
      </c>
      <c r="P520">
        <v>-34.167355000000001</v>
      </c>
    </row>
    <row r="521" spans="2:16" x14ac:dyDescent="0.25">
      <c r="B521">
        <v>12985000000</v>
      </c>
      <c r="C521">
        <v>-13.135705</v>
      </c>
      <c r="D521">
        <v>-56.466220999999997</v>
      </c>
      <c r="E521">
        <v>-33.104354999999998</v>
      </c>
      <c r="F521">
        <v>-37.894772000000003</v>
      </c>
      <c r="L521">
        <v>12985000000</v>
      </c>
      <c r="M521">
        <v>-14.453652999999999</v>
      </c>
      <c r="N521">
        <v>-46.831234000000002</v>
      </c>
      <c r="O521">
        <v>-37.845905000000002</v>
      </c>
      <c r="P521">
        <v>-33.171863999999999</v>
      </c>
    </row>
    <row r="522" spans="2:16" x14ac:dyDescent="0.25">
      <c r="B522">
        <v>13112500000</v>
      </c>
      <c r="C522">
        <v>-12.982053000000001</v>
      </c>
      <c r="D522">
        <v>-56.382308999999999</v>
      </c>
      <c r="E522">
        <v>-32.235996</v>
      </c>
      <c r="F522">
        <v>-37.518661000000002</v>
      </c>
      <c r="L522">
        <v>13112500000</v>
      </c>
      <c r="M522">
        <v>-14.781072999999999</v>
      </c>
      <c r="N522">
        <v>-46.576042000000001</v>
      </c>
      <c r="O522">
        <v>-37.498978000000001</v>
      </c>
      <c r="P522">
        <v>-32.271827999999999</v>
      </c>
    </row>
    <row r="523" spans="2:16" x14ac:dyDescent="0.25">
      <c r="B523">
        <v>13240000000</v>
      </c>
      <c r="C523">
        <v>-12.792007999999999</v>
      </c>
      <c r="D523">
        <v>-56.273159</v>
      </c>
      <c r="E523">
        <v>-31.447732999999999</v>
      </c>
      <c r="F523">
        <v>-37.200954000000003</v>
      </c>
      <c r="L523">
        <v>13240000000</v>
      </c>
      <c r="M523">
        <v>-15.121819</v>
      </c>
      <c r="N523">
        <v>-46.175570999999998</v>
      </c>
      <c r="O523">
        <v>-37.179648999999998</v>
      </c>
      <c r="P523">
        <v>-31.491748999999999</v>
      </c>
    </row>
    <row r="524" spans="2:16" x14ac:dyDescent="0.25">
      <c r="B524">
        <v>13367500000</v>
      </c>
      <c r="C524">
        <v>-12.592943</v>
      </c>
      <c r="D524">
        <v>-56.318325000000002</v>
      </c>
      <c r="E524">
        <v>-30.752859000000001</v>
      </c>
      <c r="F524">
        <v>-36.902596000000003</v>
      </c>
      <c r="L524">
        <v>13367500000</v>
      </c>
      <c r="M524">
        <v>-15.421431999999999</v>
      </c>
      <c r="N524">
        <v>-45.832863000000003</v>
      </c>
      <c r="O524">
        <v>-36.885750000000002</v>
      </c>
      <c r="P524">
        <v>-30.792121999999999</v>
      </c>
    </row>
    <row r="525" spans="2:16" x14ac:dyDescent="0.25">
      <c r="B525">
        <v>13495000000</v>
      </c>
      <c r="C525">
        <v>-12.522199000000001</v>
      </c>
      <c r="D525">
        <v>-56.572212</v>
      </c>
      <c r="E525">
        <v>-30.115358000000001</v>
      </c>
      <c r="F525">
        <v>-36.606869000000003</v>
      </c>
      <c r="L525">
        <v>13495000000</v>
      </c>
      <c r="M525">
        <v>-15.794731000000001</v>
      </c>
      <c r="N525">
        <v>-45.521526000000001</v>
      </c>
      <c r="O525">
        <v>-36.609195999999997</v>
      </c>
      <c r="P525">
        <v>-30.151026000000002</v>
      </c>
    </row>
    <row r="526" spans="2:16" x14ac:dyDescent="0.25">
      <c r="B526">
        <v>13622500000</v>
      </c>
      <c r="C526">
        <v>-12.470295999999999</v>
      </c>
      <c r="D526">
        <v>-56.540160999999998</v>
      </c>
      <c r="E526">
        <v>-29.538422000000001</v>
      </c>
      <c r="F526">
        <v>-36.378684999999997</v>
      </c>
      <c r="L526">
        <v>13622500000</v>
      </c>
      <c r="M526">
        <v>-16.211918000000001</v>
      </c>
      <c r="N526">
        <v>-45.145203000000002</v>
      </c>
      <c r="O526">
        <v>-36.384864999999998</v>
      </c>
      <c r="P526">
        <v>-29.589464</v>
      </c>
    </row>
    <row r="527" spans="2:16" x14ac:dyDescent="0.25">
      <c r="B527">
        <v>13750000000</v>
      </c>
      <c r="C527">
        <v>-12.362812</v>
      </c>
      <c r="D527">
        <v>-56.93486</v>
      </c>
      <c r="E527">
        <v>-29.015291000000001</v>
      </c>
      <c r="F527">
        <v>-36.174736000000003</v>
      </c>
      <c r="L527">
        <v>13750000000</v>
      </c>
      <c r="M527">
        <v>-16.428511</v>
      </c>
      <c r="N527">
        <v>-44.833343999999997</v>
      </c>
      <c r="O527">
        <v>-36.184733999999999</v>
      </c>
      <c r="P527">
        <v>-29.068314000000001</v>
      </c>
    </row>
    <row r="528" spans="2:16" x14ac:dyDescent="0.25">
      <c r="B528">
        <v>13877500000</v>
      </c>
      <c r="C528">
        <v>-12.379431</v>
      </c>
      <c r="D528">
        <v>-57.700623</v>
      </c>
      <c r="E528">
        <v>-28.519204999999999</v>
      </c>
      <c r="F528">
        <v>-35.990349000000002</v>
      </c>
      <c r="L528">
        <v>13877500000</v>
      </c>
      <c r="M528">
        <v>-16.719614</v>
      </c>
      <c r="N528">
        <v>-44.627586000000001</v>
      </c>
      <c r="O528">
        <v>-36.005645999999999</v>
      </c>
      <c r="P528">
        <v>-28.563127999999999</v>
      </c>
    </row>
    <row r="529" spans="2:16" x14ac:dyDescent="0.25">
      <c r="B529">
        <v>14005000000</v>
      </c>
      <c r="C529">
        <v>-12.426270000000001</v>
      </c>
      <c r="D529">
        <v>-57.899203999999997</v>
      </c>
      <c r="E529">
        <v>-28.057627</v>
      </c>
      <c r="F529">
        <v>-35.880192000000001</v>
      </c>
      <c r="L529">
        <v>14005000000</v>
      </c>
      <c r="M529">
        <v>-16.928809999999999</v>
      </c>
      <c r="N529">
        <v>-44.370941000000002</v>
      </c>
      <c r="O529">
        <v>-35.883468999999998</v>
      </c>
      <c r="P529">
        <v>-28.105343000000001</v>
      </c>
    </row>
    <row r="530" spans="2:16" x14ac:dyDescent="0.25">
      <c r="B530">
        <v>14132500000</v>
      </c>
      <c r="C530">
        <v>-12.406186</v>
      </c>
      <c r="D530">
        <v>-57.990985999999999</v>
      </c>
      <c r="E530">
        <v>-27.613810000000001</v>
      </c>
      <c r="F530">
        <v>-35.800548999999997</v>
      </c>
      <c r="L530">
        <v>14132500000</v>
      </c>
      <c r="M530">
        <v>-16.879663000000001</v>
      </c>
      <c r="N530">
        <v>-44.164116</v>
      </c>
      <c r="O530">
        <v>-35.785957000000003</v>
      </c>
      <c r="P530">
        <v>-27.662103999999999</v>
      </c>
    </row>
    <row r="531" spans="2:16" x14ac:dyDescent="0.25">
      <c r="B531">
        <v>14260000000</v>
      </c>
      <c r="C531">
        <v>-12.442508</v>
      </c>
      <c r="D531">
        <v>-58.053874999999998</v>
      </c>
      <c r="E531">
        <v>-27.182155999999999</v>
      </c>
      <c r="F531">
        <v>-35.751376999999998</v>
      </c>
      <c r="L531">
        <v>14260000000</v>
      </c>
      <c r="M531">
        <v>-16.790348000000002</v>
      </c>
      <c r="N531">
        <v>-44.060684000000002</v>
      </c>
      <c r="O531">
        <v>-35.731110000000001</v>
      </c>
      <c r="P531">
        <v>-27.218098000000001</v>
      </c>
    </row>
    <row r="532" spans="2:16" x14ac:dyDescent="0.25">
      <c r="B532">
        <v>14387500000</v>
      </c>
      <c r="C532">
        <v>-12.490582</v>
      </c>
      <c r="D532">
        <v>-57.595413000000001</v>
      </c>
      <c r="E532">
        <v>-26.765612000000001</v>
      </c>
      <c r="F532">
        <v>-35.755138000000002</v>
      </c>
      <c r="L532">
        <v>14387500000</v>
      </c>
      <c r="M532">
        <v>-16.607365000000001</v>
      </c>
      <c r="N532">
        <v>-43.971687000000003</v>
      </c>
      <c r="O532">
        <v>-35.741104</v>
      </c>
      <c r="P532">
        <v>-26.807379000000001</v>
      </c>
    </row>
    <row r="533" spans="2:16" x14ac:dyDescent="0.25">
      <c r="B533">
        <v>14515000000</v>
      </c>
      <c r="C533">
        <v>-12.497396</v>
      </c>
      <c r="D533">
        <v>-56.521895999999998</v>
      </c>
      <c r="E533">
        <v>-26.350304000000001</v>
      </c>
      <c r="F533">
        <v>-35.819561</v>
      </c>
      <c r="L533">
        <v>14515000000</v>
      </c>
      <c r="M533">
        <v>-16.253613999999999</v>
      </c>
      <c r="N533">
        <v>-43.912174</v>
      </c>
      <c r="O533">
        <v>-35.808703999999999</v>
      </c>
      <c r="P533">
        <v>-26.396971000000001</v>
      </c>
    </row>
    <row r="534" spans="2:16" x14ac:dyDescent="0.25">
      <c r="B534">
        <v>14642500000</v>
      </c>
      <c r="C534">
        <v>-12.453858</v>
      </c>
      <c r="D534">
        <v>-55.799163999999998</v>
      </c>
      <c r="E534">
        <v>-25.940815000000001</v>
      </c>
      <c r="F534">
        <v>-35.950339999999997</v>
      </c>
      <c r="L534">
        <v>14642500000</v>
      </c>
      <c r="M534">
        <v>-15.864943999999999</v>
      </c>
      <c r="N534">
        <v>-43.866066000000004</v>
      </c>
      <c r="O534">
        <v>-35.932490999999999</v>
      </c>
      <c r="P534">
        <v>-25.986460000000001</v>
      </c>
    </row>
    <row r="535" spans="2:16" x14ac:dyDescent="0.25">
      <c r="B535">
        <v>14770000000</v>
      </c>
      <c r="C535">
        <v>-12.483226999999999</v>
      </c>
      <c r="D535">
        <v>-55.087905999999997</v>
      </c>
      <c r="E535">
        <v>-25.536239999999999</v>
      </c>
      <c r="F535">
        <v>-36.162993999999998</v>
      </c>
      <c r="L535">
        <v>14770000000</v>
      </c>
      <c r="M535">
        <v>-15.532285</v>
      </c>
      <c r="N535">
        <v>-43.836246000000003</v>
      </c>
      <c r="O535">
        <v>-36.148136000000001</v>
      </c>
      <c r="P535">
        <v>-25.584330000000001</v>
      </c>
    </row>
    <row r="536" spans="2:16" x14ac:dyDescent="0.25">
      <c r="B536">
        <v>14897500000</v>
      </c>
      <c r="C536">
        <v>-12.425005000000001</v>
      </c>
      <c r="D536">
        <v>-54.426955999999997</v>
      </c>
      <c r="E536">
        <v>-25.129567999999999</v>
      </c>
      <c r="F536">
        <v>-36.444195000000001</v>
      </c>
      <c r="L536">
        <v>14897500000</v>
      </c>
      <c r="M536">
        <v>-15.092109000000001</v>
      </c>
      <c r="N536">
        <v>-43.692641999999999</v>
      </c>
      <c r="O536">
        <v>-36.416901000000003</v>
      </c>
      <c r="P536">
        <v>-25.177813</v>
      </c>
    </row>
    <row r="537" spans="2:16" x14ac:dyDescent="0.25">
      <c r="B537">
        <v>15025000000</v>
      </c>
      <c r="C537">
        <v>-12.329103</v>
      </c>
      <c r="D537">
        <v>-53.744045</v>
      </c>
      <c r="E537">
        <v>-24.751524</v>
      </c>
      <c r="F537">
        <v>-36.787041000000002</v>
      </c>
      <c r="L537">
        <v>15025000000</v>
      </c>
      <c r="M537">
        <v>-14.704799</v>
      </c>
      <c r="N537">
        <v>-43.573250000000002</v>
      </c>
      <c r="O537">
        <v>-36.743586999999998</v>
      </c>
      <c r="P537">
        <v>-24.793078999999999</v>
      </c>
    </row>
    <row r="538" spans="2:16" x14ac:dyDescent="0.25">
      <c r="B538">
        <v>15152500000</v>
      </c>
      <c r="C538">
        <v>-12.289115000000001</v>
      </c>
      <c r="D538">
        <v>-53.282401999999998</v>
      </c>
      <c r="E538">
        <v>-24.388311000000002</v>
      </c>
      <c r="F538">
        <v>-37.222126000000003</v>
      </c>
      <c r="L538">
        <v>15152500000</v>
      </c>
      <c r="M538">
        <v>-14.293438</v>
      </c>
      <c r="N538">
        <v>-43.348995000000002</v>
      </c>
      <c r="O538">
        <v>-37.168373000000003</v>
      </c>
      <c r="P538">
        <v>-24.439425</v>
      </c>
    </row>
    <row r="539" spans="2:16" x14ac:dyDescent="0.25">
      <c r="B539">
        <v>15280000000</v>
      </c>
      <c r="C539">
        <v>-12.299067000000001</v>
      </c>
      <c r="D539">
        <v>-52.813659999999999</v>
      </c>
      <c r="E539">
        <v>-24.030868999999999</v>
      </c>
      <c r="F539">
        <v>-37.719639000000001</v>
      </c>
      <c r="L539">
        <v>15280000000</v>
      </c>
      <c r="M539">
        <v>-13.984158000000001</v>
      </c>
      <c r="N539">
        <v>-43.186481000000001</v>
      </c>
      <c r="O539">
        <v>-37.669139999999999</v>
      </c>
      <c r="P539">
        <v>-24.092645999999998</v>
      </c>
    </row>
    <row r="540" spans="2:16" x14ac:dyDescent="0.25">
      <c r="B540">
        <v>15407500000</v>
      </c>
      <c r="C540">
        <v>-12.165321</v>
      </c>
      <c r="D540">
        <v>-52.186970000000002</v>
      </c>
      <c r="E540">
        <v>-23.728726999999999</v>
      </c>
      <c r="F540">
        <v>-38.265479999999997</v>
      </c>
      <c r="L540">
        <v>15407500000</v>
      </c>
      <c r="M540">
        <v>-13.559035</v>
      </c>
      <c r="N540">
        <v>-43.004607999999998</v>
      </c>
      <c r="O540">
        <v>-38.233265000000003</v>
      </c>
      <c r="P540">
        <v>-23.802208</v>
      </c>
    </row>
    <row r="541" spans="2:16" x14ac:dyDescent="0.25">
      <c r="B541">
        <v>15535000000</v>
      </c>
      <c r="C541">
        <v>-12.014663000000001</v>
      </c>
      <c r="D541">
        <v>-51.467266000000002</v>
      </c>
      <c r="E541">
        <v>-23.478386</v>
      </c>
      <c r="F541">
        <v>-38.842776999999998</v>
      </c>
      <c r="L541">
        <v>15535000000</v>
      </c>
      <c r="M541">
        <v>-13.211141</v>
      </c>
      <c r="N541">
        <v>-42.964638000000001</v>
      </c>
      <c r="O541">
        <v>-38.846344000000002</v>
      </c>
      <c r="P541">
        <v>-23.568497000000001</v>
      </c>
    </row>
    <row r="542" spans="2:16" x14ac:dyDescent="0.25">
      <c r="B542">
        <v>15662500000</v>
      </c>
      <c r="C542">
        <v>-11.94041</v>
      </c>
      <c r="D542">
        <v>-50.977169000000004</v>
      </c>
      <c r="E542">
        <v>-23.229609</v>
      </c>
      <c r="F542">
        <v>-39.392024999999997</v>
      </c>
      <c r="L542">
        <v>15662500000</v>
      </c>
      <c r="M542">
        <v>-12.866161</v>
      </c>
      <c r="N542">
        <v>-42.875652000000002</v>
      </c>
      <c r="O542">
        <v>-39.353076999999999</v>
      </c>
      <c r="P542">
        <v>-23.335438</v>
      </c>
    </row>
    <row r="543" spans="2:16" x14ac:dyDescent="0.25">
      <c r="B543">
        <v>15790000000</v>
      </c>
      <c r="C543">
        <v>-11.699645</v>
      </c>
      <c r="D543">
        <v>-50.365456000000002</v>
      </c>
      <c r="E543">
        <v>-23.046216999999999</v>
      </c>
      <c r="F543">
        <v>-39.758552999999999</v>
      </c>
      <c r="L543">
        <v>15790000000</v>
      </c>
      <c r="M543">
        <v>-12.548007999999999</v>
      </c>
      <c r="N543">
        <v>-42.843074999999999</v>
      </c>
      <c r="O543">
        <v>-39.698532</v>
      </c>
      <c r="P543">
        <v>-23.166232999999998</v>
      </c>
    </row>
    <row r="544" spans="2:16" x14ac:dyDescent="0.25">
      <c r="B544">
        <v>15917500000</v>
      </c>
      <c r="C544">
        <v>-11.427147</v>
      </c>
      <c r="D544">
        <v>-49.906638999999998</v>
      </c>
      <c r="E544">
        <v>-22.944057000000001</v>
      </c>
      <c r="F544">
        <v>-39.955685000000003</v>
      </c>
      <c r="L544">
        <v>15917500000</v>
      </c>
      <c r="M544">
        <v>-12.224128</v>
      </c>
      <c r="N544">
        <v>-42.806395999999999</v>
      </c>
      <c r="O544">
        <v>-39.852139000000001</v>
      </c>
      <c r="P544">
        <v>-23.070162</v>
      </c>
    </row>
    <row r="545" spans="2:16" x14ac:dyDescent="0.25">
      <c r="B545">
        <v>16045000000</v>
      </c>
      <c r="C545">
        <v>-11.236558</v>
      </c>
      <c r="D545">
        <v>-49.501323999999997</v>
      </c>
      <c r="E545">
        <v>-22.862268</v>
      </c>
      <c r="F545">
        <v>-39.856212999999997</v>
      </c>
      <c r="L545">
        <v>16045000000</v>
      </c>
      <c r="M545">
        <v>-11.992887</v>
      </c>
      <c r="N545">
        <v>-42.653328000000002</v>
      </c>
      <c r="O545">
        <v>-39.633831000000001</v>
      </c>
      <c r="P545">
        <v>-22.983422999999998</v>
      </c>
    </row>
    <row r="546" spans="2:16" x14ac:dyDescent="0.25">
      <c r="B546">
        <v>16172500000</v>
      </c>
      <c r="C546">
        <v>-11.011096</v>
      </c>
      <c r="D546">
        <v>-49.363925999999999</v>
      </c>
      <c r="E546">
        <v>-22.833580000000001</v>
      </c>
      <c r="F546">
        <v>-39.480682000000002</v>
      </c>
      <c r="L546">
        <v>16172500000</v>
      </c>
      <c r="M546">
        <v>-11.756968000000001</v>
      </c>
      <c r="N546">
        <v>-42.512416999999999</v>
      </c>
      <c r="O546">
        <v>-39.200771000000003</v>
      </c>
      <c r="P546">
        <v>-22.937539999999998</v>
      </c>
    </row>
    <row r="547" spans="2:16" x14ac:dyDescent="0.25">
      <c r="B547">
        <v>16300000000</v>
      </c>
      <c r="C547">
        <v>-10.707528</v>
      </c>
      <c r="D547">
        <v>-49.203808000000002</v>
      </c>
      <c r="E547">
        <v>-22.891134000000001</v>
      </c>
      <c r="F547">
        <v>-38.854939000000002</v>
      </c>
      <c r="L547">
        <v>16300000000</v>
      </c>
      <c r="M547">
        <v>-11.568986000000001</v>
      </c>
      <c r="N547">
        <v>-42.325142</v>
      </c>
      <c r="O547">
        <v>-38.659472999999998</v>
      </c>
      <c r="P547">
        <v>-22.971492999999999</v>
      </c>
    </row>
    <row r="548" spans="2:16" x14ac:dyDescent="0.25">
      <c r="B548">
        <v>16427500000</v>
      </c>
      <c r="C548">
        <v>-10.470907</v>
      </c>
      <c r="D548">
        <v>-48.959549000000003</v>
      </c>
      <c r="E548">
        <v>-22.954643000000001</v>
      </c>
      <c r="F548">
        <v>-38.166943000000003</v>
      </c>
      <c r="L548">
        <v>16427500000</v>
      </c>
      <c r="M548">
        <v>-11.379852</v>
      </c>
      <c r="N548">
        <v>-42.072906000000003</v>
      </c>
      <c r="O548">
        <v>-37.912269999999999</v>
      </c>
      <c r="P548">
        <v>-22.98967</v>
      </c>
    </row>
    <row r="549" spans="2:16" x14ac:dyDescent="0.25">
      <c r="B549">
        <v>16555000000</v>
      </c>
      <c r="C549">
        <v>-10.213991</v>
      </c>
      <c r="D549">
        <v>-48.849319000000001</v>
      </c>
      <c r="E549">
        <v>-23.065999999999999</v>
      </c>
      <c r="F549">
        <v>-37.338383</v>
      </c>
      <c r="L549">
        <v>16555000000</v>
      </c>
      <c r="M549">
        <v>-11.103751000000001</v>
      </c>
      <c r="N549">
        <v>-41.830863999999998</v>
      </c>
      <c r="O549">
        <v>-37.038738000000002</v>
      </c>
      <c r="P549">
        <v>-23.058427999999999</v>
      </c>
    </row>
    <row r="550" spans="2:16" x14ac:dyDescent="0.25">
      <c r="B550">
        <v>16682500000</v>
      </c>
      <c r="C550">
        <v>-9.9419947000000004</v>
      </c>
      <c r="D550">
        <v>-48.675533000000001</v>
      </c>
      <c r="E550">
        <v>-23.181740000000001</v>
      </c>
      <c r="F550">
        <v>-36.568767999999999</v>
      </c>
      <c r="L550">
        <v>16682500000</v>
      </c>
      <c r="M550">
        <v>-10.965055</v>
      </c>
      <c r="N550">
        <v>-41.726151000000002</v>
      </c>
      <c r="O550">
        <v>-36.358074000000002</v>
      </c>
      <c r="P550">
        <v>-23.173400999999998</v>
      </c>
    </row>
    <row r="551" spans="2:16" x14ac:dyDescent="0.25">
      <c r="B551">
        <v>16810000000</v>
      </c>
      <c r="C551">
        <v>-9.6917638999999998</v>
      </c>
      <c r="D551">
        <v>-48.471156999999998</v>
      </c>
      <c r="E551">
        <v>-23.311157000000001</v>
      </c>
      <c r="F551">
        <v>-35.885685000000002</v>
      </c>
      <c r="L551">
        <v>16810000000</v>
      </c>
      <c r="M551">
        <v>-10.749473</v>
      </c>
      <c r="N551">
        <v>-41.509501999999998</v>
      </c>
      <c r="O551">
        <v>-35.639831999999998</v>
      </c>
      <c r="P551">
        <v>-23.300245</v>
      </c>
    </row>
    <row r="552" spans="2:16" x14ac:dyDescent="0.25">
      <c r="B552">
        <v>16937500000</v>
      </c>
      <c r="C552">
        <v>-9.4966706999999992</v>
      </c>
      <c r="D552">
        <v>-48.242534999999997</v>
      </c>
      <c r="E552">
        <v>-23.442551000000002</v>
      </c>
      <c r="F552">
        <v>-35.328552000000002</v>
      </c>
      <c r="L552">
        <v>16937500000</v>
      </c>
      <c r="M552">
        <v>-10.570043</v>
      </c>
      <c r="N552">
        <v>-41.326881</v>
      </c>
      <c r="O552">
        <v>-35.018127</v>
      </c>
      <c r="P552">
        <v>-23.465017</v>
      </c>
    </row>
    <row r="553" spans="2:16" x14ac:dyDescent="0.25">
      <c r="B553">
        <v>17065000000</v>
      </c>
      <c r="C553">
        <v>-9.2800293000000007</v>
      </c>
      <c r="D553">
        <v>-48.287909999999997</v>
      </c>
      <c r="E553">
        <v>-23.630091</v>
      </c>
      <c r="F553">
        <v>-34.799633</v>
      </c>
      <c r="L553">
        <v>17065000000</v>
      </c>
      <c r="M553">
        <v>-10.397966</v>
      </c>
      <c r="N553">
        <v>-41.280639999999998</v>
      </c>
      <c r="O553">
        <v>-34.526477999999997</v>
      </c>
      <c r="P553">
        <v>-23.692474000000001</v>
      </c>
    </row>
    <row r="554" spans="2:16" x14ac:dyDescent="0.25">
      <c r="B554">
        <v>17192500000</v>
      </c>
      <c r="C554">
        <v>-9.0745974</v>
      </c>
      <c r="D554">
        <v>-48.041359</v>
      </c>
      <c r="E554">
        <v>-23.828962000000001</v>
      </c>
      <c r="F554">
        <v>-34.401969999999999</v>
      </c>
      <c r="L554">
        <v>17192500000</v>
      </c>
      <c r="M554">
        <v>-10.282222000000001</v>
      </c>
      <c r="N554">
        <v>-41.267502</v>
      </c>
      <c r="O554">
        <v>-34.155749999999998</v>
      </c>
      <c r="P554">
        <v>-23.915631999999999</v>
      </c>
    </row>
    <row r="555" spans="2:16" x14ac:dyDescent="0.25">
      <c r="B555">
        <v>17320000000</v>
      </c>
      <c r="C555">
        <v>-8.9294930000000008</v>
      </c>
      <c r="D555">
        <v>-47.915154000000001</v>
      </c>
      <c r="E555">
        <v>-24.083182999999998</v>
      </c>
      <c r="F555">
        <v>-34.032074000000001</v>
      </c>
      <c r="L555">
        <v>17320000000</v>
      </c>
      <c r="M555">
        <v>-10.150925000000001</v>
      </c>
      <c r="N555">
        <v>-41.247211</v>
      </c>
      <c r="O555">
        <v>-33.775917</v>
      </c>
      <c r="P555">
        <v>-24.199771999999999</v>
      </c>
    </row>
    <row r="556" spans="2:16" x14ac:dyDescent="0.25">
      <c r="B556">
        <v>17447500000</v>
      </c>
      <c r="C556">
        <v>-8.7733173000000004</v>
      </c>
      <c r="D556">
        <v>-47.865516999999997</v>
      </c>
      <c r="E556">
        <v>-24.363074999999998</v>
      </c>
      <c r="F556">
        <v>-33.671481999999997</v>
      </c>
      <c r="L556">
        <v>17447500000</v>
      </c>
      <c r="M556">
        <v>-10.024756999999999</v>
      </c>
      <c r="N556">
        <v>-41.322825999999999</v>
      </c>
      <c r="O556">
        <v>-33.413131999999997</v>
      </c>
      <c r="P556">
        <v>-24.488572999999999</v>
      </c>
    </row>
    <row r="557" spans="2:16" x14ac:dyDescent="0.25">
      <c r="B557">
        <v>17575000000</v>
      </c>
      <c r="C557">
        <v>-8.5766820999999993</v>
      </c>
      <c r="D557">
        <v>-47.684142999999999</v>
      </c>
      <c r="E557">
        <v>-24.676489</v>
      </c>
      <c r="F557">
        <v>-33.362544999999997</v>
      </c>
      <c r="L557">
        <v>17575000000</v>
      </c>
      <c r="M557">
        <v>-9.8194999999999997</v>
      </c>
      <c r="N557">
        <v>-41.455821999999998</v>
      </c>
      <c r="O557">
        <v>-33.081161000000002</v>
      </c>
      <c r="P557">
        <v>-24.772836999999999</v>
      </c>
    </row>
    <row r="558" spans="2:16" x14ac:dyDescent="0.25">
      <c r="B558">
        <v>17702500000</v>
      </c>
      <c r="C558">
        <v>-8.4120425999999995</v>
      </c>
      <c r="D558">
        <v>-47.477688000000001</v>
      </c>
      <c r="E558">
        <v>-25.030460000000001</v>
      </c>
      <c r="F558">
        <v>-33.070189999999997</v>
      </c>
      <c r="L558">
        <v>17702500000</v>
      </c>
      <c r="M558">
        <v>-9.6636275999999999</v>
      </c>
      <c r="N558">
        <v>-41.651764</v>
      </c>
      <c r="O558">
        <v>-32.766841999999997</v>
      </c>
      <c r="P558">
        <v>-25.085045000000001</v>
      </c>
    </row>
    <row r="559" spans="2:16" x14ac:dyDescent="0.25">
      <c r="B559">
        <v>17830000000</v>
      </c>
      <c r="C559">
        <v>-8.3770942999999995</v>
      </c>
      <c r="D559">
        <v>-47.170845</v>
      </c>
      <c r="E559">
        <v>-25.269988999999999</v>
      </c>
      <c r="F559">
        <v>-32.768993000000002</v>
      </c>
      <c r="L559">
        <v>17830000000</v>
      </c>
      <c r="M559">
        <v>-9.6749659000000001</v>
      </c>
      <c r="N559">
        <v>-41.732162000000002</v>
      </c>
      <c r="O559">
        <v>-32.507148999999998</v>
      </c>
      <c r="P559">
        <v>-25.391651</v>
      </c>
    </row>
    <row r="560" spans="2:16" x14ac:dyDescent="0.25">
      <c r="B560">
        <v>17957500000</v>
      </c>
      <c r="C560">
        <v>-8.1997661999999991</v>
      </c>
      <c r="D560">
        <v>-46.825142</v>
      </c>
      <c r="E560">
        <v>-25.604434999999999</v>
      </c>
      <c r="F560">
        <v>-32.570076</v>
      </c>
      <c r="L560">
        <v>17957500000</v>
      </c>
      <c r="M560">
        <v>-9.5119734000000005</v>
      </c>
      <c r="N560">
        <v>-41.792763000000001</v>
      </c>
      <c r="O560">
        <v>-32.286994999999997</v>
      </c>
      <c r="P560">
        <v>-25.695474999999998</v>
      </c>
    </row>
    <row r="561" spans="2:16" x14ac:dyDescent="0.25">
      <c r="B561">
        <v>18085000000</v>
      </c>
      <c r="C561">
        <v>-8.1467819000000006</v>
      </c>
      <c r="D561">
        <v>-46.390926</v>
      </c>
      <c r="E561">
        <v>-25.892561000000001</v>
      </c>
      <c r="F561">
        <v>-32.401027999999997</v>
      </c>
      <c r="L561">
        <v>18085000000</v>
      </c>
      <c r="M561">
        <v>-9.5282412000000001</v>
      </c>
      <c r="N561">
        <v>-41.837440000000001</v>
      </c>
      <c r="O561">
        <v>-32.155631999999997</v>
      </c>
      <c r="P561">
        <v>-26.031637</v>
      </c>
    </row>
    <row r="562" spans="2:16" x14ac:dyDescent="0.25">
      <c r="B562">
        <v>18212500000</v>
      </c>
      <c r="C562">
        <v>-8.1009998000000003</v>
      </c>
      <c r="D562">
        <v>-46.051403000000001</v>
      </c>
      <c r="E562">
        <v>-26.173345999999999</v>
      </c>
      <c r="F562">
        <v>-32.245860999999998</v>
      </c>
      <c r="L562">
        <v>18212500000</v>
      </c>
      <c r="M562">
        <v>-9.5578737</v>
      </c>
      <c r="N562">
        <v>-41.806606000000002</v>
      </c>
      <c r="O562">
        <v>-31.998199</v>
      </c>
      <c r="P562">
        <v>-26.345882</v>
      </c>
    </row>
    <row r="563" spans="2:16" x14ac:dyDescent="0.25">
      <c r="B563">
        <v>18340000000</v>
      </c>
      <c r="C563">
        <v>-8.0487423000000007</v>
      </c>
      <c r="D563">
        <v>-45.624339999999997</v>
      </c>
      <c r="E563">
        <v>-26.438782</v>
      </c>
      <c r="F563">
        <v>-32.153416</v>
      </c>
      <c r="L563">
        <v>18340000000</v>
      </c>
      <c r="M563">
        <v>-9.5923041999999992</v>
      </c>
      <c r="N563">
        <v>-41.725239000000002</v>
      </c>
      <c r="O563">
        <v>-31.936094000000001</v>
      </c>
      <c r="P563">
        <v>-26.660056999999998</v>
      </c>
    </row>
    <row r="564" spans="2:16" x14ac:dyDescent="0.25">
      <c r="B564">
        <v>18467500000</v>
      </c>
      <c r="C564">
        <v>-7.9340992000000004</v>
      </c>
      <c r="D564">
        <v>-45.313957000000002</v>
      </c>
      <c r="E564">
        <v>-26.781803</v>
      </c>
      <c r="F564">
        <v>-32.088172999999998</v>
      </c>
      <c r="L564">
        <v>18467500000</v>
      </c>
      <c r="M564">
        <v>-9.5414515000000009</v>
      </c>
      <c r="N564">
        <v>-41.710487000000001</v>
      </c>
      <c r="O564">
        <v>-31.859442000000001</v>
      </c>
      <c r="P564">
        <v>-26.974802</v>
      </c>
    </row>
    <row r="565" spans="2:16" x14ac:dyDescent="0.25">
      <c r="B565">
        <v>18595000000</v>
      </c>
      <c r="C565">
        <v>-7.9521889999999997</v>
      </c>
      <c r="D565">
        <v>-45.009441000000002</v>
      </c>
      <c r="E565">
        <v>-27.003018999999998</v>
      </c>
      <c r="F565">
        <v>-32.029682000000001</v>
      </c>
      <c r="L565">
        <v>18595000000</v>
      </c>
      <c r="M565">
        <v>-9.6479081999999998</v>
      </c>
      <c r="N565">
        <v>-41.658855000000003</v>
      </c>
      <c r="O565">
        <v>-31.785157999999999</v>
      </c>
      <c r="P565">
        <v>-27.255946999999999</v>
      </c>
    </row>
    <row r="566" spans="2:16" x14ac:dyDescent="0.25">
      <c r="B566">
        <v>18722500000</v>
      </c>
      <c r="C566">
        <v>-7.8855677000000002</v>
      </c>
      <c r="D566">
        <v>-44.809052000000001</v>
      </c>
      <c r="E566">
        <v>-27.308358999999999</v>
      </c>
      <c r="F566">
        <v>-32.029243000000001</v>
      </c>
      <c r="L566">
        <v>18722500000</v>
      </c>
      <c r="M566">
        <v>-9.6560010999999992</v>
      </c>
      <c r="N566">
        <v>-41.599308000000001</v>
      </c>
      <c r="O566">
        <v>-31.766075000000001</v>
      </c>
      <c r="P566">
        <v>-27.529491</v>
      </c>
    </row>
    <row r="567" spans="2:16" x14ac:dyDescent="0.25">
      <c r="B567">
        <v>18850000000</v>
      </c>
      <c r="C567">
        <v>-7.8233128000000001</v>
      </c>
      <c r="D567">
        <v>-44.617027</v>
      </c>
      <c r="E567">
        <v>-27.633451000000001</v>
      </c>
      <c r="F567">
        <v>-32.010773</v>
      </c>
      <c r="L567">
        <v>18850000000</v>
      </c>
      <c r="M567">
        <v>-9.6821833000000002</v>
      </c>
      <c r="N567">
        <v>-41.634247000000002</v>
      </c>
      <c r="O567">
        <v>-31.760859</v>
      </c>
      <c r="P567">
        <v>-27.820791</v>
      </c>
    </row>
    <row r="568" spans="2:16" x14ac:dyDescent="0.25">
      <c r="B568">
        <v>18977500000</v>
      </c>
      <c r="C568">
        <v>-7.8291906999999998</v>
      </c>
      <c r="D568">
        <v>-44.464557999999997</v>
      </c>
      <c r="E568">
        <v>-27.906424000000001</v>
      </c>
      <c r="F568">
        <v>-32.020263999999997</v>
      </c>
      <c r="L568">
        <v>18977500000</v>
      </c>
      <c r="M568">
        <v>-9.7836722999999992</v>
      </c>
      <c r="N568">
        <v>-41.600299999999997</v>
      </c>
      <c r="O568">
        <v>-31.764707999999999</v>
      </c>
      <c r="P568">
        <v>-28.118599</v>
      </c>
    </row>
    <row r="569" spans="2:16" x14ac:dyDescent="0.25">
      <c r="B569">
        <v>19105000000</v>
      </c>
      <c r="C569">
        <v>-7.8285270000000002</v>
      </c>
      <c r="D569">
        <v>-44.288505999999998</v>
      </c>
      <c r="E569">
        <v>-28.204552</v>
      </c>
      <c r="F569">
        <v>-32.071990999999997</v>
      </c>
      <c r="L569">
        <v>19105000000</v>
      </c>
      <c r="M569">
        <v>-9.8847895000000001</v>
      </c>
      <c r="N569">
        <v>-41.483479000000003</v>
      </c>
      <c r="O569">
        <v>-31.800523999999999</v>
      </c>
      <c r="P569">
        <v>-28.412329</v>
      </c>
    </row>
    <row r="570" spans="2:16" x14ac:dyDescent="0.25">
      <c r="B570">
        <v>19232500000</v>
      </c>
      <c r="C570">
        <v>-7.7923679000000003</v>
      </c>
      <c r="D570">
        <v>-44.269596</v>
      </c>
      <c r="E570">
        <v>-28.509716000000001</v>
      </c>
      <c r="F570">
        <v>-32.083778000000002</v>
      </c>
      <c r="L570">
        <v>19232500000</v>
      </c>
      <c r="M570">
        <v>-9.9298458000000007</v>
      </c>
      <c r="N570">
        <v>-41.477305999999999</v>
      </c>
      <c r="O570">
        <v>-31.836877999999999</v>
      </c>
      <c r="P570">
        <v>-28.687866</v>
      </c>
    </row>
    <row r="571" spans="2:16" x14ac:dyDescent="0.25">
      <c r="B571">
        <v>19360000000</v>
      </c>
      <c r="C571">
        <v>-7.8512468000000002</v>
      </c>
      <c r="D571">
        <v>-44.178944000000001</v>
      </c>
      <c r="E571">
        <v>-28.782114</v>
      </c>
      <c r="F571">
        <v>-32.110725000000002</v>
      </c>
      <c r="L571">
        <v>19360000000</v>
      </c>
      <c r="M571">
        <v>-10.069027999999999</v>
      </c>
      <c r="N571">
        <v>-41.427418000000003</v>
      </c>
      <c r="O571">
        <v>-31.865203999999999</v>
      </c>
      <c r="P571">
        <v>-28.991413000000001</v>
      </c>
    </row>
    <row r="572" spans="2:16" x14ac:dyDescent="0.25">
      <c r="B572">
        <v>19487500000</v>
      </c>
      <c r="C572">
        <v>-7.9388614000000004</v>
      </c>
      <c r="D572">
        <v>-44.210655000000003</v>
      </c>
      <c r="E572">
        <v>-28.997344999999999</v>
      </c>
      <c r="F572">
        <v>-32.156497999999999</v>
      </c>
      <c r="L572">
        <v>19487500000</v>
      </c>
      <c r="M572">
        <v>-10.198338</v>
      </c>
      <c r="N572">
        <v>-41.351489999999998</v>
      </c>
      <c r="O572">
        <v>-31.906002000000001</v>
      </c>
      <c r="P572">
        <v>-29.283854000000002</v>
      </c>
    </row>
    <row r="573" spans="2:16" x14ac:dyDescent="0.25">
      <c r="B573">
        <v>19615000000</v>
      </c>
      <c r="C573">
        <v>-7.9451422999999997</v>
      </c>
      <c r="D573">
        <v>-44.455891000000001</v>
      </c>
      <c r="E573">
        <v>-29.243459999999999</v>
      </c>
      <c r="F573">
        <v>-32.158656999999998</v>
      </c>
      <c r="L573">
        <v>19615000000</v>
      </c>
      <c r="M573">
        <v>-10.180040999999999</v>
      </c>
      <c r="N573">
        <v>-41.514076000000003</v>
      </c>
      <c r="O573">
        <v>-31.915482000000001</v>
      </c>
      <c r="P573">
        <v>-29.523026000000002</v>
      </c>
    </row>
    <row r="574" spans="2:16" x14ac:dyDescent="0.25">
      <c r="B574">
        <v>19742500000</v>
      </c>
      <c r="C574">
        <v>-7.9884953000000003</v>
      </c>
      <c r="D574">
        <v>-44.907055</v>
      </c>
      <c r="E574">
        <v>-29.475351</v>
      </c>
      <c r="F574">
        <v>-32.161926000000001</v>
      </c>
      <c r="L574">
        <v>19742500000</v>
      </c>
      <c r="M574">
        <v>-10.119405</v>
      </c>
      <c r="N574">
        <v>-41.834167000000001</v>
      </c>
      <c r="O574">
        <v>-31.941123999999999</v>
      </c>
      <c r="P574">
        <v>-29.800512000000001</v>
      </c>
    </row>
    <row r="575" spans="2:16" x14ac:dyDescent="0.25">
      <c r="B575">
        <v>19870000000</v>
      </c>
      <c r="C575">
        <v>-8.1194296000000001</v>
      </c>
      <c r="D575">
        <v>-45.524451999999997</v>
      </c>
      <c r="E575">
        <v>-29.709254999999999</v>
      </c>
      <c r="F575">
        <v>-32.162449000000002</v>
      </c>
      <c r="L575">
        <v>19870000000</v>
      </c>
      <c r="M575">
        <v>-10.147515</v>
      </c>
      <c r="N575">
        <v>-42.286720000000003</v>
      </c>
      <c r="O575">
        <v>-31.923147</v>
      </c>
      <c r="P575">
        <v>-30.076183</v>
      </c>
    </row>
    <row r="576" spans="2:16" x14ac:dyDescent="0.25">
      <c r="B576">
        <v>19997500000</v>
      </c>
      <c r="C576">
        <v>-8.1506109000000002</v>
      </c>
      <c r="D576">
        <v>-46.660355000000003</v>
      </c>
      <c r="E576">
        <v>-29.935234000000001</v>
      </c>
      <c r="F576">
        <v>-32.097641000000003</v>
      </c>
      <c r="L576">
        <v>19997500000</v>
      </c>
      <c r="M576">
        <v>-9.9856634</v>
      </c>
      <c r="N576">
        <v>-43.013041999999999</v>
      </c>
      <c r="O576">
        <v>-31.870111000000001</v>
      </c>
      <c r="P576">
        <v>-30.329699000000002</v>
      </c>
    </row>
    <row r="577" spans="2:16" x14ac:dyDescent="0.25">
      <c r="B577">
        <v>20125000000</v>
      </c>
      <c r="C577">
        <v>-8.2437181000000006</v>
      </c>
      <c r="D577">
        <v>-48.058804000000002</v>
      </c>
      <c r="E577">
        <v>-30.224920000000001</v>
      </c>
      <c r="F577">
        <v>-32.043877000000002</v>
      </c>
      <c r="L577">
        <v>20125000000</v>
      </c>
      <c r="M577">
        <v>-9.8333920999999993</v>
      </c>
      <c r="N577">
        <v>-43.965099000000002</v>
      </c>
      <c r="O577">
        <v>-31.825026999999999</v>
      </c>
      <c r="P577">
        <v>-30.622046999999998</v>
      </c>
    </row>
    <row r="578" spans="2:16" x14ac:dyDescent="0.25">
      <c r="B578">
        <v>20252500000</v>
      </c>
      <c r="C578">
        <v>-8.4274406000000006</v>
      </c>
      <c r="D578">
        <v>-49.661952999999997</v>
      </c>
      <c r="E578">
        <v>-30.490179000000001</v>
      </c>
      <c r="F578">
        <v>-31.938842999999999</v>
      </c>
      <c r="L578">
        <v>20252500000</v>
      </c>
      <c r="M578">
        <v>-9.7634419999999995</v>
      </c>
      <c r="N578">
        <v>-44.783203</v>
      </c>
      <c r="O578">
        <v>-31.697144000000002</v>
      </c>
      <c r="P578">
        <v>-30.934334</v>
      </c>
    </row>
    <row r="579" spans="2:16" x14ac:dyDescent="0.25">
      <c r="B579">
        <v>20380000000</v>
      </c>
      <c r="C579">
        <v>-8.5681361999999996</v>
      </c>
      <c r="D579">
        <v>-51.726897999999998</v>
      </c>
      <c r="E579">
        <v>-30.770613000000001</v>
      </c>
      <c r="F579">
        <v>-31.752506</v>
      </c>
      <c r="L579">
        <v>20380000000</v>
      </c>
      <c r="M579">
        <v>-9.6226520999999998</v>
      </c>
      <c r="N579">
        <v>-45.707737000000002</v>
      </c>
      <c r="O579">
        <v>-31.496438999999999</v>
      </c>
      <c r="P579">
        <v>-31.207844000000001</v>
      </c>
    </row>
    <row r="580" spans="2:16" x14ac:dyDescent="0.25">
      <c r="B580">
        <v>20507500000</v>
      </c>
      <c r="C580">
        <v>-8.7132559000000001</v>
      </c>
      <c r="D580">
        <v>-53.347034000000001</v>
      </c>
      <c r="E580">
        <v>-31.112000999999999</v>
      </c>
      <c r="F580">
        <v>-31.553148</v>
      </c>
      <c r="L580">
        <v>20507500000</v>
      </c>
      <c r="M580">
        <v>-9.4557199000000001</v>
      </c>
      <c r="N580">
        <v>-46.500351000000002</v>
      </c>
      <c r="O580">
        <v>-31.306173000000001</v>
      </c>
      <c r="P580">
        <v>-31.532768000000001</v>
      </c>
    </row>
    <row r="581" spans="2:16" x14ac:dyDescent="0.25">
      <c r="B581">
        <v>20635000000</v>
      </c>
      <c r="C581">
        <v>-8.9506245</v>
      </c>
      <c r="D581">
        <v>-54.945667</v>
      </c>
      <c r="E581">
        <v>-31.412915999999999</v>
      </c>
      <c r="F581">
        <v>-31.337339</v>
      </c>
      <c r="L581">
        <v>20635000000</v>
      </c>
      <c r="M581">
        <v>-9.4100342000000001</v>
      </c>
      <c r="N581">
        <v>-47.107669999999999</v>
      </c>
      <c r="O581">
        <v>-31.074081</v>
      </c>
      <c r="P581">
        <v>-31.830019</v>
      </c>
    </row>
    <row r="582" spans="2:16" x14ac:dyDescent="0.25">
      <c r="B582">
        <v>20762500000</v>
      </c>
      <c r="C582">
        <v>-9.1836146999999997</v>
      </c>
      <c r="D582">
        <v>-56.827339000000002</v>
      </c>
      <c r="E582">
        <v>-31.715910000000001</v>
      </c>
      <c r="F582">
        <v>-31.063129</v>
      </c>
      <c r="L582">
        <v>20762500000</v>
      </c>
      <c r="M582">
        <v>-9.3098945999999998</v>
      </c>
      <c r="N582">
        <v>-47.674500000000002</v>
      </c>
      <c r="O582">
        <v>-30.798535999999999</v>
      </c>
      <c r="P582">
        <v>-32.118271</v>
      </c>
    </row>
    <row r="583" spans="2:16" x14ac:dyDescent="0.25">
      <c r="B583">
        <v>20890000000</v>
      </c>
      <c r="C583">
        <v>-9.4476461</v>
      </c>
      <c r="D583">
        <v>-56.911304000000001</v>
      </c>
      <c r="E583">
        <v>-32.102584999999998</v>
      </c>
      <c r="F583">
        <v>-30.722275</v>
      </c>
      <c r="L583">
        <v>20890000000</v>
      </c>
      <c r="M583">
        <v>-9.1221390000000007</v>
      </c>
      <c r="N583">
        <v>-47.851612000000003</v>
      </c>
      <c r="O583">
        <v>-30.487625000000001</v>
      </c>
      <c r="P583">
        <v>-32.468735000000002</v>
      </c>
    </row>
    <row r="584" spans="2:16" x14ac:dyDescent="0.25">
      <c r="B584">
        <v>21017500000</v>
      </c>
      <c r="C584">
        <v>-9.6806812000000004</v>
      </c>
      <c r="D584">
        <v>-56.247086000000003</v>
      </c>
      <c r="E584">
        <v>-32.526505</v>
      </c>
      <c r="F584">
        <v>-30.219726999999999</v>
      </c>
      <c r="L584">
        <v>21017500000</v>
      </c>
      <c r="M584">
        <v>-8.9791155000000007</v>
      </c>
      <c r="N584">
        <v>-47.521248</v>
      </c>
      <c r="O584">
        <v>-29.991377</v>
      </c>
      <c r="P584">
        <v>-32.881725000000003</v>
      </c>
    </row>
    <row r="585" spans="2:16" x14ac:dyDescent="0.25">
      <c r="B585">
        <v>21145000000</v>
      </c>
      <c r="C585">
        <v>-9.9061880000000002</v>
      </c>
      <c r="D585">
        <v>-55.692641999999999</v>
      </c>
      <c r="E585">
        <v>-33.109901000000001</v>
      </c>
      <c r="F585">
        <v>-29.937187000000002</v>
      </c>
      <c r="L585">
        <v>21145000000</v>
      </c>
      <c r="M585">
        <v>-8.8670863999999998</v>
      </c>
      <c r="N585">
        <v>-47.261668999999998</v>
      </c>
      <c r="O585">
        <v>-29.715391</v>
      </c>
      <c r="P585">
        <v>-33.437908</v>
      </c>
    </row>
    <row r="586" spans="2:16" x14ac:dyDescent="0.25">
      <c r="B586">
        <v>21272500000</v>
      </c>
      <c r="C586">
        <v>-10.073672999999999</v>
      </c>
      <c r="D586">
        <v>-55.585299999999997</v>
      </c>
      <c r="E586">
        <v>-34.472377999999999</v>
      </c>
      <c r="F586">
        <v>-31.570323999999999</v>
      </c>
      <c r="L586">
        <v>21272500000</v>
      </c>
      <c r="M586">
        <v>-8.6488276000000006</v>
      </c>
      <c r="N586">
        <v>-47.195236000000001</v>
      </c>
      <c r="O586">
        <v>-31.364557000000001</v>
      </c>
      <c r="P586">
        <v>-34.758128999999997</v>
      </c>
    </row>
    <row r="587" spans="2:16" x14ac:dyDescent="0.25">
      <c r="B587">
        <v>21400000000</v>
      </c>
      <c r="C587">
        <v>-10.280963</v>
      </c>
      <c r="D587">
        <v>-54.194350999999997</v>
      </c>
      <c r="E587">
        <v>-36.255451000000001</v>
      </c>
      <c r="F587">
        <v>-32.738692999999998</v>
      </c>
      <c r="L587">
        <v>21400000000</v>
      </c>
      <c r="M587">
        <v>-8.3873519999999999</v>
      </c>
      <c r="N587">
        <v>-46.646076000000001</v>
      </c>
      <c r="O587">
        <v>-32.530746000000001</v>
      </c>
      <c r="P587">
        <v>-36.595897999999998</v>
      </c>
    </row>
    <row r="588" spans="2:16" x14ac:dyDescent="0.25">
      <c r="B588">
        <v>21527500000</v>
      </c>
      <c r="C588">
        <v>-10.439374000000001</v>
      </c>
      <c r="D588">
        <v>-53.763683</v>
      </c>
      <c r="E588">
        <v>-36.731155000000001</v>
      </c>
      <c r="F588">
        <v>-33.734729999999999</v>
      </c>
      <c r="L588">
        <v>21527500000</v>
      </c>
      <c r="M588">
        <v>-8.2388829999999995</v>
      </c>
      <c r="N588">
        <v>-46.324272000000001</v>
      </c>
      <c r="O588">
        <v>-33.518619999999999</v>
      </c>
      <c r="P588">
        <v>-37.099369000000003</v>
      </c>
    </row>
    <row r="589" spans="2:16" x14ac:dyDescent="0.25">
      <c r="B589">
        <v>21655000000</v>
      </c>
      <c r="C589">
        <v>-10.553235000000001</v>
      </c>
      <c r="D589">
        <v>-53.475971000000001</v>
      </c>
      <c r="E589">
        <v>-36.991019999999999</v>
      </c>
      <c r="F589">
        <v>-34.763012000000003</v>
      </c>
      <c r="L589">
        <v>21655000000</v>
      </c>
      <c r="M589">
        <v>-8.0274725</v>
      </c>
      <c r="N589">
        <v>-46.356827000000003</v>
      </c>
      <c r="O589">
        <v>-34.549849999999999</v>
      </c>
      <c r="P589">
        <v>-37.366256999999997</v>
      </c>
    </row>
    <row r="590" spans="2:16" x14ac:dyDescent="0.25">
      <c r="B590">
        <v>21782500000</v>
      </c>
      <c r="C590">
        <v>-10.627697</v>
      </c>
      <c r="D590">
        <v>-53.263058000000001</v>
      </c>
      <c r="E590">
        <v>-36.990524000000001</v>
      </c>
      <c r="F590">
        <v>-35.464443000000003</v>
      </c>
      <c r="L590">
        <v>21782500000</v>
      </c>
      <c r="M590">
        <v>-7.7098570000000004</v>
      </c>
      <c r="N590">
        <v>-46.301093999999999</v>
      </c>
      <c r="O590">
        <v>-35.251587000000001</v>
      </c>
      <c r="P590">
        <v>-37.386673000000002</v>
      </c>
    </row>
    <row r="591" spans="2:16" x14ac:dyDescent="0.25">
      <c r="B591">
        <v>21910000000</v>
      </c>
      <c r="C591">
        <v>-10.839150999999999</v>
      </c>
      <c r="D591">
        <v>-52.072398999999997</v>
      </c>
      <c r="E591">
        <v>-36.247928999999999</v>
      </c>
      <c r="F591">
        <v>-34.230789000000001</v>
      </c>
      <c r="L591">
        <v>21910000000</v>
      </c>
      <c r="M591">
        <v>-7.5247001999999998</v>
      </c>
      <c r="N591">
        <v>-45.941482999999998</v>
      </c>
      <c r="O591">
        <v>-33.998154</v>
      </c>
      <c r="P591">
        <v>-36.671059</v>
      </c>
    </row>
    <row r="592" spans="2:16" x14ac:dyDescent="0.25">
      <c r="B592">
        <v>22037500000</v>
      </c>
      <c r="C592">
        <v>-10.982319</v>
      </c>
      <c r="D592">
        <v>-51.417816000000002</v>
      </c>
      <c r="E592">
        <v>-34.986224999999997</v>
      </c>
      <c r="F592">
        <v>-33.414679999999997</v>
      </c>
      <c r="L592">
        <v>22037500000</v>
      </c>
      <c r="M592">
        <v>-7.3617629999999998</v>
      </c>
      <c r="N592">
        <v>-45.847847000000002</v>
      </c>
      <c r="O592">
        <v>-33.153675</v>
      </c>
      <c r="P592">
        <v>-35.344974999999998</v>
      </c>
    </row>
    <row r="593" spans="2:16" x14ac:dyDescent="0.25">
      <c r="B593">
        <v>22165000000</v>
      </c>
      <c r="C593">
        <v>-11.176719</v>
      </c>
      <c r="D593">
        <v>-51.06982</v>
      </c>
      <c r="E593">
        <v>-34.90654</v>
      </c>
      <c r="F593">
        <v>-32.806533999999999</v>
      </c>
      <c r="L593">
        <v>22165000000</v>
      </c>
      <c r="M593">
        <v>-7.1640034000000004</v>
      </c>
      <c r="N593">
        <v>-45.821689999999997</v>
      </c>
      <c r="O593">
        <v>-32.539580999999998</v>
      </c>
      <c r="P593">
        <v>-35.227375000000002</v>
      </c>
    </row>
    <row r="594" spans="2:16" x14ac:dyDescent="0.25">
      <c r="B594">
        <v>22292500000</v>
      </c>
      <c r="C594">
        <v>-11.529513</v>
      </c>
      <c r="D594">
        <v>-50.599730999999998</v>
      </c>
      <c r="E594">
        <v>-34.974364999999999</v>
      </c>
      <c r="F594">
        <v>-32.352901000000003</v>
      </c>
      <c r="L594">
        <v>22292500000</v>
      </c>
      <c r="M594">
        <v>-7.0609231000000001</v>
      </c>
      <c r="N594">
        <v>-45.662742999999999</v>
      </c>
      <c r="O594">
        <v>-32.038319000000001</v>
      </c>
      <c r="P594">
        <v>-35.258544999999998</v>
      </c>
    </row>
    <row r="595" spans="2:16" x14ac:dyDescent="0.25">
      <c r="B595">
        <v>22420000000</v>
      </c>
      <c r="C595">
        <v>-11.867774000000001</v>
      </c>
      <c r="D595">
        <v>-49.904826999999997</v>
      </c>
      <c r="E595">
        <v>-34.990093000000002</v>
      </c>
      <c r="F595">
        <v>-31.919917999999999</v>
      </c>
      <c r="L595">
        <v>22420000000</v>
      </c>
      <c r="M595">
        <v>-6.9717969999999996</v>
      </c>
      <c r="N595">
        <v>-45.393619999999999</v>
      </c>
      <c r="O595">
        <v>-31.544180000000001</v>
      </c>
      <c r="P595">
        <v>-35.244746999999997</v>
      </c>
    </row>
    <row r="596" spans="2:16" x14ac:dyDescent="0.25">
      <c r="B596">
        <v>22547500000</v>
      </c>
      <c r="C596">
        <v>-12.186753</v>
      </c>
      <c r="D596">
        <v>-49.156905999999999</v>
      </c>
      <c r="E596">
        <v>-34.901634000000001</v>
      </c>
      <c r="F596">
        <v>-31.440515999999999</v>
      </c>
      <c r="L596">
        <v>22547500000</v>
      </c>
      <c r="M596">
        <v>-6.8457527000000002</v>
      </c>
      <c r="N596">
        <v>-45.117179999999998</v>
      </c>
      <c r="O596">
        <v>-31.033234</v>
      </c>
      <c r="P596">
        <v>-35.114272999999997</v>
      </c>
    </row>
    <row r="597" spans="2:16" x14ac:dyDescent="0.25">
      <c r="B597">
        <v>22675000000</v>
      </c>
      <c r="C597">
        <v>-12.53186</v>
      </c>
      <c r="D597">
        <v>-48.297024</v>
      </c>
      <c r="E597">
        <v>-34.748500999999997</v>
      </c>
      <c r="F597">
        <v>-30.946262000000001</v>
      </c>
      <c r="L597">
        <v>22675000000</v>
      </c>
      <c r="M597">
        <v>-6.7941732000000004</v>
      </c>
      <c r="N597">
        <v>-44.767283999999997</v>
      </c>
      <c r="O597">
        <v>-30.521916999999998</v>
      </c>
      <c r="P597">
        <v>-34.940970999999998</v>
      </c>
    </row>
    <row r="598" spans="2:16" x14ac:dyDescent="0.25">
      <c r="B598">
        <v>22802500000</v>
      </c>
      <c r="C598">
        <v>-12.90587</v>
      </c>
      <c r="D598">
        <v>-47.486969000000002</v>
      </c>
      <c r="E598">
        <v>-34.456386999999999</v>
      </c>
      <c r="F598">
        <v>-30.376584999999999</v>
      </c>
      <c r="L598">
        <v>22802500000</v>
      </c>
      <c r="M598">
        <v>-6.7756623999999999</v>
      </c>
      <c r="N598">
        <v>-44.385024999999999</v>
      </c>
      <c r="O598">
        <v>-29.850916000000002</v>
      </c>
      <c r="P598">
        <v>-34.622115999999998</v>
      </c>
    </row>
    <row r="599" spans="2:16" x14ac:dyDescent="0.25">
      <c r="B599">
        <v>22930000000</v>
      </c>
      <c r="C599">
        <v>-13.133978000000001</v>
      </c>
      <c r="D599">
        <v>-46.614463999999998</v>
      </c>
      <c r="E599">
        <v>-34.024585999999999</v>
      </c>
      <c r="F599">
        <v>-29.694382000000001</v>
      </c>
      <c r="L599">
        <v>22930000000</v>
      </c>
      <c r="M599">
        <v>-6.7303008999999996</v>
      </c>
      <c r="N599">
        <v>-44.038348999999997</v>
      </c>
      <c r="O599">
        <v>-29.168800000000001</v>
      </c>
      <c r="P599">
        <v>-34.184897999999997</v>
      </c>
    </row>
    <row r="600" spans="2:16" x14ac:dyDescent="0.25">
      <c r="B600">
        <v>23057500000</v>
      </c>
      <c r="C600">
        <v>-13.451916000000001</v>
      </c>
      <c r="D600">
        <v>-45.849353999999998</v>
      </c>
      <c r="E600">
        <v>-33.522129</v>
      </c>
      <c r="F600">
        <v>-28.950655000000001</v>
      </c>
      <c r="L600">
        <v>23057500000</v>
      </c>
      <c r="M600">
        <v>-6.6341270999999997</v>
      </c>
      <c r="N600">
        <v>-43.705680999999998</v>
      </c>
      <c r="O600">
        <v>-28.439135</v>
      </c>
      <c r="P600">
        <v>-33.669913999999999</v>
      </c>
    </row>
    <row r="601" spans="2:16" x14ac:dyDescent="0.25">
      <c r="B601">
        <v>23185000000</v>
      </c>
      <c r="C601">
        <v>-13.622506</v>
      </c>
      <c r="D601">
        <v>-45.158622999999999</v>
      </c>
      <c r="E601">
        <v>-32.838290999999998</v>
      </c>
      <c r="F601">
        <v>-28.118407999999999</v>
      </c>
      <c r="L601">
        <v>23185000000</v>
      </c>
      <c r="M601">
        <v>-6.6560636000000004</v>
      </c>
      <c r="N601">
        <v>-43.387855999999999</v>
      </c>
      <c r="O601">
        <v>-27.575319</v>
      </c>
      <c r="P601">
        <v>-32.984543000000002</v>
      </c>
    </row>
    <row r="602" spans="2:16" x14ac:dyDescent="0.25">
      <c r="B602">
        <v>23312500000</v>
      </c>
      <c r="C602">
        <v>-13.67815</v>
      </c>
      <c r="D602">
        <v>-44.542144999999998</v>
      </c>
      <c r="E602">
        <v>-32.059184999999999</v>
      </c>
      <c r="F602">
        <v>-27.200855000000001</v>
      </c>
      <c r="L602">
        <v>23312500000</v>
      </c>
      <c r="M602">
        <v>-6.6550946</v>
      </c>
      <c r="N602">
        <v>-43.055672000000001</v>
      </c>
      <c r="O602">
        <v>-26.642900000000001</v>
      </c>
      <c r="P602">
        <v>-32.199474000000002</v>
      </c>
    </row>
    <row r="603" spans="2:16" x14ac:dyDescent="0.25">
      <c r="B603">
        <v>23440000000</v>
      </c>
      <c r="C603">
        <v>-13.835236999999999</v>
      </c>
      <c r="D603">
        <v>-43.886223000000001</v>
      </c>
      <c r="E603">
        <v>-31.238312000000001</v>
      </c>
      <c r="F603">
        <v>-26.260307000000001</v>
      </c>
      <c r="L603">
        <v>23440000000</v>
      </c>
      <c r="M603">
        <v>-6.5724163000000004</v>
      </c>
      <c r="N603">
        <v>-42.760967000000001</v>
      </c>
      <c r="O603">
        <v>-25.786284999999999</v>
      </c>
      <c r="P603">
        <v>-31.380362000000002</v>
      </c>
    </row>
    <row r="604" spans="2:16" x14ac:dyDescent="0.25">
      <c r="B604">
        <v>23567500000</v>
      </c>
      <c r="C604">
        <v>-13.955589</v>
      </c>
      <c r="D604">
        <v>-43.332236999999999</v>
      </c>
      <c r="E604">
        <v>-30.297730999999999</v>
      </c>
      <c r="F604">
        <v>-25.217737</v>
      </c>
      <c r="L604">
        <v>23567500000</v>
      </c>
      <c r="M604">
        <v>-6.6085253000000002</v>
      </c>
      <c r="N604">
        <v>-42.425083000000001</v>
      </c>
      <c r="O604">
        <v>-24.715572000000002</v>
      </c>
      <c r="P604">
        <v>-30.412154999999998</v>
      </c>
    </row>
    <row r="605" spans="2:16" x14ac:dyDescent="0.25">
      <c r="B605">
        <v>23695000000</v>
      </c>
      <c r="C605">
        <v>-14.051803</v>
      </c>
      <c r="D605">
        <v>-42.779632999999997</v>
      </c>
      <c r="E605">
        <v>-29.364578000000002</v>
      </c>
      <c r="F605">
        <v>-24.213173000000001</v>
      </c>
      <c r="L605">
        <v>23695000000</v>
      </c>
      <c r="M605">
        <v>-6.6375804</v>
      </c>
      <c r="N605">
        <v>-42.065300000000001</v>
      </c>
      <c r="O605">
        <v>-23.728854999999999</v>
      </c>
      <c r="P605">
        <v>-29.468309000000001</v>
      </c>
    </row>
    <row r="606" spans="2:16" x14ac:dyDescent="0.25">
      <c r="B606">
        <v>23822500000</v>
      </c>
      <c r="C606">
        <v>-14.058128999999999</v>
      </c>
      <c r="D606">
        <v>-42.255943000000002</v>
      </c>
      <c r="E606">
        <v>-28.458621999999998</v>
      </c>
      <c r="F606">
        <v>-23.197689</v>
      </c>
      <c r="L606">
        <v>23822500000</v>
      </c>
      <c r="M606">
        <v>-6.5343350999999998</v>
      </c>
      <c r="N606">
        <v>-41.716842999999997</v>
      </c>
      <c r="O606">
        <v>-22.807344000000001</v>
      </c>
      <c r="P606">
        <v>-28.556395999999999</v>
      </c>
    </row>
    <row r="607" spans="2:16" x14ac:dyDescent="0.25">
      <c r="B607">
        <v>23950000000</v>
      </c>
      <c r="C607">
        <v>-14.032093</v>
      </c>
      <c r="D607">
        <v>-41.842075000000001</v>
      </c>
      <c r="E607">
        <v>-27.502869</v>
      </c>
      <c r="F607">
        <v>-22.184132000000002</v>
      </c>
      <c r="L607">
        <v>23950000000</v>
      </c>
      <c r="M607">
        <v>-6.5898494999999997</v>
      </c>
      <c r="N607">
        <v>-41.364212000000002</v>
      </c>
      <c r="O607">
        <v>-21.797180000000001</v>
      </c>
      <c r="P607">
        <v>-27.608609999999999</v>
      </c>
    </row>
    <row r="608" spans="2:16" x14ac:dyDescent="0.25">
      <c r="B608">
        <v>24077500000</v>
      </c>
      <c r="C608">
        <v>-13.759254</v>
      </c>
      <c r="D608">
        <v>-41.487864999999999</v>
      </c>
      <c r="E608">
        <v>-26.618217000000001</v>
      </c>
      <c r="F608">
        <v>-21.214936999999999</v>
      </c>
      <c r="L608">
        <v>24077500000</v>
      </c>
      <c r="M608">
        <v>-6.7763695999999998</v>
      </c>
      <c r="N608">
        <v>-41.069049999999997</v>
      </c>
      <c r="O608">
        <v>-20.795189000000001</v>
      </c>
      <c r="P608">
        <v>-26.726652000000001</v>
      </c>
    </row>
    <row r="609" spans="2:16" x14ac:dyDescent="0.25">
      <c r="B609">
        <v>24205000000</v>
      </c>
      <c r="C609">
        <v>-13.614516</v>
      </c>
      <c r="D609">
        <v>-41.088844000000002</v>
      </c>
      <c r="E609">
        <v>-25.799658000000001</v>
      </c>
      <c r="F609">
        <v>-20.334841000000001</v>
      </c>
      <c r="L609">
        <v>24205000000</v>
      </c>
      <c r="M609">
        <v>-6.8498402</v>
      </c>
      <c r="N609">
        <v>-40.790016000000001</v>
      </c>
      <c r="O609">
        <v>-19.936571000000001</v>
      </c>
      <c r="P609">
        <v>-25.947887000000001</v>
      </c>
    </row>
    <row r="610" spans="2:16" x14ac:dyDescent="0.25">
      <c r="B610">
        <v>24332500000</v>
      </c>
      <c r="C610">
        <v>-13.351523</v>
      </c>
      <c r="D610">
        <v>-40.792400000000001</v>
      </c>
      <c r="E610">
        <v>-24.997337000000002</v>
      </c>
      <c r="F610">
        <v>-19.475411999999999</v>
      </c>
      <c r="L610">
        <v>24332500000</v>
      </c>
      <c r="M610">
        <v>-7.0644382999999999</v>
      </c>
      <c r="N610">
        <v>-40.562088000000003</v>
      </c>
      <c r="O610">
        <v>-19.049719</v>
      </c>
      <c r="P610">
        <v>-25.177997999999999</v>
      </c>
    </row>
    <row r="611" spans="2:16" x14ac:dyDescent="0.25">
      <c r="B611">
        <v>24460000000</v>
      </c>
      <c r="C611">
        <v>-13.061215000000001</v>
      </c>
      <c r="D611">
        <v>-40.483887000000003</v>
      </c>
      <c r="E611">
        <v>-24.323250000000002</v>
      </c>
      <c r="F611">
        <v>-18.755251000000001</v>
      </c>
      <c r="L611">
        <v>24460000000</v>
      </c>
      <c r="M611">
        <v>-7.4652323999999997</v>
      </c>
      <c r="N611">
        <v>-40.443114999999999</v>
      </c>
      <c r="O611">
        <v>-18.252838000000001</v>
      </c>
      <c r="P611">
        <v>-24.541336000000001</v>
      </c>
    </row>
    <row r="612" spans="2:16" x14ac:dyDescent="0.25">
      <c r="B612">
        <v>24587500000</v>
      </c>
      <c r="C612">
        <v>-13.055429999999999</v>
      </c>
      <c r="D612">
        <v>-40.094600999999997</v>
      </c>
      <c r="E612">
        <v>-23.735831999999998</v>
      </c>
      <c r="F612">
        <v>-18.086106999999998</v>
      </c>
      <c r="L612">
        <v>24587500000</v>
      </c>
      <c r="M612">
        <v>-7.6469602999999999</v>
      </c>
      <c r="N612">
        <v>-40.224254999999999</v>
      </c>
      <c r="O612">
        <v>-17.583117999999999</v>
      </c>
      <c r="P612">
        <v>-23.959620999999999</v>
      </c>
    </row>
    <row r="613" spans="2:16" x14ac:dyDescent="0.25">
      <c r="B613">
        <v>24715000000</v>
      </c>
      <c r="C613">
        <v>-13.004654</v>
      </c>
      <c r="D613">
        <v>-39.752018</v>
      </c>
      <c r="E613">
        <v>-23.205321999999999</v>
      </c>
      <c r="F613">
        <v>-17.498550000000002</v>
      </c>
      <c r="L613">
        <v>24715000000</v>
      </c>
      <c r="M613">
        <v>-7.9589143</v>
      </c>
      <c r="N613">
        <v>-40.030158999999998</v>
      </c>
      <c r="O613">
        <v>-16.992767000000001</v>
      </c>
      <c r="P613">
        <v>-23.453769999999999</v>
      </c>
    </row>
    <row r="614" spans="2:16" x14ac:dyDescent="0.25">
      <c r="B614">
        <v>24842500000</v>
      </c>
      <c r="C614">
        <v>-13.023225</v>
      </c>
      <c r="D614">
        <v>-39.435046999999997</v>
      </c>
      <c r="E614">
        <v>-22.774709999999999</v>
      </c>
      <c r="F614">
        <v>-17.00845</v>
      </c>
      <c r="L614">
        <v>24842500000</v>
      </c>
      <c r="M614">
        <v>-8.3636970999999996</v>
      </c>
      <c r="N614">
        <v>-39.791229000000001</v>
      </c>
      <c r="O614">
        <v>-16.482336</v>
      </c>
      <c r="P614">
        <v>-23.031593000000001</v>
      </c>
    </row>
    <row r="615" spans="2:16" x14ac:dyDescent="0.25">
      <c r="B615">
        <v>24970000000</v>
      </c>
      <c r="C615">
        <v>-13.172488</v>
      </c>
      <c r="D615">
        <v>-39.029839000000003</v>
      </c>
      <c r="E615">
        <v>-22.387449</v>
      </c>
      <c r="F615">
        <v>-16.550588999999999</v>
      </c>
      <c r="L615">
        <v>24970000000</v>
      </c>
      <c r="M615">
        <v>-8.8279829000000003</v>
      </c>
      <c r="N615">
        <v>-39.399265</v>
      </c>
      <c r="O615">
        <v>-15.992133000000001</v>
      </c>
      <c r="P615">
        <v>-22.635833999999999</v>
      </c>
    </row>
    <row r="616" spans="2:16" x14ac:dyDescent="0.25">
      <c r="B616">
        <v>25097500000</v>
      </c>
      <c r="C616">
        <v>-13.641273</v>
      </c>
      <c r="D616">
        <v>-38.671024000000003</v>
      </c>
      <c r="E616">
        <v>-22.072313000000001</v>
      </c>
      <c r="F616">
        <v>-16.110168000000002</v>
      </c>
      <c r="L616">
        <v>25097500000</v>
      </c>
      <c r="M616">
        <v>-9.1958599000000003</v>
      </c>
      <c r="N616">
        <v>-38.870795999999999</v>
      </c>
      <c r="O616">
        <v>-15.542818</v>
      </c>
      <c r="P616">
        <v>-22.271034</v>
      </c>
    </row>
    <row r="617" spans="2:16" x14ac:dyDescent="0.25">
      <c r="B617">
        <v>25225000000</v>
      </c>
      <c r="C617">
        <v>-14.113110000000001</v>
      </c>
      <c r="D617">
        <v>-38.170883000000003</v>
      </c>
      <c r="E617">
        <v>-21.856152999999999</v>
      </c>
      <c r="F617">
        <v>-15.754652</v>
      </c>
      <c r="L617">
        <v>25225000000</v>
      </c>
      <c r="M617">
        <v>-9.7781982000000003</v>
      </c>
      <c r="N617">
        <v>-38.362136999999997</v>
      </c>
      <c r="O617">
        <v>-15.164543999999999</v>
      </c>
      <c r="P617">
        <v>-21.978449000000001</v>
      </c>
    </row>
    <row r="618" spans="2:16" x14ac:dyDescent="0.25">
      <c r="B618">
        <v>25352500000</v>
      </c>
      <c r="C618">
        <v>-15.283754999999999</v>
      </c>
      <c r="D618">
        <v>-37.509613000000002</v>
      </c>
      <c r="E618">
        <v>-21.701892999999998</v>
      </c>
      <c r="F618">
        <v>-15.391541999999999</v>
      </c>
      <c r="L618">
        <v>25352500000</v>
      </c>
      <c r="M618">
        <v>-10.177355</v>
      </c>
      <c r="N618">
        <v>-37.542248000000001</v>
      </c>
      <c r="O618">
        <v>-14.783227</v>
      </c>
      <c r="P618">
        <v>-21.689871</v>
      </c>
    </row>
    <row r="619" spans="2:16" x14ac:dyDescent="0.25">
      <c r="B619">
        <v>25480000000</v>
      </c>
      <c r="C619">
        <v>-16.921942000000001</v>
      </c>
      <c r="D619">
        <v>-36.837558999999999</v>
      </c>
      <c r="E619">
        <v>-21.674637000000001</v>
      </c>
      <c r="F619">
        <v>-15.082928000000001</v>
      </c>
      <c r="L619">
        <v>25480000000</v>
      </c>
      <c r="M619">
        <v>-10.652953</v>
      </c>
      <c r="N619">
        <v>-36.698002000000002</v>
      </c>
      <c r="O619">
        <v>-14.474136</v>
      </c>
      <c r="P619">
        <v>-21.449117999999999</v>
      </c>
    </row>
    <row r="620" spans="2:16" x14ac:dyDescent="0.25">
      <c r="B620">
        <v>25607500000</v>
      </c>
      <c r="C620">
        <v>-19.059812999999998</v>
      </c>
      <c r="D620">
        <v>-36.149791999999998</v>
      </c>
      <c r="E620">
        <v>-21.777070999999999</v>
      </c>
      <c r="F620">
        <v>-14.839841</v>
      </c>
      <c r="L620">
        <v>25607500000</v>
      </c>
      <c r="M620">
        <v>-11.303494000000001</v>
      </c>
      <c r="N620">
        <v>-35.837944</v>
      </c>
      <c r="O620">
        <v>-14.238160000000001</v>
      </c>
      <c r="P620">
        <v>-21.255264</v>
      </c>
    </row>
    <row r="621" spans="2:16" x14ac:dyDescent="0.25">
      <c r="B621">
        <v>25735000000</v>
      </c>
      <c r="C621">
        <v>-21.915994999999999</v>
      </c>
      <c r="D621">
        <v>-35.392609</v>
      </c>
      <c r="E621">
        <v>-22.005521999999999</v>
      </c>
      <c r="F621">
        <v>-14.61782</v>
      </c>
      <c r="L621">
        <v>25735000000</v>
      </c>
      <c r="M621">
        <v>-11.998158</v>
      </c>
      <c r="N621">
        <v>-34.846493000000002</v>
      </c>
      <c r="O621">
        <v>-14.022053</v>
      </c>
      <c r="P621">
        <v>-21.065760000000001</v>
      </c>
    </row>
    <row r="622" spans="2:16" x14ac:dyDescent="0.25">
      <c r="B622">
        <v>25862500000</v>
      </c>
      <c r="C622">
        <v>-23.173729000000002</v>
      </c>
      <c r="D622">
        <v>-34.903892999999997</v>
      </c>
      <c r="E622">
        <v>-22.420237</v>
      </c>
      <c r="F622">
        <v>-14.47709</v>
      </c>
      <c r="L622">
        <v>25862500000</v>
      </c>
      <c r="M622">
        <v>-12.624324</v>
      </c>
      <c r="N622">
        <v>-33.883011000000003</v>
      </c>
      <c r="O622">
        <v>-13.920873</v>
      </c>
      <c r="P622">
        <v>-20.976246</v>
      </c>
    </row>
    <row r="623" spans="2:16" x14ac:dyDescent="0.25">
      <c r="B623">
        <v>25990000000</v>
      </c>
      <c r="C623">
        <v>-23.252222</v>
      </c>
      <c r="D623">
        <v>-34.585521999999997</v>
      </c>
      <c r="E623">
        <v>-22.984870999999998</v>
      </c>
      <c r="F623">
        <v>-14.399858</v>
      </c>
      <c r="L623">
        <v>25990000000</v>
      </c>
      <c r="M623">
        <v>-13.256805999999999</v>
      </c>
      <c r="N623">
        <v>-33.054302</v>
      </c>
      <c r="O623">
        <v>-13.845632999999999</v>
      </c>
      <c r="P623">
        <v>-20.910978</v>
      </c>
    </row>
    <row r="624" spans="2:16" x14ac:dyDescent="0.25">
      <c r="B624">
        <v>26117500000</v>
      </c>
      <c r="C624">
        <v>-22.03933</v>
      </c>
      <c r="D624">
        <v>-34.459716999999998</v>
      </c>
      <c r="E624">
        <v>-23.655085</v>
      </c>
      <c r="F624">
        <v>-14.332224999999999</v>
      </c>
      <c r="L624">
        <v>26117500000</v>
      </c>
      <c r="M624">
        <v>-13.736826000000001</v>
      </c>
      <c r="N624">
        <v>-32.273395999999998</v>
      </c>
      <c r="O624">
        <v>-13.787296</v>
      </c>
      <c r="P624">
        <v>-20.888383999999999</v>
      </c>
    </row>
    <row r="625" spans="2:16" x14ac:dyDescent="0.25">
      <c r="B625">
        <v>26245000000</v>
      </c>
      <c r="C625">
        <v>-19.861796999999999</v>
      </c>
      <c r="D625">
        <v>-34.584468999999999</v>
      </c>
      <c r="E625">
        <v>-24.427906</v>
      </c>
      <c r="F625">
        <v>-14.315122000000001</v>
      </c>
      <c r="L625">
        <v>26245000000</v>
      </c>
      <c r="M625">
        <v>-13.901593</v>
      </c>
      <c r="N625">
        <v>-31.711596</v>
      </c>
      <c r="O625">
        <v>-13.786408</v>
      </c>
      <c r="P625">
        <v>-20.964974999999999</v>
      </c>
    </row>
    <row r="626" spans="2:16" x14ac:dyDescent="0.25">
      <c r="B626">
        <v>26372500000</v>
      </c>
      <c r="C626">
        <v>-16.800294999999998</v>
      </c>
      <c r="D626">
        <v>-34.816020999999999</v>
      </c>
      <c r="E626">
        <v>-25.074352000000001</v>
      </c>
      <c r="F626">
        <v>-14.326389000000001</v>
      </c>
      <c r="L626">
        <v>26372500000</v>
      </c>
      <c r="M626">
        <v>-13.953063</v>
      </c>
      <c r="N626">
        <v>-31.368883</v>
      </c>
      <c r="O626">
        <v>-13.801579</v>
      </c>
      <c r="P626">
        <v>-21.066233</v>
      </c>
    </row>
    <row r="627" spans="2:16" x14ac:dyDescent="0.25">
      <c r="B627">
        <v>26500000000</v>
      </c>
      <c r="C627">
        <v>-15.142334999999999</v>
      </c>
      <c r="D627">
        <v>-35.008442000000002</v>
      </c>
      <c r="E627">
        <v>-25.562866</v>
      </c>
      <c r="F627">
        <v>-14.319470000000001</v>
      </c>
      <c r="L627">
        <v>26500000000</v>
      </c>
      <c r="M627">
        <v>-13.948724</v>
      </c>
      <c r="N627">
        <v>-31.154591</v>
      </c>
      <c r="O627">
        <v>-13.777809</v>
      </c>
      <c r="P627">
        <v>-21.132904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selection activeCell="V2" sqref="V2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114</v>
      </c>
      <c r="H2" s="25"/>
      <c r="K2" s="39" t="s">
        <v>115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AVERAGE(D21:D155)</f>
        <v>-10.526576044444436</v>
      </c>
      <c r="E3" s="30"/>
      <c r="F3" s="29">
        <f>AVERAGE(F21:F155)</f>
        <v>-53.988345037037028</v>
      </c>
      <c r="G3" s="30"/>
      <c r="H3" s="29">
        <f>AVERAGE(H21:H155)</f>
        <v>-27.496549525925943</v>
      </c>
      <c r="I3" s="30"/>
      <c r="J3" s="29">
        <f>AVERAGE(J21:J155)</f>
        <v>-33.372158837037041</v>
      </c>
      <c r="K3" s="40"/>
      <c r="L3" s="29" t="s">
        <v>13</v>
      </c>
      <c r="M3" s="30"/>
      <c r="N3" s="29">
        <f>AVERAGE(N21:N155)</f>
        <v>-11.395333042222218</v>
      </c>
      <c r="O3" s="30"/>
      <c r="P3" s="29">
        <f>AVERAGE(P21:P155)</f>
        <v>-46.51841080740742</v>
      </c>
      <c r="Q3" s="30"/>
      <c r="R3" s="29">
        <f>AVERAGE(R21:R155)</f>
        <v>-33.263480311111117</v>
      </c>
      <c r="S3" s="30"/>
      <c r="T3" s="29">
        <f>AVERAGE(T21:T155)</f>
        <v>-27.529187733333323</v>
      </c>
      <c r="U3" s="30"/>
      <c r="W3" s="50" t="s">
        <v>117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124</v>
      </c>
      <c r="H4" s="25"/>
      <c r="K4" s="51" t="s">
        <v>124</v>
      </c>
      <c r="R4" s="25"/>
      <c r="AB4" s="25"/>
      <c r="AF4" s="25"/>
    </row>
    <row r="5" spans="1:34" x14ac:dyDescent="0.25">
      <c r="A5" s="51" t="s">
        <v>211</v>
      </c>
      <c r="B5" s="6">
        <f>'CL &amp; Data'!B427/1000000000</f>
        <v>1</v>
      </c>
      <c r="D5" s="6">
        <f>'CL &amp; Data'!C427</f>
        <v>-3.4380541</v>
      </c>
      <c r="F5" s="6">
        <f>'CL &amp; Data'!D427</f>
        <v>-68.076706000000001</v>
      </c>
      <c r="H5" s="6">
        <f>'CL &amp; Data'!E427</f>
        <v>-37.722759000000003</v>
      </c>
      <c r="J5" s="6">
        <f>'CL &amp; Data'!F427</f>
        <v>-27.102405999999998</v>
      </c>
      <c r="K5" s="51" t="s">
        <v>211</v>
      </c>
      <c r="L5" s="6">
        <f>'CL &amp; Data'!L427/1000000000</f>
        <v>1</v>
      </c>
      <c r="N5" s="6">
        <f>'CL &amp; Data'!M427</f>
        <v>-4.8811058999999997</v>
      </c>
      <c r="P5" s="6">
        <f>'CL &amp; Data'!N427</f>
        <v>-61.454441000000003</v>
      </c>
      <c r="R5" s="6">
        <f>'CL &amp; Data'!O427</f>
        <v>-27.552479000000002</v>
      </c>
      <c r="T5" s="6">
        <f>'CL &amp; Data'!P427</f>
        <v>-37.329242999999998</v>
      </c>
      <c r="W5" s="53" t="s">
        <v>213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212</v>
      </c>
      <c r="B6" s="6">
        <f>'CL &amp; Data'!B428/1000000000</f>
        <v>1.1274999999999999</v>
      </c>
      <c r="D6" s="6">
        <f>'CL &amp; Data'!C428</f>
        <v>-3.3554373000000002</v>
      </c>
      <c r="F6" s="6">
        <f>'CL &amp; Data'!D428</f>
        <v>-66.685280000000006</v>
      </c>
      <c r="H6" s="6">
        <f>'CL &amp; Data'!E428</f>
        <v>-37.882964999999999</v>
      </c>
      <c r="J6" s="6">
        <f>'CL &amp; Data'!F428</f>
        <v>-27.193536999999999</v>
      </c>
      <c r="K6" s="51" t="s">
        <v>212</v>
      </c>
      <c r="L6" s="6">
        <f>'CL &amp; Data'!L428/1000000000</f>
        <v>1.1274999999999999</v>
      </c>
      <c r="N6" s="6">
        <f>'CL &amp; Data'!M428</f>
        <v>-4.9389628999999999</v>
      </c>
      <c r="P6" s="6">
        <f>'CL &amp; Data'!N428</f>
        <v>-60.796855999999998</v>
      </c>
      <c r="R6" s="6">
        <f>'CL &amp; Data'!O428</f>
        <v>-27.624186999999999</v>
      </c>
      <c r="T6" s="6">
        <f>'CL &amp; Data'!P428</f>
        <v>-37.421253</v>
      </c>
      <c r="W6" s="53" t="s">
        <v>214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1.2549999999999999</v>
      </c>
      <c r="D7" s="6">
        <f>'CL &amp; Data'!C429</f>
        <v>-3.2533571999999999</v>
      </c>
      <c r="F7" s="6">
        <f>'CL &amp; Data'!D429</f>
        <v>-65.086440999999994</v>
      </c>
      <c r="H7" s="6">
        <f>'CL &amp; Data'!E429</f>
        <v>-38.205502000000003</v>
      </c>
      <c r="J7" s="6">
        <f>'CL &amp; Data'!F429</f>
        <v>-27.469238000000001</v>
      </c>
      <c r="L7" s="6">
        <f>'CL &amp; Data'!L429/1000000000</f>
        <v>1.2549999999999999</v>
      </c>
      <c r="N7" s="6">
        <f>'CL &amp; Data'!M429</f>
        <v>-5.0530752999999997</v>
      </c>
      <c r="P7" s="6">
        <f>'CL &amp; Data'!N429</f>
        <v>-60.205920999999996</v>
      </c>
      <c r="R7" s="6">
        <f>'CL &amp; Data'!O429</f>
        <v>-27.88513</v>
      </c>
      <c r="T7" s="6">
        <f>'CL &amp; Data'!P429</f>
        <v>-37.799441999999999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1.3825000000000001</v>
      </c>
      <c r="D8" s="6">
        <f>'CL &amp; Data'!C430</f>
        <v>-3.1334249999999999</v>
      </c>
      <c r="F8" s="6">
        <f>'CL &amp; Data'!D430</f>
        <v>-63.755844000000003</v>
      </c>
      <c r="H8" s="6">
        <f>'CL &amp; Data'!E430</f>
        <v>-38.731518000000001</v>
      </c>
      <c r="J8" s="6">
        <f>'CL &amp; Data'!F430</f>
        <v>-27.800827000000002</v>
      </c>
      <c r="L8" s="6">
        <f>'CL &amp; Data'!L430/1000000000</f>
        <v>1.3825000000000001</v>
      </c>
      <c r="N8" s="6">
        <f>'CL &amp; Data'!M430</f>
        <v>-5.2036357000000004</v>
      </c>
      <c r="P8" s="6">
        <f>'CL &amp; Data'!N430</f>
        <v>-59.377338000000002</v>
      </c>
      <c r="R8" s="6">
        <f>'CL &amp; Data'!O430</f>
        <v>-28.201321</v>
      </c>
      <c r="T8" s="6">
        <f>'CL &amp; Data'!P430</f>
        <v>-38.517265000000002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1.51</v>
      </c>
      <c r="D9" s="6">
        <f>'CL &amp; Data'!C431</f>
        <v>-3.0254493</v>
      </c>
      <c r="F9" s="6">
        <f>'CL &amp; Data'!D431</f>
        <v>-63.142325999999997</v>
      </c>
      <c r="H9" s="6">
        <f>'CL &amp; Data'!E431</f>
        <v>-39.362166999999999</v>
      </c>
      <c r="J9" s="6">
        <f>'CL &amp; Data'!F431</f>
        <v>-28.305368000000001</v>
      </c>
      <c r="L9" s="6">
        <f>'CL &amp; Data'!L431/1000000000</f>
        <v>1.51</v>
      </c>
      <c r="N9" s="6">
        <f>'CL &amp; Data'!M431</f>
        <v>-5.3491844999999998</v>
      </c>
      <c r="P9" s="6">
        <f>'CL &amp; Data'!N431</f>
        <v>-58.801098000000003</v>
      </c>
      <c r="R9" s="6">
        <f>'CL &amp; Data'!O431</f>
        <v>-28.745958000000002</v>
      </c>
      <c r="T9" s="6">
        <f>'CL &amp; Data'!P431</f>
        <v>-39.719807000000003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1.6375</v>
      </c>
      <c r="D10" s="6">
        <f>'CL &amp; Data'!C432</f>
        <v>-2.9421282</v>
      </c>
      <c r="F10" s="6">
        <f>'CL &amp; Data'!D432</f>
        <v>-62.865597000000001</v>
      </c>
      <c r="H10" s="6">
        <f>'CL &amp; Data'!E432</f>
        <v>-40.261066</v>
      </c>
      <c r="J10" s="6">
        <f>'CL &amp; Data'!F432</f>
        <v>-29.241322</v>
      </c>
      <c r="L10" s="6">
        <f>'CL &amp; Data'!L432/1000000000</f>
        <v>1.6375</v>
      </c>
      <c r="N10" s="6">
        <f>'CL &amp; Data'!M432</f>
        <v>-5.5391010999999999</v>
      </c>
      <c r="P10" s="6">
        <f>'CL &amp; Data'!N432</f>
        <v>-58.565899000000002</v>
      </c>
      <c r="R10" s="6">
        <f>'CL &amp; Data'!O432</f>
        <v>-29.754227</v>
      </c>
      <c r="T10" s="6">
        <f>'CL &amp; Data'!P432</f>
        <v>-41.460697000000003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1.7649999999999999</v>
      </c>
      <c r="D11" s="6">
        <f>'CL &amp; Data'!C433</f>
        <v>-2.892884</v>
      </c>
      <c r="F11" s="6">
        <f>'CL &amp; Data'!D433</f>
        <v>-62.729412000000004</v>
      </c>
      <c r="H11" s="6">
        <f>'CL &amp; Data'!E433</f>
        <v>-41.957932</v>
      </c>
      <c r="J11" s="6">
        <f>'CL &amp; Data'!F433</f>
        <v>-30.235146</v>
      </c>
      <c r="L11" s="6">
        <f>'CL &amp; Data'!L433/1000000000</f>
        <v>1.7649999999999999</v>
      </c>
      <c r="N11" s="6">
        <f>'CL &amp; Data'!M433</f>
        <v>-5.7869805999999997</v>
      </c>
      <c r="P11" s="6">
        <f>'CL &amp; Data'!N433</f>
        <v>-58.199066000000002</v>
      </c>
      <c r="R11" s="6">
        <f>'CL &amp; Data'!O433</f>
        <v>-30.806422999999999</v>
      </c>
      <c r="T11" s="6">
        <f>'CL &amp; Data'!P433</f>
        <v>-44.098334999999999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1.8925000000000001</v>
      </c>
      <c r="D12" s="6">
        <f>'CL &amp; Data'!C434</f>
        <v>-2.8483098</v>
      </c>
      <c r="F12" s="6">
        <f>'CL &amp; Data'!D434</f>
        <v>-62.807696999999997</v>
      </c>
      <c r="H12" s="6">
        <f>'CL &amp; Data'!E434</f>
        <v>-43.942405999999998</v>
      </c>
      <c r="J12" s="6">
        <f>'CL &amp; Data'!F434</f>
        <v>-31.461040000000001</v>
      </c>
      <c r="L12" s="6">
        <f>'CL &amp; Data'!L434/1000000000</f>
        <v>1.8925000000000001</v>
      </c>
      <c r="N12" s="6">
        <f>'CL &amp; Data'!M434</f>
        <v>-6.0125346000000004</v>
      </c>
      <c r="P12" s="6">
        <f>'CL &amp; Data'!N434</f>
        <v>-57.807673999999999</v>
      </c>
      <c r="R12" s="6">
        <f>'CL &amp; Data'!O434</f>
        <v>-31.908242999999999</v>
      </c>
      <c r="T12" s="6">
        <f>'CL &amp; Data'!P434</f>
        <v>-46.950394000000003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2.02</v>
      </c>
      <c r="D13" s="6">
        <f>'CL &amp; Data'!C435</f>
        <v>-2.8285646</v>
      </c>
      <c r="F13" s="6">
        <f>'CL &amp; Data'!D435</f>
        <v>-62.440075</v>
      </c>
      <c r="H13" s="6">
        <f>'CL &amp; Data'!E435</f>
        <v>-45.832473999999998</v>
      </c>
      <c r="J13" s="6">
        <f>'CL &amp; Data'!F435</f>
        <v>-32.571064</v>
      </c>
      <c r="L13" s="6">
        <f>'CL &amp; Data'!L435/1000000000</f>
        <v>2.02</v>
      </c>
      <c r="N13" s="6">
        <f>'CL &amp; Data'!M435</f>
        <v>-6.2607913000000002</v>
      </c>
      <c r="P13" s="6">
        <f>'CL &amp; Data'!N435</f>
        <v>-57.555885000000004</v>
      </c>
      <c r="R13" s="6">
        <f>'CL &amp; Data'!O435</f>
        <v>-32.992260000000002</v>
      </c>
      <c r="T13" s="6">
        <f>'CL &amp; Data'!P435</f>
        <v>-48.463630999999999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2.1475</v>
      </c>
      <c r="D14" s="6">
        <f>'CL &amp; Data'!C436</f>
        <v>-2.8271077</v>
      </c>
      <c r="F14" s="6">
        <f>'CL &amp; Data'!D436</f>
        <v>-62.145499999999998</v>
      </c>
      <c r="H14" s="6">
        <f>'CL &amp; Data'!E436</f>
        <v>-47.160190999999998</v>
      </c>
      <c r="J14" s="6">
        <f>'CL &amp; Data'!F436</f>
        <v>-33.520580000000002</v>
      </c>
      <c r="L14" s="6">
        <f>'CL &amp; Data'!L436/1000000000</f>
        <v>2.1475</v>
      </c>
      <c r="N14" s="6">
        <f>'CL &amp; Data'!M436</f>
        <v>-6.5329943000000004</v>
      </c>
      <c r="P14" s="6">
        <f>'CL &amp; Data'!N436</f>
        <v>-57.303024000000001</v>
      </c>
      <c r="R14" s="6">
        <f>'CL &amp; Data'!O436</f>
        <v>-33.920279999999998</v>
      </c>
      <c r="T14" s="6">
        <f>'CL &amp; Data'!P436</f>
        <v>-49.009785000000001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2.2749999999999999</v>
      </c>
      <c r="D15" s="6">
        <f>'CL &amp; Data'!C437</f>
        <v>-2.8596477999999999</v>
      </c>
      <c r="F15" s="6">
        <f>'CL &amp; Data'!D437</f>
        <v>-62.030589999999997</v>
      </c>
      <c r="H15" s="6">
        <f>'CL &amp; Data'!E437</f>
        <v>-47.304119</v>
      </c>
      <c r="J15" s="6">
        <f>'CL &amp; Data'!F437</f>
        <v>-34.060181</v>
      </c>
      <c r="L15" s="6">
        <f>'CL &amp; Data'!L437/1000000000</f>
        <v>2.2749999999999999</v>
      </c>
      <c r="N15" s="6">
        <f>'CL &amp; Data'!M437</f>
        <v>-6.7699442000000003</v>
      </c>
      <c r="P15" s="6">
        <f>'CL &amp; Data'!N437</f>
        <v>-57.185555000000001</v>
      </c>
      <c r="R15" s="6">
        <f>'CL &amp; Data'!O437</f>
        <v>-34.446097999999999</v>
      </c>
      <c r="T15" s="6">
        <f>'CL &amp; Data'!P437</f>
        <v>-48.336136000000003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2.4024999999999999</v>
      </c>
      <c r="D16" s="6">
        <f>'CL &amp; Data'!C438</f>
        <v>-2.8973857999999999</v>
      </c>
      <c r="F16" s="6">
        <f>'CL &amp; Data'!D438</f>
        <v>-62.312621999999998</v>
      </c>
      <c r="H16" s="6">
        <f>'CL &amp; Data'!E438</f>
        <v>-46.243298000000003</v>
      </c>
      <c r="J16" s="6">
        <f>'CL &amp; Data'!F438</f>
        <v>-34.459679000000001</v>
      </c>
      <c r="L16" s="6">
        <f>'CL &amp; Data'!L438/1000000000</f>
        <v>2.4024999999999999</v>
      </c>
      <c r="N16" s="6">
        <f>'CL &amp; Data'!M438</f>
        <v>-6.9733815000000003</v>
      </c>
      <c r="P16" s="6">
        <f>'CL &amp; Data'!N438</f>
        <v>-57.381476999999997</v>
      </c>
      <c r="R16" s="6">
        <f>'CL &amp; Data'!O438</f>
        <v>-34.813332000000003</v>
      </c>
      <c r="T16" s="6">
        <f>'CL &amp; Data'!P438</f>
        <v>-46.283470000000001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2.5299999999999998</v>
      </c>
      <c r="D17" s="6">
        <f>'CL &amp; Data'!C439</f>
        <v>-2.9737558000000002</v>
      </c>
      <c r="F17" s="6">
        <f>'CL &amp; Data'!D439</f>
        <v>-62.654831000000001</v>
      </c>
      <c r="H17" s="6">
        <f>'CL &amp; Data'!E439</f>
        <v>-44.436531000000002</v>
      </c>
      <c r="J17" s="6">
        <f>'CL &amp; Data'!F439</f>
        <v>-34.652306000000003</v>
      </c>
      <c r="L17" s="6">
        <f>'CL &amp; Data'!L439/1000000000</f>
        <v>2.5299999999999998</v>
      </c>
      <c r="N17" s="6">
        <f>'CL &amp; Data'!M439</f>
        <v>-7.1864305000000002</v>
      </c>
      <c r="P17" s="6">
        <f>'CL &amp; Data'!N439</f>
        <v>-57.483409999999999</v>
      </c>
      <c r="R17" s="6">
        <f>'CL &amp; Data'!O439</f>
        <v>-35.047156999999999</v>
      </c>
      <c r="T17" s="6">
        <f>'CL &amp; Data'!P439</f>
        <v>-43.454062999999998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2.6575000000000002</v>
      </c>
      <c r="D18" s="6">
        <f>'CL &amp; Data'!C440</f>
        <v>-3.0767033000000001</v>
      </c>
      <c r="F18" s="6">
        <f>'CL &amp; Data'!D440</f>
        <v>-63.305942999999999</v>
      </c>
      <c r="H18" s="6">
        <f>'CL &amp; Data'!E440</f>
        <v>-42.189064000000002</v>
      </c>
      <c r="J18" s="6">
        <f>'CL &amp; Data'!F440</f>
        <v>-34.661059999999999</v>
      </c>
      <c r="L18" s="6">
        <f>'CL &amp; Data'!L440/1000000000</f>
        <v>2.6575000000000002</v>
      </c>
      <c r="N18" s="6">
        <f>'CL &amp; Data'!M440</f>
        <v>-7.3659224999999999</v>
      </c>
      <c r="P18" s="6">
        <f>'CL &amp; Data'!N440</f>
        <v>-57.700012000000001</v>
      </c>
      <c r="R18" s="6">
        <f>'CL &amp; Data'!O440</f>
        <v>-35.079310999999997</v>
      </c>
      <c r="T18" s="6">
        <f>'CL &amp; Data'!P440</f>
        <v>-41.361702000000001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2.7850000000000001</v>
      </c>
      <c r="D19" s="6">
        <f>'CL &amp; Data'!C441</f>
        <v>-3.188158</v>
      </c>
      <c r="F19" s="6">
        <f>'CL &amp; Data'!D441</f>
        <v>-64.279488000000001</v>
      </c>
      <c r="H19" s="6">
        <f>'CL &amp; Data'!E441</f>
        <v>-40.180458000000002</v>
      </c>
      <c r="J19" s="6">
        <f>'CL &amp; Data'!F441</f>
        <v>-34.738194</v>
      </c>
      <c r="L19" s="6">
        <f>'CL &amp; Data'!L441/1000000000</f>
        <v>2.7850000000000001</v>
      </c>
      <c r="N19" s="6">
        <f>'CL &amp; Data'!M441</f>
        <v>-7.5339093000000004</v>
      </c>
      <c r="P19" s="6">
        <f>'CL &amp; Data'!N441</f>
        <v>-57.497920999999998</v>
      </c>
      <c r="R19" s="6">
        <f>'CL &amp; Data'!O441</f>
        <v>-34.905628</v>
      </c>
      <c r="T19" s="6">
        <f>'CL &amp; Data'!P441</f>
        <v>-39.607143000000001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2.9125000000000001</v>
      </c>
      <c r="D20" s="6">
        <f>'CL &amp; Data'!C442</f>
        <v>-3.3052250999999999</v>
      </c>
      <c r="F20" s="6">
        <f>'CL &amp; Data'!D442</f>
        <v>-64.835364999999996</v>
      </c>
      <c r="H20" s="6">
        <f>'CL &amp; Data'!E442</f>
        <v>-38.743549000000002</v>
      </c>
      <c r="J20" s="6">
        <f>'CL &amp; Data'!F442</f>
        <v>-34.589042999999997</v>
      </c>
      <c r="L20" s="6">
        <f>'CL &amp; Data'!L442/1000000000</f>
        <v>2.9125000000000001</v>
      </c>
      <c r="N20" s="6">
        <f>'CL &amp; Data'!M442</f>
        <v>-7.7123951999999996</v>
      </c>
      <c r="P20" s="6">
        <f>'CL &amp; Data'!N442</f>
        <v>-57.101604000000002</v>
      </c>
      <c r="R20" s="6">
        <f>'CL &amp; Data'!O442</f>
        <v>-34.536574999999999</v>
      </c>
      <c r="T20" s="6">
        <f>'CL &amp; Data'!P442</f>
        <v>-38.236201999999999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3.04</v>
      </c>
      <c r="D21" s="6">
        <f>'CL &amp; Data'!C443</f>
        <v>-3.4100039</v>
      </c>
      <c r="F21" s="6">
        <f>'CL &amp; Data'!D443</f>
        <v>-66.463654000000005</v>
      </c>
      <c r="H21" s="6">
        <f>'CL &amp; Data'!E443</f>
        <v>-37.496192999999998</v>
      </c>
      <c r="J21" s="6">
        <f>'CL &amp; Data'!F443</f>
        <v>-34.119132999999998</v>
      </c>
      <c r="L21" s="6">
        <f>'CL &amp; Data'!L443/1000000000</f>
        <v>3.04</v>
      </c>
      <c r="N21" s="6">
        <f>'CL &amp; Data'!M443</f>
        <v>-7.8398209000000003</v>
      </c>
      <c r="P21" s="6">
        <f>'CL &amp; Data'!N443</f>
        <v>-55.811447000000001</v>
      </c>
      <c r="R21" s="6">
        <f>'CL &amp; Data'!O443</f>
        <v>-33.932502999999997</v>
      </c>
      <c r="T21" s="6">
        <f>'CL &amp; Data'!P443</f>
        <v>-37.059086000000001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3.1675</v>
      </c>
      <c r="D22" s="6">
        <f>'CL &amp; Data'!C444</f>
        <v>-3.5073173</v>
      </c>
      <c r="F22" s="6">
        <f>'CL &amp; Data'!D444</f>
        <v>-66.929398000000006</v>
      </c>
      <c r="H22" s="6">
        <f>'CL &amp; Data'!E444</f>
        <v>-36.396014999999998</v>
      </c>
      <c r="J22" s="6">
        <f>'CL &amp; Data'!F444</f>
        <v>-33.152473000000001</v>
      </c>
      <c r="L22" s="6">
        <f>'CL &amp; Data'!L444/1000000000</f>
        <v>3.1675</v>
      </c>
      <c r="N22" s="6">
        <f>'CL &amp; Data'!M444</f>
        <v>-7.9639635000000002</v>
      </c>
      <c r="P22" s="6">
        <f>'CL &amp; Data'!N444</f>
        <v>-54.507961000000002</v>
      </c>
      <c r="R22" s="6">
        <f>'CL &amp; Data'!O444</f>
        <v>-32.997520000000002</v>
      </c>
      <c r="T22" s="6">
        <f>'CL &amp; Data'!P444</f>
        <v>-36.027962000000002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3.2949999999999999</v>
      </c>
      <c r="D23" s="6">
        <f>'CL &amp; Data'!C445</f>
        <v>-3.6034790999999999</v>
      </c>
      <c r="F23" s="6">
        <f>'CL &amp; Data'!D445</f>
        <v>-66.850014000000002</v>
      </c>
      <c r="H23" s="6">
        <f>'CL &amp; Data'!E445</f>
        <v>-35.490349000000002</v>
      </c>
      <c r="J23" s="6">
        <f>'CL &amp; Data'!F445</f>
        <v>-32.290520000000001</v>
      </c>
      <c r="L23" s="6">
        <f>'CL &amp; Data'!L445/1000000000</f>
        <v>3.2949999999999999</v>
      </c>
      <c r="N23" s="6">
        <f>'CL &amp; Data'!M445</f>
        <v>-8.0866480000000003</v>
      </c>
      <c r="P23" s="6">
        <f>'CL &amp; Data'!N445</f>
        <v>-53.175297</v>
      </c>
      <c r="R23" s="6">
        <f>'CL &amp; Data'!O445</f>
        <v>-32.004772000000003</v>
      </c>
      <c r="T23" s="6">
        <f>'CL &amp; Data'!P445</f>
        <v>-35.133555999999999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3.4224999999999999</v>
      </c>
      <c r="D24" s="6">
        <f>'CL &amp; Data'!C446</f>
        <v>-3.7145969999999999</v>
      </c>
      <c r="F24" s="6">
        <f>'CL &amp; Data'!D446</f>
        <v>-65.747696000000005</v>
      </c>
      <c r="H24" s="6">
        <f>'CL &amp; Data'!E446</f>
        <v>-34.585278000000002</v>
      </c>
      <c r="J24" s="6">
        <f>'CL &amp; Data'!F446</f>
        <v>-31.036686</v>
      </c>
      <c r="L24" s="6">
        <f>'CL &amp; Data'!L446/1000000000</f>
        <v>3.4224999999999999</v>
      </c>
      <c r="N24" s="6">
        <f>'CL &amp; Data'!M446</f>
        <v>-8.2320232000000004</v>
      </c>
      <c r="P24" s="6">
        <f>'CL &amp; Data'!N446</f>
        <v>-51.987267000000003</v>
      </c>
      <c r="R24" s="6">
        <f>'CL &amp; Data'!O446</f>
        <v>-30.844511000000001</v>
      </c>
      <c r="T24" s="6">
        <f>'CL &amp; Data'!P446</f>
        <v>-34.242801999999998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3.55</v>
      </c>
      <c r="D25" s="6">
        <f>'CL &amp; Data'!C447</f>
        <v>-3.8175268</v>
      </c>
      <c r="F25" s="6">
        <f>'CL &amp; Data'!D447</f>
        <v>-65.126923000000005</v>
      </c>
      <c r="H25" s="6">
        <f>'CL &amp; Data'!E447</f>
        <v>-33.756793999999999</v>
      </c>
      <c r="J25" s="6">
        <f>'CL &amp; Data'!F447</f>
        <v>-29.967179999999999</v>
      </c>
      <c r="L25" s="6">
        <f>'CL &amp; Data'!L447/1000000000</f>
        <v>3.55</v>
      </c>
      <c r="N25" s="6">
        <f>'CL &amp; Data'!M447</f>
        <v>-8.3492899000000005</v>
      </c>
      <c r="P25" s="6">
        <f>'CL &amp; Data'!N447</f>
        <v>-50.778095</v>
      </c>
      <c r="R25" s="6">
        <f>'CL &amp; Data'!O447</f>
        <v>-29.856546000000002</v>
      </c>
      <c r="T25" s="6">
        <f>'CL &amp; Data'!P447</f>
        <v>-33.423717000000003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3.6775000000000002</v>
      </c>
      <c r="D26" s="6">
        <f>'CL &amp; Data'!C448</f>
        <v>-3.9455726000000002</v>
      </c>
      <c r="F26" s="6">
        <f>'CL &amp; Data'!D448</f>
        <v>-63.038853000000003</v>
      </c>
      <c r="H26" s="6">
        <f>'CL &amp; Data'!E448</f>
        <v>-32.971397000000003</v>
      </c>
      <c r="J26" s="6">
        <f>'CL &amp; Data'!F448</f>
        <v>-29.075253</v>
      </c>
      <c r="L26" s="6">
        <f>'CL &amp; Data'!L448/1000000000</f>
        <v>3.6775000000000002</v>
      </c>
      <c r="N26" s="6">
        <f>'CL &amp; Data'!M448</f>
        <v>-8.4990807000000004</v>
      </c>
      <c r="P26" s="6">
        <f>'CL &amp; Data'!N448</f>
        <v>-50.414284000000002</v>
      </c>
      <c r="R26" s="6">
        <f>'CL &amp; Data'!O448</f>
        <v>-28.926613</v>
      </c>
      <c r="T26" s="6">
        <f>'CL &amp; Data'!P448</f>
        <v>-32.656784000000002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3.8050000000000002</v>
      </c>
      <c r="D27" s="6">
        <f>'CL &amp; Data'!C449</f>
        <v>-4.0890931999999998</v>
      </c>
      <c r="F27" s="6">
        <f>'CL &amp; Data'!D449</f>
        <v>-61.259720000000002</v>
      </c>
      <c r="H27" s="6">
        <f>'CL &amp; Data'!E449</f>
        <v>-32.156154999999998</v>
      </c>
      <c r="J27" s="6">
        <f>'CL &amp; Data'!F449</f>
        <v>-28.339434000000001</v>
      </c>
      <c r="L27" s="6">
        <f>'CL &amp; Data'!L449/1000000000</f>
        <v>3.8050000000000002</v>
      </c>
      <c r="N27" s="6">
        <f>'CL &amp; Data'!M449</f>
        <v>-8.6389303000000002</v>
      </c>
      <c r="P27" s="6">
        <f>'CL &amp; Data'!N449</f>
        <v>-49.646667000000001</v>
      </c>
      <c r="R27" s="6">
        <f>'CL &amp; Data'!O449</f>
        <v>-28.082027</v>
      </c>
      <c r="T27" s="6">
        <f>'CL &amp; Data'!P449</f>
        <v>-31.868828000000001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3.9325000000000001</v>
      </c>
      <c r="D28" s="6">
        <f>'CL &amp; Data'!C450</f>
        <v>-4.2272648999999998</v>
      </c>
      <c r="F28" s="6">
        <f>'CL &amp; Data'!D450</f>
        <v>-59.610236999999998</v>
      </c>
      <c r="H28" s="6">
        <f>'CL &amp; Data'!E450</f>
        <v>-31.394821</v>
      </c>
      <c r="J28" s="6">
        <f>'CL &amp; Data'!F450</f>
        <v>-27.684963</v>
      </c>
      <c r="L28" s="6">
        <f>'CL &amp; Data'!L450/1000000000</f>
        <v>3.9325000000000001</v>
      </c>
      <c r="N28" s="6">
        <f>'CL &amp; Data'!M450</f>
        <v>-8.7586451000000007</v>
      </c>
      <c r="P28" s="6">
        <f>'CL &amp; Data'!N450</f>
        <v>-48.699717999999997</v>
      </c>
      <c r="R28" s="6">
        <f>'CL &amp; Data'!O450</f>
        <v>-27.416191000000001</v>
      </c>
      <c r="T28" s="6">
        <f>'CL &amp; Data'!P450</f>
        <v>-31.12734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4.0599999999999996</v>
      </c>
      <c r="D29" s="6">
        <f>'CL &amp; Data'!C451</f>
        <v>-4.3531012999999996</v>
      </c>
      <c r="F29" s="6">
        <f>'CL &amp; Data'!D451</f>
        <v>-58.478091999999997</v>
      </c>
      <c r="H29" s="6">
        <f>'CL &amp; Data'!E451</f>
        <v>-30.692862000000002</v>
      </c>
      <c r="J29" s="6">
        <f>'CL &amp; Data'!F451</f>
        <v>-27.225729000000001</v>
      </c>
      <c r="L29" s="6">
        <f>'CL &amp; Data'!L451/1000000000</f>
        <v>4.0599999999999996</v>
      </c>
      <c r="N29" s="6">
        <f>'CL &amp; Data'!M451</f>
        <v>-8.8290424000000005</v>
      </c>
      <c r="P29" s="6">
        <f>'CL &amp; Data'!N451</f>
        <v>-47.722026999999997</v>
      </c>
      <c r="R29" s="6">
        <f>'CL &amp; Data'!O451</f>
        <v>-26.91395</v>
      </c>
      <c r="T29" s="6">
        <f>'CL &amp; Data'!P451</f>
        <v>-30.391874000000001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4.1875</v>
      </c>
      <c r="D30" s="6">
        <f>'CL &amp; Data'!C452</f>
        <v>-4.4912815000000004</v>
      </c>
      <c r="F30" s="6">
        <f>'CL &amp; Data'!D452</f>
        <v>-57.145412</v>
      </c>
      <c r="H30" s="6">
        <f>'CL &amp; Data'!E452</f>
        <v>-29.961387999999999</v>
      </c>
      <c r="J30" s="6">
        <f>'CL &amp; Data'!F452</f>
        <v>-26.828185999999999</v>
      </c>
      <c r="L30" s="6">
        <f>'CL &amp; Data'!L452/1000000000</f>
        <v>4.1875</v>
      </c>
      <c r="N30" s="6">
        <f>'CL &amp; Data'!M452</f>
        <v>-8.8808374000000008</v>
      </c>
      <c r="P30" s="6">
        <f>'CL &amp; Data'!N452</f>
        <v>-46.703907000000001</v>
      </c>
      <c r="R30" s="6">
        <f>'CL &amp; Data'!O452</f>
        <v>-26.478725000000001</v>
      </c>
      <c r="T30" s="6">
        <f>'CL &amp; Data'!P452</f>
        <v>-29.701746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4.3150000000000004</v>
      </c>
      <c r="D31" s="6">
        <f>'CL &amp; Data'!C453</f>
        <v>-4.6169209000000002</v>
      </c>
      <c r="F31" s="6">
        <f>'CL &amp; Data'!D453</f>
        <v>-55.821269999999998</v>
      </c>
      <c r="H31" s="6">
        <f>'CL &amp; Data'!E453</f>
        <v>-29.32696</v>
      </c>
      <c r="J31" s="6">
        <f>'CL &amp; Data'!F453</f>
        <v>-26.42606</v>
      </c>
      <c r="L31" s="6">
        <f>'CL &amp; Data'!L453/1000000000</f>
        <v>4.3150000000000004</v>
      </c>
      <c r="N31" s="6">
        <f>'CL &amp; Data'!M453</f>
        <v>-8.8972244000000007</v>
      </c>
      <c r="P31" s="6">
        <f>'CL &amp; Data'!N453</f>
        <v>-45.751888000000001</v>
      </c>
      <c r="R31" s="6">
        <f>'CL &amp; Data'!O453</f>
        <v>-26.14941</v>
      </c>
      <c r="T31" s="6">
        <f>'CL &amp; Data'!P453</f>
        <v>-29.100401000000002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4.4424999999999999</v>
      </c>
      <c r="D32" s="6">
        <f>'CL &amp; Data'!C454</f>
        <v>-4.7242603000000001</v>
      </c>
      <c r="F32" s="6">
        <f>'CL &amp; Data'!D454</f>
        <v>-55.089160999999997</v>
      </c>
      <c r="H32" s="6">
        <f>'CL &amp; Data'!E454</f>
        <v>-28.725307000000001</v>
      </c>
      <c r="J32" s="6">
        <f>'CL &amp; Data'!F454</f>
        <v>-26.080017000000002</v>
      </c>
      <c r="L32" s="6">
        <f>'CL &amp; Data'!L454/1000000000</f>
        <v>4.4424999999999999</v>
      </c>
      <c r="N32" s="6">
        <f>'CL &amp; Data'!M454</f>
        <v>-8.8818120999999994</v>
      </c>
      <c r="P32" s="6">
        <f>'CL &amp; Data'!N454</f>
        <v>-44.967644</v>
      </c>
      <c r="R32" s="6">
        <f>'CL &amp; Data'!O454</f>
        <v>-25.892962000000001</v>
      </c>
      <c r="T32" s="6">
        <f>'CL &amp; Data'!P454</f>
        <v>-28.522639999999999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4.57</v>
      </c>
      <c r="D33" s="6">
        <f>'CL &amp; Data'!C455</f>
        <v>-4.8284019999999996</v>
      </c>
      <c r="F33" s="6">
        <f>'CL &amp; Data'!D455</f>
        <v>-54.236595000000001</v>
      </c>
      <c r="H33" s="6">
        <f>'CL &amp; Data'!E455</f>
        <v>-28.110222</v>
      </c>
      <c r="J33" s="6">
        <f>'CL &amp; Data'!F455</f>
        <v>-25.808053999999998</v>
      </c>
      <c r="L33" s="6">
        <f>'CL &amp; Data'!L455/1000000000</f>
        <v>4.57</v>
      </c>
      <c r="N33" s="6">
        <f>'CL &amp; Data'!M455</f>
        <v>-8.8657035999999998</v>
      </c>
      <c r="P33" s="6">
        <f>'CL &amp; Data'!N455</f>
        <v>-44.226055000000002</v>
      </c>
      <c r="R33" s="6">
        <f>'CL &amp; Data'!O455</f>
        <v>-25.709879000000001</v>
      </c>
      <c r="T33" s="6">
        <f>'CL &amp; Data'!P455</f>
        <v>-27.929300000000001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4.6974999999999998</v>
      </c>
      <c r="D34" s="6">
        <f>'CL &amp; Data'!C456</f>
        <v>-4.9356875000000002</v>
      </c>
      <c r="F34" s="6">
        <f>'CL &amp; Data'!D456</f>
        <v>-53.425654999999999</v>
      </c>
      <c r="H34" s="6">
        <f>'CL &amp; Data'!E456</f>
        <v>-27.560161999999998</v>
      </c>
      <c r="J34" s="6">
        <f>'CL &amp; Data'!F456</f>
        <v>-25.635794000000001</v>
      </c>
      <c r="L34" s="6">
        <f>'CL &amp; Data'!L456/1000000000</f>
        <v>4.6974999999999998</v>
      </c>
      <c r="N34" s="6">
        <f>'CL &amp; Data'!M456</f>
        <v>-8.8594808999999994</v>
      </c>
      <c r="P34" s="6">
        <f>'CL &amp; Data'!N456</f>
        <v>-43.872321999999997</v>
      </c>
      <c r="R34" s="6">
        <f>'CL &amp; Data'!O456</f>
        <v>-25.640446000000001</v>
      </c>
      <c r="T34" s="6">
        <f>'CL &amp; Data'!P456</f>
        <v>-27.419156999999998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4.8250000000000002</v>
      </c>
      <c r="D35" s="6">
        <f>'CL &amp; Data'!C457</f>
        <v>-5.0413145999999998</v>
      </c>
      <c r="F35" s="6">
        <f>'CL &amp; Data'!D457</f>
        <v>-52.756000999999998</v>
      </c>
      <c r="H35" s="6">
        <f>'CL &amp; Data'!E457</f>
        <v>-27.025348999999999</v>
      </c>
      <c r="J35" s="6">
        <f>'CL &amp; Data'!F457</f>
        <v>-25.458646999999999</v>
      </c>
      <c r="L35" s="6">
        <f>'CL &amp; Data'!L457/1000000000</f>
        <v>4.8250000000000002</v>
      </c>
      <c r="N35" s="6">
        <f>'CL &amp; Data'!M457</f>
        <v>-8.8948107000000007</v>
      </c>
      <c r="P35" s="6">
        <f>'CL &amp; Data'!N457</f>
        <v>-43.607425999999997</v>
      </c>
      <c r="R35" s="6">
        <f>'CL &amp; Data'!O457</f>
        <v>-25.528303000000001</v>
      </c>
      <c r="T35" s="6">
        <f>'CL &amp; Data'!P457</f>
        <v>-26.911213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4.9524999999999997</v>
      </c>
      <c r="D36" s="6">
        <f>'CL &amp; Data'!C458</f>
        <v>-5.1542124999999999</v>
      </c>
      <c r="F36" s="6">
        <f>'CL &amp; Data'!D458</f>
        <v>-51.819042000000003</v>
      </c>
      <c r="H36" s="6">
        <f>'CL &amp; Data'!E458</f>
        <v>-26.458956000000001</v>
      </c>
      <c r="J36" s="6">
        <f>'CL &amp; Data'!F458</f>
        <v>-25.375444000000002</v>
      </c>
      <c r="L36" s="6">
        <f>'CL &amp; Data'!L458/1000000000</f>
        <v>4.9524999999999997</v>
      </c>
      <c r="N36" s="6">
        <f>'CL &amp; Data'!M458</f>
        <v>-8.9747877000000003</v>
      </c>
      <c r="P36" s="6">
        <f>'CL &amp; Data'!N458</f>
        <v>-43.211075000000001</v>
      </c>
      <c r="R36" s="6">
        <f>'CL &amp; Data'!O458</f>
        <v>-25.419111000000001</v>
      </c>
      <c r="T36" s="6">
        <f>'CL &amp; Data'!P458</f>
        <v>-26.368649999999999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5.08</v>
      </c>
      <c r="D37" s="6">
        <f>'CL &amp; Data'!C459</f>
        <v>-5.2877836</v>
      </c>
      <c r="F37" s="6">
        <f>'CL &amp; Data'!D459</f>
        <v>-50.942183999999997</v>
      </c>
      <c r="H37" s="6">
        <f>'CL &amp; Data'!E459</f>
        <v>-25.919443000000001</v>
      </c>
      <c r="J37" s="6">
        <f>'CL &amp; Data'!F459</f>
        <v>-25.338366000000001</v>
      </c>
      <c r="L37" s="6">
        <f>'CL &amp; Data'!L459/1000000000</f>
        <v>5.08</v>
      </c>
      <c r="N37" s="6">
        <f>'CL &amp; Data'!M459</f>
        <v>-9.0951728999999997</v>
      </c>
      <c r="P37" s="6">
        <f>'CL &amp; Data'!N459</f>
        <v>-43.205112</v>
      </c>
      <c r="R37" s="6">
        <f>'CL &amp; Data'!O459</f>
        <v>-25.354085999999999</v>
      </c>
      <c r="T37" s="6">
        <f>'CL &amp; Data'!P459</f>
        <v>-25.897594000000002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5.2074999999999996</v>
      </c>
      <c r="D38" s="6">
        <f>'CL &amp; Data'!C460</f>
        <v>-5.4017529</v>
      </c>
      <c r="F38" s="6">
        <f>'CL &amp; Data'!D460</f>
        <v>-50.458702000000002</v>
      </c>
      <c r="H38" s="6">
        <f>'CL &amp; Data'!E460</f>
        <v>-25.407575999999999</v>
      </c>
      <c r="J38" s="6">
        <f>'CL &amp; Data'!F460</f>
        <v>-25.299340999999998</v>
      </c>
      <c r="L38" s="6">
        <f>'CL &amp; Data'!L460/1000000000</f>
        <v>5.2074999999999996</v>
      </c>
      <c r="N38" s="6">
        <f>'CL &amp; Data'!M460</f>
        <v>-9.2079305999999992</v>
      </c>
      <c r="P38" s="6">
        <f>'CL &amp; Data'!N460</f>
        <v>-43.279662999999999</v>
      </c>
      <c r="R38" s="6">
        <f>'CL &amp; Data'!O460</f>
        <v>-25.250641000000002</v>
      </c>
      <c r="T38" s="6">
        <f>'CL &amp; Data'!P460</f>
        <v>-25.391895000000002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5.335</v>
      </c>
      <c r="D39" s="6">
        <f>'CL &amp; Data'!C461</f>
        <v>-5.5120835000000001</v>
      </c>
      <c r="F39" s="6">
        <f>'CL &amp; Data'!D461</f>
        <v>-50.042693999999997</v>
      </c>
      <c r="H39" s="6">
        <f>'CL &amp; Data'!E461</f>
        <v>-24.909851</v>
      </c>
      <c r="J39" s="6">
        <f>'CL &amp; Data'!F461</f>
        <v>-25.223075999999999</v>
      </c>
      <c r="L39" s="6">
        <f>'CL &amp; Data'!L461/1000000000</f>
        <v>5.335</v>
      </c>
      <c r="N39" s="6">
        <f>'CL &amp; Data'!M461</f>
        <v>-9.3183717999999995</v>
      </c>
      <c r="P39" s="6">
        <f>'CL &amp; Data'!N461</f>
        <v>-43.564841999999999</v>
      </c>
      <c r="R39" s="6">
        <f>'CL &amp; Data'!O461</f>
        <v>-25.151326999999998</v>
      </c>
      <c r="T39" s="6">
        <f>'CL &amp; Data'!P461</f>
        <v>-24.918882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5.4625000000000004</v>
      </c>
      <c r="D40" s="6">
        <f>'CL &amp; Data'!C462</f>
        <v>-5.6225677000000003</v>
      </c>
      <c r="F40" s="6">
        <f>'CL &amp; Data'!D462</f>
        <v>-49.620773</v>
      </c>
      <c r="H40" s="6">
        <f>'CL &amp; Data'!E462</f>
        <v>-24.475847000000002</v>
      </c>
      <c r="J40" s="6">
        <f>'CL &amp; Data'!F462</f>
        <v>-25.193519999999999</v>
      </c>
      <c r="L40" s="6">
        <f>'CL &amp; Data'!L462/1000000000</f>
        <v>5.4625000000000004</v>
      </c>
      <c r="N40" s="6">
        <f>'CL &amp; Data'!M462</f>
        <v>-9.4299535999999993</v>
      </c>
      <c r="P40" s="6">
        <f>'CL &amp; Data'!N462</f>
        <v>-43.892829999999996</v>
      </c>
      <c r="R40" s="6">
        <f>'CL &amp; Data'!O462</f>
        <v>-25.078457</v>
      </c>
      <c r="T40" s="6">
        <f>'CL &amp; Data'!P462</f>
        <v>-24.500837000000001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5.59</v>
      </c>
      <c r="D41" s="6">
        <f>'CL &amp; Data'!C463</f>
        <v>-5.7345642999999997</v>
      </c>
      <c r="F41" s="6">
        <f>'CL &amp; Data'!D463</f>
        <v>-49.486454000000002</v>
      </c>
      <c r="H41" s="6">
        <f>'CL &amp; Data'!E463</f>
        <v>-24.088007000000001</v>
      </c>
      <c r="J41" s="6">
        <f>'CL &amp; Data'!F463</f>
        <v>-25.149626000000001</v>
      </c>
      <c r="L41" s="6">
        <f>'CL &amp; Data'!L463/1000000000</f>
        <v>5.59</v>
      </c>
      <c r="N41" s="6">
        <f>'CL &amp; Data'!M463</f>
        <v>-9.5229739999999996</v>
      </c>
      <c r="P41" s="6">
        <f>'CL &amp; Data'!N463</f>
        <v>-44.423943000000001</v>
      </c>
      <c r="R41" s="6">
        <f>'CL &amp; Data'!O463</f>
        <v>-25.052834000000001</v>
      </c>
      <c r="T41" s="6">
        <f>'CL &amp; Data'!P463</f>
        <v>-24.126127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5.7175000000000002</v>
      </c>
      <c r="D42" s="6">
        <f>'CL &amp; Data'!C464</f>
        <v>-5.8236527000000002</v>
      </c>
      <c r="F42" s="6">
        <f>'CL &amp; Data'!D464</f>
        <v>-49.219379000000004</v>
      </c>
      <c r="H42" s="6">
        <f>'CL &amp; Data'!E464</f>
        <v>-23.771008999999999</v>
      </c>
      <c r="J42" s="6">
        <f>'CL &amp; Data'!F464</f>
        <v>-25.142095999999999</v>
      </c>
      <c r="L42" s="6">
        <f>'CL &amp; Data'!L464/1000000000</f>
        <v>5.7175000000000002</v>
      </c>
      <c r="N42" s="6">
        <f>'CL &amp; Data'!M464</f>
        <v>-9.5710067999999993</v>
      </c>
      <c r="P42" s="6">
        <f>'CL &amp; Data'!N464</f>
        <v>-44.977722</v>
      </c>
      <c r="R42" s="6">
        <f>'CL &amp; Data'!O464</f>
        <v>-25.057652999999998</v>
      </c>
      <c r="T42" s="6">
        <f>'CL &amp; Data'!P464</f>
        <v>-23.766724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5.8449999999999998</v>
      </c>
      <c r="D43" s="6">
        <f>'CL &amp; Data'!C465</f>
        <v>-5.9425454000000002</v>
      </c>
      <c r="F43" s="6">
        <f>'CL &amp; Data'!D465</f>
        <v>-48.871245999999999</v>
      </c>
      <c r="H43" s="6">
        <f>'CL &amp; Data'!E465</f>
        <v>-23.472480999999998</v>
      </c>
      <c r="J43" s="6">
        <f>'CL &amp; Data'!F465</f>
        <v>-25.133406000000001</v>
      </c>
      <c r="L43" s="6">
        <f>'CL &amp; Data'!L465/1000000000</f>
        <v>5.8449999999999998</v>
      </c>
      <c r="N43" s="6">
        <f>'CL &amp; Data'!M465</f>
        <v>-9.6467294999999993</v>
      </c>
      <c r="P43" s="6">
        <f>'CL &amp; Data'!N465</f>
        <v>-45.603828</v>
      </c>
      <c r="R43" s="6">
        <f>'CL &amp; Data'!O465</f>
        <v>-25.082111000000001</v>
      </c>
      <c r="T43" s="6">
        <f>'CL &amp; Data'!P465</f>
        <v>-23.478902999999999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5.9725000000000001</v>
      </c>
      <c r="D44" s="6">
        <f>'CL &amp; Data'!C466</f>
        <v>-6.0414972000000002</v>
      </c>
      <c r="F44" s="6">
        <f>'CL &amp; Data'!D466</f>
        <v>-48.615214999999999</v>
      </c>
      <c r="H44" s="6">
        <f>'CL &amp; Data'!E466</f>
        <v>-23.249984999999999</v>
      </c>
      <c r="J44" s="6">
        <f>'CL &amp; Data'!F466</f>
        <v>-25.16065</v>
      </c>
      <c r="L44" s="6">
        <f>'CL &amp; Data'!L466/1000000000</f>
        <v>5.9725000000000001</v>
      </c>
      <c r="N44" s="6">
        <f>'CL &amp; Data'!M466</f>
        <v>-9.6975689000000003</v>
      </c>
      <c r="P44" s="6">
        <f>'CL &amp; Data'!N466</f>
        <v>-46.039200000000001</v>
      </c>
      <c r="R44" s="6">
        <f>'CL &amp; Data'!O466</f>
        <v>-25.129574000000002</v>
      </c>
      <c r="T44" s="6">
        <f>'CL &amp; Data'!P466</f>
        <v>-23.225421999999998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6.1</v>
      </c>
      <c r="D45" s="6">
        <f>'CL &amp; Data'!C467</f>
        <v>-6.1453705000000003</v>
      </c>
      <c r="F45" s="6">
        <f>'CL &amp; Data'!D467</f>
        <v>-48.124186999999999</v>
      </c>
      <c r="H45" s="6">
        <f>'CL &amp; Data'!E467</f>
        <v>-23.025044999999999</v>
      </c>
      <c r="J45" s="6">
        <f>'CL &amp; Data'!F467</f>
        <v>-25.198554999999999</v>
      </c>
      <c r="L45" s="6">
        <f>'CL &amp; Data'!L467/1000000000</f>
        <v>6.1</v>
      </c>
      <c r="N45" s="6">
        <f>'CL &amp; Data'!M467</f>
        <v>-9.7611817999999992</v>
      </c>
      <c r="P45" s="6">
        <f>'CL &amp; Data'!N467</f>
        <v>-46.526508</v>
      </c>
      <c r="R45" s="6">
        <f>'CL &amp; Data'!O467</f>
        <v>-25.166225000000001</v>
      </c>
      <c r="T45" s="6">
        <f>'CL &amp; Data'!P467</f>
        <v>-23.000033999999999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6.2275</v>
      </c>
      <c r="D46" s="6">
        <f>'CL &amp; Data'!C468</f>
        <v>-6.2515105999999996</v>
      </c>
      <c r="F46" s="6">
        <f>'CL &amp; Data'!D468</f>
        <v>-47.781371999999998</v>
      </c>
      <c r="H46" s="6">
        <f>'CL &amp; Data'!E468</f>
        <v>-22.850487000000001</v>
      </c>
      <c r="J46" s="6">
        <f>'CL &amp; Data'!F468</f>
        <v>-25.278320000000001</v>
      </c>
      <c r="L46" s="6">
        <f>'CL &amp; Data'!L468/1000000000</f>
        <v>6.2275</v>
      </c>
      <c r="N46" s="6">
        <f>'CL &amp; Data'!M468</f>
        <v>-9.8191690000000005</v>
      </c>
      <c r="P46" s="6">
        <f>'CL &amp; Data'!N468</f>
        <v>-46.968361000000002</v>
      </c>
      <c r="R46" s="6">
        <f>'CL &amp; Data'!O468</f>
        <v>-25.228190999999999</v>
      </c>
      <c r="T46" s="6">
        <f>'CL &amp; Data'!P468</f>
        <v>-22.79796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6.3550000000000004</v>
      </c>
      <c r="D47" s="6">
        <f>'CL &amp; Data'!C469</f>
        <v>-6.3687654</v>
      </c>
      <c r="F47" s="6">
        <f>'CL &amp; Data'!D469</f>
        <v>-47.724032999999999</v>
      </c>
      <c r="H47" s="6">
        <f>'CL &amp; Data'!E469</f>
        <v>-22.704989999999999</v>
      </c>
      <c r="J47" s="6">
        <f>'CL &amp; Data'!F469</f>
        <v>-25.383606</v>
      </c>
      <c r="L47" s="6">
        <f>'CL &amp; Data'!L469/1000000000</f>
        <v>6.3550000000000004</v>
      </c>
      <c r="N47" s="6">
        <f>'CL &amp; Data'!M469</f>
        <v>-9.9002628000000001</v>
      </c>
      <c r="P47" s="6">
        <f>'CL &amp; Data'!N469</f>
        <v>-47.388218000000002</v>
      </c>
      <c r="R47" s="6">
        <f>'CL &amp; Data'!O469</f>
        <v>-25.302876000000001</v>
      </c>
      <c r="T47" s="6">
        <f>'CL &amp; Data'!P469</f>
        <v>-22.66412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6.4824999999999999</v>
      </c>
      <c r="D48" s="6">
        <f>'CL &amp; Data'!C470</f>
        <v>-6.4676036999999997</v>
      </c>
      <c r="F48" s="6">
        <f>'CL &amp; Data'!D470</f>
        <v>-47.599701000000003</v>
      </c>
      <c r="H48" s="6">
        <f>'CL &amp; Data'!E470</f>
        <v>-22.605758999999999</v>
      </c>
      <c r="J48" s="6">
        <f>'CL &amp; Data'!F470</f>
        <v>-25.474170999999998</v>
      </c>
      <c r="L48" s="6">
        <f>'CL &amp; Data'!L470/1000000000</f>
        <v>6.4824999999999999</v>
      </c>
      <c r="N48" s="6">
        <f>'CL &amp; Data'!M470</f>
        <v>-9.9469689999999993</v>
      </c>
      <c r="P48" s="6">
        <f>'CL &amp; Data'!N470</f>
        <v>-47.737952999999997</v>
      </c>
      <c r="R48" s="6">
        <f>'CL &amp; Data'!O470</f>
        <v>-25.406407999999999</v>
      </c>
      <c r="T48" s="6">
        <f>'CL &amp; Data'!P470</f>
        <v>-22.541212000000002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6.61</v>
      </c>
      <c r="D49" s="6">
        <f>'CL &amp; Data'!C471</f>
        <v>-6.6050548999999998</v>
      </c>
      <c r="F49" s="6">
        <f>'CL &amp; Data'!D471</f>
        <v>-47.331122999999998</v>
      </c>
      <c r="H49" s="6">
        <f>'CL &amp; Data'!E471</f>
        <v>-22.480387</v>
      </c>
      <c r="J49" s="6">
        <f>'CL &amp; Data'!F471</f>
        <v>-25.611826000000001</v>
      </c>
      <c r="L49" s="6">
        <f>'CL &amp; Data'!L471/1000000000</f>
        <v>6.61</v>
      </c>
      <c r="N49" s="6">
        <f>'CL &amp; Data'!M471</f>
        <v>-10.033021</v>
      </c>
      <c r="P49" s="6">
        <f>'CL &amp; Data'!N471</f>
        <v>-47.877934000000003</v>
      </c>
      <c r="R49" s="6">
        <f>'CL &amp; Data'!O471</f>
        <v>-25.518495999999999</v>
      </c>
      <c r="T49" s="6">
        <f>'CL &amp; Data'!P471</f>
        <v>-22.448788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6.7374999999999998</v>
      </c>
      <c r="D50" s="6">
        <f>'CL &amp; Data'!C472</f>
        <v>-6.7303562000000001</v>
      </c>
      <c r="F50" s="6">
        <f>'CL &amp; Data'!D472</f>
        <v>-47.137732999999997</v>
      </c>
      <c r="H50" s="6">
        <f>'CL &amp; Data'!E472</f>
        <v>-22.432507000000001</v>
      </c>
      <c r="J50" s="6">
        <f>'CL &amp; Data'!F472</f>
        <v>-25.754097000000002</v>
      </c>
      <c r="L50" s="6">
        <f>'CL &amp; Data'!L472/1000000000</f>
        <v>6.7374999999999998</v>
      </c>
      <c r="N50" s="6">
        <f>'CL &amp; Data'!M472</f>
        <v>-10.053960999999999</v>
      </c>
      <c r="P50" s="6">
        <f>'CL &amp; Data'!N472</f>
        <v>-48.148918000000002</v>
      </c>
      <c r="R50" s="6">
        <f>'CL &amp; Data'!O472</f>
        <v>-25.700631999999999</v>
      </c>
      <c r="T50" s="6">
        <f>'CL &amp; Data'!P472</f>
        <v>-22.355519999999999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6.8650000000000002</v>
      </c>
      <c r="D51" s="6">
        <f>'CL &amp; Data'!C473</f>
        <v>-6.8764862999999998</v>
      </c>
      <c r="F51" s="6">
        <f>'CL &amp; Data'!D473</f>
        <v>-46.989330000000002</v>
      </c>
      <c r="H51" s="6">
        <f>'CL &amp; Data'!E473</f>
        <v>-22.368960999999999</v>
      </c>
      <c r="J51" s="6">
        <f>'CL &amp; Data'!F473</f>
        <v>-25.931189</v>
      </c>
      <c r="L51" s="6">
        <f>'CL &amp; Data'!L473/1000000000</f>
        <v>6.8650000000000002</v>
      </c>
      <c r="N51" s="6">
        <f>'CL &amp; Data'!M473</f>
        <v>-10.106647000000001</v>
      </c>
      <c r="P51" s="6">
        <f>'CL &amp; Data'!N473</f>
        <v>-48.384650999999998</v>
      </c>
      <c r="R51" s="6">
        <f>'CL &amp; Data'!O473</f>
        <v>-25.898790000000002</v>
      </c>
      <c r="T51" s="6">
        <f>'CL &amp; Data'!P473</f>
        <v>-22.331517999999999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6.9924999999999997</v>
      </c>
      <c r="D52" s="6">
        <f>'CL &amp; Data'!C474</f>
        <v>-7.0320849000000001</v>
      </c>
      <c r="F52" s="6">
        <f>'CL &amp; Data'!D474</f>
        <v>-46.836872</v>
      </c>
      <c r="H52" s="6">
        <f>'CL &amp; Data'!E474</f>
        <v>-22.332692999999999</v>
      </c>
      <c r="J52" s="6">
        <f>'CL &amp; Data'!F474</f>
        <v>-26.121275000000001</v>
      </c>
      <c r="L52" s="6">
        <f>'CL &amp; Data'!L474/1000000000</f>
        <v>6.9924999999999997</v>
      </c>
      <c r="N52" s="6">
        <f>'CL &amp; Data'!M474</f>
        <v>-10.149234</v>
      </c>
      <c r="P52" s="6">
        <f>'CL &amp; Data'!N474</f>
        <v>-48.797333000000002</v>
      </c>
      <c r="R52" s="6">
        <f>'CL &amp; Data'!O474</f>
        <v>-26.142026999999999</v>
      </c>
      <c r="T52" s="6">
        <f>'CL &amp; Data'!P474</f>
        <v>-22.277674000000001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7.12</v>
      </c>
      <c r="D53" s="6">
        <f>'CL &amp; Data'!C475</f>
        <v>-7.2067237000000004</v>
      </c>
      <c r="F53" s="6">
        <f>'CL &amp; Data'!D475</f>
        <v>-46.971629999999998</v>
      </c>
      <c r="H53" s="6">
        <f>'CL &amp; Data'!E475</f>
        <v>-22.313976</v>
      </c>
      <c r="J53" s="6">
        <f>'CL &amp; Data'!F475</f>
        <v>-26.377573000000002</v>
      </c>
      <c r="L53" s="6">
        <f>'CL &amp; Data'!L475/1000000000</f>
        <v>7.12</v>
      </c>
      <c r="N53" s="6">
        <f>'CL &amp; Data'!M475</f>
        <v>-10.182608</v>
      </c>
      <c r="P53" s="6">
        <f>'CL &amp; Data'!N475</f>
        <v>-49.221328999999997</v>
      </c>
      <c r="R53" s="6">
        <f>'CL &amp; Data'!O475</f>
        <v>-26.409098</v>
      </c>
      <c r="T53" s="6">
        <f>'CL &amp; Data'!P475</f>
        <v>-22.294706000000001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7.2474999999999996</v>
      </c>
      <c r="D54" s="6">
        <f>'CL &amp; Data'!C476</f>
        <v>-7.3906182999999999</v>
      </c>
      <c r="F54" s="6">
        <f>'CL &amp; Data'!D476</f>
        <v>-47.269539000000002</v>
      </c>
      <c r="H54" s="6">
        <f>'CL &amp; Data'!E476</f>
        <v>-22.316655999999998</v>
      </c>
      <c r="J54" s="6">
        <f>'CL &amp; Data'!F476</f>
        <v>-26.627337000000001</v>
      </c>
      <c r="L54" s="6">
        <f>'CL &amp; Data'!L476/1000000000</f>
        <v>7.2474999999999996</v>
      </c>
      <c r="N54" s="6">
        <f>'CL &amp; Data'!M476</f>
        <v>-10.223708999999999</v>
      </c>
      <c r="P54" s="6">
        <f>'CL &amp; Data'!N476</f>
        <v>-49.759182000000003</v>
      </c>
      <c r="R54" s="6">
        <f>'CL &amp; Data'!O476</f>
        <v>-26.688158000000001</v>
      </c>
      <c r="T54" s="6">
        <f>'CL &amp; Data'!P476</f>
        <v>-22.314575000000001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7.375</v>
      </c>
      <c r="D55" s="6">
        <f>'CL &amp; Data'!C477</f>
        <v>-7.5671619999999997</v>
      </c>
      <c r="F55" s="6">
        <f>'CL &amp; Data'!D477</f>
        <v>-47.719593000000003</v>
      </c>
      <c r="H55" s="6">
        <f>'CL &amp; Data'!E477</f>
        <v>-22.33662</v>
      </c>
      <c r="J55" s="6">
        <f>'CL &amp; Data'!F477</f>
        <v>-26.915462000000002</v>
      </c>
      <c r="L55" s="6">
        <f>'CL &amp; Data'!L477/1000000000</f>
        <v>7.375</v>
      </c>
      <c r="N55" s="6">
        <f>'CL &amp; Data'!M477</f>
        <v>-10.304187000000001</v>
      </c>
      <c r="P55" s="6">
        <f>'CL &amp; Data'!N477</f>
        <v>-49.848109999999998</v>
      </c>
      <c r="R55" s="6">
        <f>'CL &amp; Data'!O477</f>
        <v>-26.98329</v>
      </c>
      <c r="T55" s="6">
        <f>'CL &amp; Data'!P477</f>
        <v>-22.366346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7.5025000000000004</v>
      </c>
      <c r="D56" s="6">
        <f>'CL &amp; Data'!C478</f>
        <v>-7.7579912999999996</v>
      </c>
      <c r="F56" s="6">
        <f>'CL &amp; Data'!D478</f>
        <v>-48.395218</v>
      </c>
      <c r="H56" s="6">
        <f>'CL &amp; Data'!E478</f>
        <v>-22.396346999999999</v>
      </c>
      <c r="J56" s="6">
        <f>'CL &amp; Data'!F478</f>
        <v>-27.217161000000001</v>
      </c>
      <c r="L56" s="6">
        <f>'CL &amp; Data'!L478/1000000000</f>
        <v>7.5025000000000004</v>
      </c>
      <c r="N56" s="6">
        <f>'CL &amp; Data'!M478</f>
        <v>-10.299204</v>
      </c>
      <c r="P56" s="6">
        <f>'CL &amp; Data'!N478</f>
        <v>-49.7164</v>
      </c>
      <c r="R56" s="6">
        <f>'CL &amp; Data'!O478</f>
        <v>-27.322444999999998</v>
      </c>
      <c r="T56" s="6">
        <f>'CL &amp; Data'!P478</f>
        <v>-22.421530000000001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7.63</v>
      </c>
      <c r="D57" s="6">
        <f>'CL &amp; Data'!C479</f>
        <v>-7.9761338000000004</v>
      </c>
      <c r="F57" s="6">
        <f>'CL &amp; Data'!D479</f>
        <v>-49.787300000000002</v>
      </c>
      <c r="H57" s="6">
        <f>'CL &amp; Data'!E479</f>
        <v>-22.464001</v>
      </c>
      <c r="J57" s="6">
        <f>'CL &amp; Data'!F479</f>
        <v>-27.544537999999999</v>
      </c>
      <c r="L57" s="6">
        <f>'CL &amp; Data'!L479/1000000000</f>
        <v>7.63</v>
      </c>
      <c r="N57" s="6">
        <f>'CL &amp; Data'!M479</f>
        <v>-10.316421</v>
      </c>
      <c r="P57" s="6">
        <f>'CL &amp; Data'!N479</f>
        <v>-48.935279999999999</v>
      </c>
      <c r="R57" s="6">
        <f>'CL &amp; Data'!O479</f>
        <v>-27.657684</v>
      </c>
      <c r="T57" s="6">
        <f>'CL &amp; Data'!P479</f>
        <v>-22.501467000000002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7.7575000000000003</v>
      </c>
      <c r="D58" s="6">
        <f>'CL &amp; Data'!C480</f>
        <v>-8.1984282000000004</v>
      </c>
      <c r="F58" s="6">
        <f>'CL &amp; Data'!D480</f>
        <v>-50.748325000000001</v>
      </c>
      <c r="H58" s="6">
        <f>'CL &amp; Data'!E480</f>
        <v>-22.550025999999999</v>
      </c>
      <c r="J58" s="6">
        <f>'CL &amp; Data'!F480</f>
        <v>-27.872019000000002</v>
      </c>
      <c r="L58" s="6">
        <f>'CL &amp; Data'!L480/1000000000</f>
        <v>7.7575000000000003</v>
      </c>
      <c r="N58" s="6">
        <f>'CL &amp; Data'!M480</f>
        <v>-10.393148999999999</v>
      </c>
      <c r="P58" s="6">
        <f>'CL &amp; Data'!N480</f>
        <v>-47.964779</v>
      </c>
      <c r="R58" s="6">
        <f>'CL &amp; Data'!O480</f>
        <v>-27.994892</v>
      </c>
      <c r="T58" s="6">
        <f>'CL &amp; Data'!P480</f>
        <v>-22.581007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7.8849999999999998</v>
      </c>
      <c r="D59" s="6">
        <f>'CL &amp; Data'!C481</f>
        <v>-8.4644279000000004</v>
      </c>
      <c r="F59" s="6">
        <f>'CL &amp; Data'!D481</f>
        <v>-51.632441999999998</v>
      </c>
      <c r="H59" s="6">
        <f>'CL &amp; Data'!E481</f>
        <v>-22.6387</v>
      </c>
      <c r="J59" s="6">
        <f>'CL &amp; Data'!F481</f>
        <v>-28.222916000000001</v>
      </c>
      <c r="L59" s="6">
        <f>'CL &amp; Data'!L481/1000000000</f>
        <v>7.8849999999999998</v>
      </c>
      <c r="N59" s="6">
        <f>'CL &amp; Data'!M481</f>
        <v>-10.43524</v>
      </c>
      <c r="P59" s="6">
        <f>'CL &amp; Data'!N481</f>
        <v>-46.878971</v>
      </c>
      <c r="R59" s="6">
        <f>'CL &amp; Data'!O481</f>
        <v>-28.347918</v>
      </c>
      <c r="T59" s="6">
        <f>'CL &amp; Data'!P481</f>
        <v>-22.670341000000001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8.0124999999999993</v>
      </c>
      <c r="D60" s="6">
        <f>'CL &amp; Data'!C482</f>
        <v>-8.7669163000000001</v>
      </c>
      <c r="F60" s="6">
        <f>'CL &amp; Data'!D482</f>
        <v>-52.413311</v>
      </c>
      <c r="H60" s="6">
        <f>'CL &amp; Data'!E482</f>
        <v>-22.745258</v>
      </c>
      <c r="J60" s="6">
        <f>'CL &amp; Data'!F482</f>
        <v>-28.580956</v>
      </c>
      <c r="L60" s="6">
        <f>'CL &amp; Data'!L482/1000000000</f>
        <v>8.0124999999999993</v>
      </c>
      <c r="N60" s="6">
        <f>'CL &amp; Data'!M482</f>
        <v>-10.512397</v>
      </c>
      <c r="P60" s="6">
        <f>'CL &amp; Data'!N482</f>
        <v>-46.008246999999997</v>
      </c>
      <c r="R60" s="6">
        <f>'CL &amp; Data'!O482</f>
        <v>-28.682435999999999</v>
      </c>
      <c r="T60" s="6">
        <f>'CL &amp; Data'!P482</f>
        <v>-22.761139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8.14</v>
      </c>
      <c r="D61" s="6">
        <f>'CL &amp; Data'!C483</f>
        <v>-9.0572032999999994</v>
      </c>
      <c r="F61" s="6">
        <f>'CL &amp; Data'!D483</f>
        <v>-52.997002000000002</v>
      </c>
      <c r="H61" s="6">
        <f>'CL &amp; Data'!E483</f>
        <v>-22.863865000000001</v>
      </c>
      <c r="J61" s="6">
        <f>'CL &amp; Data'!F483</f>
        <v>-28.955078</v>
      </c>
      <c r="L61" s="6">
        <f>'CL &amp; Data'!L483/1000000000</f>
        <v>8.14</v>
      </c>
      <c r="N61" s="6">
        <f>'CL &amp; Data'!M483</f>
        <v>-10.626828</v>
      </c>
      <c r="P61" s="6">
        <f>'CL &amp; Data'!N483</f>
        <v>-45.580582</v>
      </c>
      <c r="R61" s="6">
        <f>'CL &amp; Data'!O483</f>
        <v>-29.014548999999999</v>
      </c>
      <c r="T61" s="6">
        <f>'CL &amp; Data'!P483</f>
        <v>-22.882565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8.2675000000000001</v>
      </c>
      <c r="D62" s="6">
        <f>'CL &amp; Data'!C484</f>
        <v>-9.4185189999999999</v>
      </c>
      <c r="F62" s="6">
        <f>'CL &amp; Data'!D484</f>
        <v>-52.795757000000002</v>
      </c>
      <c r="H62" s="6">
        <f>'CL &amp; Data'!E484</f>
        <v>-22.972228999999999</v>
      </c>
      <c r="J62" s="6">
        <f>'CL &amp; Data'!F484</f>
        <v>-29.324871000000002</v>
      </c>
      <c r="L62" s="6">
        <f>'CL &amp; Data'!L484/1000000000</f>
        <v>8.2675000000000001</v>
      </c>
      <c r="N62" s="6">
        <f>'CL &amp; Data'!M484</f>
        <v>-10.690731</v>
      </c>
      <c r="P62" s="6">
        <f>'CL &amp; Data'!N484</f>
        <v>-45.511723000000003</v>
      </c>
      <c r="R62" s="6">
        <f>'CL &amp; Data'!O484</f>
        <v>-29.373315999999999</v>
      </c>
      <c r="T62" s="6">
        <f>'CL &amp; Data'!P484</f>
        <v>-22.999849000000001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8.3949999999999996</v>
      </c>
      <c r="D63" s="6">
        <f>'CL &amp; Data'!C485</f>
        <v>-9.7937507999999998</v>
      </c>
      <c r="F63" s="6">
        <f>'CL &amp; Data'!D485</f>
        <v>-53.029060000000001</v>
      </c>
      <c r="H63" s="6">
        <f>'CL &amp; Data'!E485</f>
        <v>-23.090510999999999</v>
      </c>
      <c r="J63" s="6">
        <f>'CL &amp; Data'!F485</f>
        <v>-29.698744000000001</v>
      </c>
      <c r="L63" s="6">
        <f>'CL &amp; Data'!L485/1000000000</f>
        <v>8.3949999999999996</v>
      </c>
      <c r="N63" s="6">
        <f>'CL &amp; Data'!M485</f>
        <v>-10.771518</v>
      </c>
      <c r="P63" s="6">
        <f>'CL &amp; Data'!N485</f>
        <v>-45.920257999999997</v>
      </c>
      <c r="R63" s="6">
        <f>'CL &amp; Data'!O485</f>
        <v>-29.718074999999999</v>
      </c>
      <c r="T63" s="6">
        <f>'CL &amp; Data'!P485</f>
        <v>-23.130322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8.5225000000000009</v>
      </c>
      <c r="D64" s="6">
        <f>'CL &amp; Data'!C486</f>
        <v>-10.180014</v>
      </c>
      <c r="F64" s="6">
        <f>'CL &amp; Data'!D486</f>
        <v>-53.271019000000003</v>
      </c>
      <c r="H64" s="6">
        <f>'CL &amp; Data'!E486</f>
        <v>-23.238056</v>
      </c>
      <c r="J64" s="6">
        <f>'CL &amp; Data'!F486</f>
        <v>-30.095459000000002</v>
      </c>
      <c r="L64" s="6">
        <f>'CL &amp; Data'!L486/1000000000</f>
        <v>8.5225000000000009</v>
      </c>
      <c r="N64" s="6">
        <f>'CL &amp; Data'!M486</f>
        <v>-10.868335999999999</v>
      </c>
      <c r="P64" s="6">
        <f>'CL &amp; Data'!N486</f>
        <v>-46.720730000000003</v>
      </c>
      <c r="R64" s="6">
        <f>'CL &amp; Data'!O486</f>
        <v>-30.08736</v>
      </c>
      <c r="T64" s="6">
        <f>'CL &amp; Data'!P486</f>
        <v>-23.288954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8.65</v>
      </c>
      <c r="D65" s="6">
        <f>'CL &amp; Data'!C487</f>
        <v>-10.565725</v>
      </c>
      <c r="F65" s="6">
        <f>'CL &amp; Data'!D487</f>
        <v>-53.423203000000001</v>
      </c>
      <c r="H65" s="6">
        <f>'CL &amp; Data'!E487</f>
        <v>-23.397387999999999</v>
      </c>
      <c r="J65" s="6">
        <f>'CL &amp; Data'!F487</f>
        <v>-30.485327000000002</v>
      </c>
      <c r="L65" s="6">
        <f>'CL &amp; Data'!L487/1000000000</f>
        <v>8.65</v>
      </c>
      <c r="N65" s="6">
        <f>'CL &amp; Data'!M487</f>
        <v>-10.938465000000001</v>
      </c>
      <c r="P65" s="6">
        <f>'CL &amp; Data'!N487</f>
        <v>-47.861839000000003</v>
      </c>
      <c r="R65" s="6">
        <f>'CL &amp; Data'!O487</f>
        <v>-30.469099</v>
      </c>
      <c r="T65" s="6">
        <f>'CL &amp; Data'!P487</f>
        <v>-23.445817999999999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8.7774999999999999</v>
      </c>
      <c r="D66" s="6">
        <f>'CL &amp; Data'!C488</f>
        <v>-10.994368</v>
      </c>
      <c r="F66" s="6">
        <f>'CL &amp; Data'!D488</f>
        <v>-53.771380999999998</v>
      </c>
      <c r="H66" s="6">
        <f>'CL &amp; Data'!E488</f>
        <v>-23.569590000000002</v>
      </c>
      <c r="J66" s="6">
        <f>'CL &amp; Data'!F488</f>
        <v>-30.888978999999999</v>
      </c>
      <c r="L66" s="6">
        <f>'CL &amp; Data'!L488/1000000000</f>
        <v>8.7774999999999999</v>
      </c>
      <c r="N66" s="6">
        <f>'CL &amp; Data'!M488</f>
        <v>-11.034589</v>
      </c>
      <c r="P66" s="6">
        <f>'CL &amp; Data'!N488</f>
        <v>-48.930058000000002</v>
      </c>
      <c r="R66" s="6">
        <f>'CL &amp; Data'!O488</f>
        <v>-30.854863999999999</v>
      </c>
      <c r="T66" s="6">
        <f>'CL &amp; Data'!P488</f>
        <v>-23.609552000000001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8.9049999999999994</v>
      </c>
      <c r="D67" s="6">
        <f>'CL &amp; Data'!C489</f>
        <v>-11.480185000000001</v>
      </c>
      <c r="F67" s="6">
        <f>'CL &amp; Data'!D489</f>
        <v>-54.295009999999998</v>
      </c>
      <c r="H67" s="6">
        <f>'CL &amp; Data'!E489</f>
        <v>-23.761451999999998</v>
      </c>
      <c r="J67" s="6">
        <f>'CL &amp; Data'!F489</f>
        <v>-31.312640999999999</v>
      </c>
      <c r="L67" s="6">
        <f>'CL &amp; Data'!L489/1000000000</f>
        <v>8.9049999999999994</v>
      </c>
      <c r="N67" s="6">
        <f>'CL &amp; Data'!M489</f>
        <v>-11.143791999999999</v>
      </c>
      <c r="P67" s="6">
        <f>'CL &amp; Data'!N489</f>
        <v>-50.335915</v>
      </c>
      <c r="R67" s="6">
        <f>'CL &amp; Data'!O489</f>
        <v>-31.272000999999999</v>
      </c>
      <c r="T67" s="6">
        <f>'CL &amp; Data'!P489</f>
        <v>-23.800768000000001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9.0325000000000006</v>
      </c>
      <c r="D68" s="6">
        <f>'CL &amp; Data'!C490</f>
        <v>-12.059132</v>
      </c>
      <c r="F68" s="6">
        <f>'CL &amp; Data'!D490</f>
        <v>-54.634681999999998</v>
      </c>
      <c r="H68" s="6">
        <f>'CL &amp; Data'!E490</f>
        <v>-23.937964999999998</v>
      </c>
      <c r="J68" s="6">
        <f>'CL &amp; Data'!F490</f>
        <v>-31.760701999999998</v>
      </c>
      <c r="L68" s="6">
        <f>'CL &amp; Data'!L490/1000000000</f>
        <v>9.0325000000000006</v>
      </c>
      <c r="N68" s="6">
        <f>'CL &amp; Data'!M490</f>
        <v>-11.208589</v>
      </c>
      <c r="P68" s="6">
        <f>'CL &amp; Data'!N490</f>
        <v>-51.468082000000003</v>
      </c>
      <c r="R68" s="6">
        <f>'CL &amp; Data'!O490</f>
        <v>-31.717214999999999</v>
      </c>
      <c r="T68" s="6">
        <f>'CL &amp; Data'!P490</f>
        <v>-23.987862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9.16</v>
      </c>
      <c r="D69" s="6">
        <f>'CL &amp; Data'!C491</f>
        <v>-12.673074</v>
      </c>
      <c r="F69" s="6">
        <f>'CL &amp; Data'!D491</f>
        <v>-55.068016</v>
      </c>
      <c r="H69" s="6">
        <f>'CL &amp; Data'!E491</f>
        <v>-24.144434</v>
      </c>
      <c r="J69" s="6">
        <f>'CL &amp; Data'!F491</f>
        <v>-32.227736999999998</v>
      </c>
      <c r="L69" s="6">
        <f>'CL &amp; Data'!L491/1000000000</f>
        <v>9.16</v>
      </c>
      <c r="N69" s="6">
        <f>'CL &amp; Data'!M491</f>
        <v>-11.251196</v>
      </c>
      <c r="P69" s="6">
        <f>'CL &amp; Data'!N491</f>
        <v>-52.489722999999998</v>
      </c>
      <c r="R69" s="6">
        <f>'CL &amp; Data'!O491</f>
        <v>-32.188599000000004</v>
      </c>
      <c r="T69" s="6">
        <f>'CL &amp; Data'!P491</f>
        <v>-24.191479000000001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9.2874999999999996</v>
      </c>
      <c r="D70" s="6">
        <f>'CL &amp; Data'!C492</f>
        <v>-13.473026000000001</v>
      </c>
      <c r="F70" s="6">
        <f>'CL &amp; Data'!D492</f>
        <v>-55.793148000000002</v>
      </c>
      <c r="H70" s="6">
        <f>'CL &amp; Data'!E492</f>
        <v>-24.351327999999999</v>
      </c>
      <c r="J70" s="6">
        <f>'CL &amp; Data'!F492</f>
        <v>-32.749012</v>
      </c>
      <c r="L70" s="6">
        <f>'CL &amp; Data'!L492/1000000000</f>
        <v>9.2874999999999996</v>
      </c>
      <c r="N70" s="6">
        <f>'CL &amp; Data'!M492</f>
        <v>-11.292192</v>
      </c>
      <c r="P70" s="6">
        <f>'CL &amp; Data'!N492</f>
        <v>-53.300747000000001</v>
      </c>
      <c r="R70" s="6">
        <f>'CL &amp; Data'!O492</f>
        <v>-32.712905999999997</v>
      </c>
      <c r="T70" s="6">
        <f>'CL &amp; Data'!P492</f>
        <v>-24.417121999999999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9.4149999999999991</v>
      </c>
      <c r="D71" s="6">
        <f>'CL &amp; Data'!C493</f>
        <v>-14.269914</v>
      </c>
      <c r="F71" s="6">
        <f>'CL &amp; Data'!D493</f>
        <v>-56.055518999999997</v>
      </c>
      <c r="H71" s="6">
        <f>'CL &amp; Data'!E493</f>
        <v>-24.569595</v>
      </c>
      <c r="J71" s="6">
        <f>'CL &amp; Data'!F493</f>
        <v>-33.292811999999998</v>
      </c>
      <c r="L71" s="6">
        <f>'CL &amp; Data'!L493/1000000000</f>
        <v>9.4149999999999991</v>
      </c>
      <c r="N71" s="6">
        <f>'CL &amp; Data'!M493</f>
        <v>-11.318751000000001</v>
      </c>
      <c r="P71" s="6">
        <f>'CL &amp; Data'!N493</f>
        <v>-53.663933</v>
      </c>
      <c r="R71" s="6">
        <f>'CL &amp; Data'!O493</f>
        <v>-33.262450999999999</v>
      </c>
      <c r="T71" s="6">
        <f>'CL &amp; Data'!P493</f>
        <v>-24.632588999999999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9.5425000000000004</v>
      </c>
      <c r="D72" s="6">
        <f>'CL &amp; Data'!C494</f>
        <v>-15.135583</v>
      </c>
      <c r="F72" s="6">
        <f>'CL &amp; Data'!D494</f>
        <v>-56.228462</v>
      </c>
      <c r="H72" s="6">
        <f>'CL &amp; Data'!E494</f>
        <v>-24.822127999999999</v>
      </c>
      <c r="J72" s="6">
        <f>'CL &amp; Data'!F494</f>
        <v>-33.877789</v>
      </c>
      <c r="L72" s="6">
        <f>'CL &amp; Data'!L494/1000000000</f>
        <v>9.5425000000000004</v>
      </c>
      <c r="N72" s="6">
        <f>'CL &amp; Data'!M494</f>
        <v>-11.355893</v>
      </c>
      <c r="P72" s="6">
        <f>'CL &amp; Data'!N494</f>
        <v>-53.883102000000001</v>
      </c>
      <c r="R72" s="6">
        <f>'CL &amp; Data'!O494</f>
        <v>-33.853081000000003</v>
      </c>
      <c r="T72" s="6">
        <f>'CL &amp; Data'!P494</f>
        <v>-24.888988000000001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9.67</v>
      </c>
      <c r="D73" s="6">
        <f>'CL &amp; Data'!C495</f>
        <v>-16.098103999999999</v>
      </c>
      <c r="F73" s="6">
        <f>'CL &amp; Data'!D495</f>
        <v>-56.419803999999999</v>
      </c>
      <c r="H73" s="6">
        <f>'CL &amp; Data'!E495</f>
        <v>-25.120768000000002</v>
      </c>
      <c r="J73" s="6">
        <f>'CL &amp; Data'!F495</f>
        <v>-34.519053999999997</v>
      </c>
      <c r="L73" s="6">
        <f>'CL &amp; Data'!L495/1000000000</f>
        <v>9.67</v>
      </c>
      <c r="N73" s="6">
        <f>'CL &amp; Data'!M495</f>
        <v>-11.478256999999999</v>
      </c>
      <c r="P73" s="6">
        <f>'CL &amp; Data'!N495</f>
        <v>-54.088692000000002</v>
      </c>
      <c r="R73" s="6">
        <f>'CL &amp; Data'!O495</f>
        <v>-34.482044000000002</v>
      </c>
      <c r="T73" s="6">
        <f>'CL &amp; Data'!P495</f>
        <v>-25.172806000000001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9.7974999999999994</v>
      </c>
      <c r="D74" s="6">
        <f>'CL &amp; Data'!C496</f>
        <v>-17.100823999999999</v>
      </c>
      <c r="F74" s="6">
        <f>'CL &amp; Data'!D496</f>
        <v>-56.920132000000002</v>
      </c>
      <c r="H74" s="6">
        <f>'CL &amp; Data'!E496</f>
        <v>-25.427213999999999</v>
      </c>
      <c r="J74" s="6">
        <f>'CL &amp; Data'!F496</f>
        <v>-35.194217999999999</v>
      </c>
      <c r="L74" s="6">
        <f>'CL &amp; Data'!L496/1000000000</f>
        <v>9.7974999999999994</v>
      </c>
      <c r="N74" s="6">
        <f>'CL &amp; Data'!M496</f>
        <v>-11.625469000000001</v>
      </c>
      <c r="P74" s="6">
        <f>'CL &amp; Data'!N496</f>
        <v>-54.166778999999998</v>
      </c>
      <c r="R74" s="6">
        <f>'CL &amp; Data'!O496</f>
        <v>-35.132461999999997</v>
      </c>
      <c r="T74" s="6">
        <f>'CL &amp; Data'!P496</f>
        <v>-25.469556999999998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9.9250000000000007</v>
      </c>
      <c r="D75" s="6">
        <f>'CL &amp; Data'!C497</f>
        <v>-18.110755999999999</v>
      </c>
      <c r="F75" s="6">
        <f>'CL &amp; Data'!D497</f>
        <v>-57.756832000000003</v>
      </c>
      <c r="H75" s="6">
        <f>'CL &amp; Data'!E497</f>
        <v>-25.790179999999999</v>
      </c>
      <c r="J75" s="6">
        <f>'CL &amp; Data'!F497</f>
        <v>-35.883057000000001</v>
      </c>
      <c r="L75" s="6">
        <f>'CL &amp; Data'!L497/1000000000</f>
        <v>9.9250000000000007</v>
      </c>
      <c r="N75" s="6">
        <f>'CL &amp; Data'!M497</f>
        <v>-11.765385</v>
      </c>
      <c r="P75" s="6">
        <f>'CL &amp; Data'!N497</f>
        <v>-54.092007000000002</v>
      </c>
      <c r="R75" s="6">
        <f>'CL &amp; Data'!O497</f>
        <v>-35.846958000000001</v>
      </c>
      <c r="T75" s="6">
        <f>'CL &amp; Data'!P497</f>
        <v>-25.826286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10.0525</v>
      </c>
      <c r="D76" s="6">
        <f>'CL &amp; Data'!C498</f>
        <v>-19.234369000000001</v>
      </c>
      <c r="F76" s="6">
        <f>'CL &amp; Data'!D498</f>
        <v>-59.018898</v>
      </c>
      <c r="H76" s="6">
        <f>'CL &amp; Data'!E498</f>
        <v>-26.192437999999999</v>
      </c>
      <c r="J76" s="6">
        <f>'CL &amp; Data'!F498</f>
        <v>-36.606997999999997</v>
      </c>
      <c r="L76" s="6">
        <f>'CL &amp; Data'!L498/1000000000</f>
        <v>10.0525</v>
      </c>
      <c r="N76" s="6">
        <f>'CL &amp; Data'!M498</f>
        <v>-11.964828000000001</v>
      </c>
      <c r="P76" s="6">
        <f>'CL &amp; Data'!N498</f>
        <v>-54.068207000000001</v>
      </c>
      <c r="R76" s="6">
        <f>'CL &amp; Data'!O498</f>
        <v>-36.590916</v>
      </c>
      <c r="T76" s="6">
        <f>'CL &amp; Data'!P498</f>
        <v>-26.248498999999999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10.18</v>
      </c>
      <c r="D77" s="6">
        <f>'CL &amp; Data'!C499</f>
        <v>-20.086454</v>
      </c>
      <c r="F77" s="6">
        <f>'CL &amp; Data'!D499</f>
        <v>-60.282238</v>
      </c>
      <c r="H77" s="6">
        <f>'CL &amp; Data'!E499</f>
        <v>-26.638338000000001</v>
      </c>
      <c r="J77" s="6">
        <f>'CL &amp; Data'!F499</f>
        <v>-37.345801999999999</v>
      </c>
      <c r="L77" s="6">
        <f>'CL &amp; Data'!L499/1000000000</f>
        <v>10.18</v>
      </c>
      <c r="N77" s="6">
        <f>'CL &amp; Data'!M499</f>
        <v>-12.157477</v>
      </c>
      <c r="P77" s="6">
        <f>'CL &amp; Data'!N499</f>
        <v>-53.824416999999997</v>
      </c>
      <c r="R77" s="6">
        <f>'CL &amp; Data'!O499</f>
        <v>-37.341006999999998</v>
      </c>
      <c r="T77" s="6">
        <f>'CL &amp; Data'!P499</f>
        <v>-26.69622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10.307499999999999</v>
      </c>
      <c r="D78" s="6">
        <f>'CL &amp; Data'!C500</f>
        <v>-20.677629</v>
      </c>
      <c r="F78" s="6">
        <f>'CL &amp; Data'!D500</f>
        <v>-61.160656000000003</v>
      </c>
      <c r="H78" s="6">
        <f>'CL &amp; Data'!E500</f>
        <v>-27.175182</v>
      </c>
      <c r="J78" s="6">
        <f>'CL &amp; Data'!F500</f>
        <v>-38.152500000000003</v>
      </c>
      <c r="L78" s="6">
        <f>'CL &amp; Data'!L500/1000000000</f>
        <v>10.307499999999999</v>
      </c>
      <c r="N78" s="6">
        <f>'CL &amp; Data'!M500</f>
        <v>-12.327439999999999</v>
      </c>
      <c r="P78" s="6">
        <f>'CL &amp; Data'!N500</f>
        <v>-53.578026000000001</v>
      </c>
      <c r="R78" s="6">
        <f>'CL &amp; Data'!O500</f>
        <v>-38.129337</v>
      </c>
      <c r="T78" s="6">
        <f>'CL &amp; Data'!P500</f>
        <v>-27.233256999999998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10.435</v>
      </c>
      <c r="D79" s="6">
        <f>'CL &amp; Data'!C501</f>
        <v>-21.119216999999999</v>
      </c>
      <c r="F79" s="6">
        <f>'CL &amp; Data'!D501</f>
        <v>-61.988461000000001</v>
      </c>
      <c r="H79" s="6">
        <f>'CL &amp; Data'!E501</f>
        <v>-27.773852999999999</v>
      </c>
      <c r="J79" s="6">
        <f>'CL &amp; Data'!F501</f>
        <v>-38.94294</v>
      </c>
      <c r="L79" s="6">
        <f>'CL &amp; Data'!L501/1000000000</f>
        <v>10.435</v>
      </c>
      <c r="N79" s="6">
        <f>'CL &amp; Data'!M501</f>
        <v>-12.510864</v>
      </c>
      <c r="P79" s="6">
        <f>'CL &amp; Data'!N501</f>
        <v>-53.050429999999999</v>
      </c>
      <c r="R79" s="6">
        <f>'CL &amp; Data'!O501</f>
        <v>-38.923405000000002</v>
      </c>
      <c r="T79" s="6">
        <f>'CL &amp; Data'!P501</f>
        <v>-27.831133000000001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10.5625</v>
      </c>
      <c r="D80" s="6">
        <f>'CL &amp; Data'!C502</f>
        <v>-21.264911999999999</v>
      </c>
      <c r="F80" s="6">
        <f>'CL &amp; Data'!D502</f>
        <v>-62.019016000000001</v>
      </c>
      <c r="H80" s="6">
        <f>'CL &amp; Data'!E502</f>
        <v>-28.444552999999999</v>
      </c>
      <c r="J80" s="6">
        <f>'CL &amp; Data'!F502</f>
        <v>-39.780098000000002</v>
      </c>
      <c r="L80" s="6">
        <f>'CL &amp; Data'!L502/1000000000</f>
        <v>10.5625</v>
      </c>
      <c r="N80" s="6">
        <f>'CL &amp; Data'!M502</f>
        <v>-12.682185</v>
      </c>
      <c r="P80" s="6">
        <f>'CL &amp; Data'!N502</f>
        <v>-52.605854000000001</v>
      </c>
      <c r="R80" s="6">
        <f>'CL &amp; Data'!O502</f>
        <v>-39.725071</v>
      </c>
      <c r="T80" s="6">
        <f>'CL &amp; Data'!P502</f>
        <v>-28.491244999999999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10.69</v>
      </c>
      <c r="D81" s="6">
        <f>'CL &amp; Data'!C503</f>
        <v>-21.147797000000001</v>
      </c>
      <c r="F81" s="6">
        <f>'CL &amp; Data'!D503</f>
        <v>-63.029175000000002</v>
      </c>
      <c r="H81" s="6">
        <f>'CL &amp; Data'!E503</f>
        <v>-29.220666999999999</v>
      </c>
      <c r="J81" s="6">
        <f>'CL &amp; Data'!F503</f>
        <v>-40.648955999999998</v>
      </c>
      <c r="L81" s="6">
        <f>'CL &amp; Data'!L503/1000000000</f>
        <v>10.69</v>
      </c>
      <c r="N81" s="6">
        <f>'CL &amp; Data'!M503</f>
        <v>-12.780984999999999</v>
      </c>
      <c r="P81" s="6">
        <f>'CL &amp; Data'!N503</f>
        <v>-52.349730999999998</v>
      </c>
      <c r="R81" s="6">
        <f>'CL &amp; Data'!O503</f>
        <v>-40.569766999999999</v>
      </c>
      <c r="T81" s="6">
        <f>'CL &amp; Data'!P503</f>
        <v>-29.257135000000002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10.817500000000001</v>
      </c>
      <c r="D82" s="6">
        <f>'CL &amp; Data'!C504</f>
        <v>-20.912130000000001</v>
      </c>
      <c r="F82" s="6">
        <f>'CL &amp; Data'!D504</f>
        <v>-63.883395999999998</v>
      </c>
      <c r="H82" s="6">
        <f>'CL &amp; Data'!E504</f>
        <v>-30.085766</v>
      </c>
      <c r="J82" s="6">
        <f>'CL &amp; Data'!F504</f>
        <v>-41.491092999999999</v>
      </c>
      <c r="L82" s="6">
        <f>'CL &amp; Data'!L504/1000000000</f>
        <v>10.817500000000001</v>
      </c>
      <c r="N82" s="6">
        <f>'CL &amp; Data'!M504</f>
        <v>-12.843444999999999</v>
      </c>
      <c r="P82" s="6">
        <f>'CL &amp; Data'!N504</f>
        <v>-52.053657999999999</v>
      </c>
      <c r="R82" s="6">
        <f>'CL &amp; Data'!O504</f>
        <v>-41.364058999999997</v>
      </c>
      <c r="T82" s="6">
        <f>'CL &amp; Data'!P504</f>
        <v>-30.104948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10.945</v>
      </c>
      <c r="D83" s="6">
        <f>'CL &amp; Data'!C505</f>
        <v>-20.711963999999998</v>
      </c>
      <c r="F83" s="6">
        <f>'CL &amp; Data'!D505</f>
        <v>-66.532402000000005</v>
      </c>
      <c r="H83" s="6">
        <f>'CL &amp; Data'!E505</f>
        <v>-31.023855000000001</v>
      </c>
      <c r="J83" s="6">
        <f>'CL &amp; Data'!F505</f>
        <v>-42.215836000000003</v>
      </c>
      <c r="L83" s="6">
        <f>'CL &amp; Data'!L505/1000000000</f>
        <v>10.945</v>
      </c>
      <c r="N83" s="6">
        <f>'CL &amp; Data'!M505</f>
        <v>-12.86542</v>
      </c>
      <c r="P83" s="6">
        <f>'CL &amp; Data'!N505</f>
        <v>-51.704075000000003</v>
      </c>
      <c r="R83" s="6">
        <f>'CL &amp; Data'!O505</f>
        <v>-42.138081</v>
      </c>
      <c r="T83" s="6">
        <f>'CL &amp; Data'!P505</f>
        <v>-31.032751000000001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11.0725</v>
      </c>
      <c r="D84" s="6">
        <f>'CL &amp; Data'!C506</f>
        <v>-20.419329000000001</v>
      </c>
      <c r="F84" s="6">
        <f>'CL &amp; Data'!D506</f>
        <v>-69.798004000000006</v>
      </c>
      <c r="H84" s="6">
        <f>'CL &amp; Data'!E506</f>
        <v>-32.092990999999998</v>
      </c>
      <c r="J84" s="6">
        <f>'CL &amp; Data'!F506</f>
        <v>-42.889930999999997</v>
      </c>
      <c r="L84" s="6">
        <f>'CL &amp; Data'!L506/1000000000</f>
        <v>11.0725</v>
      </c>
      <c r="N84" s="6">
        <f>'CL &amp; Data'!M506</f>
        <v>-12.850837</v>
      </c>
      <c r="P84" s="6">
        <f>'CL &amp; Data'!N506</f>
        <v>-51.396008000000002</v>
      </c>
      <c r="R84" s="6">
        <f>'CL &amp; Data'!O506</f>
        <v>-42.814709000000001</v>
      </c>
      <c r="T84" s="6">
        <f>'CL &amp; Data'!P506</f>
        <v>-32.102798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11.2</v>
      </c>
      <c r="D85" s="6">
        <f>'CL &amp; Data'!C507</f>
        <v>-19.979233000000001</v>
      </c>
      <c r="F85" s="6">
        <f>'CL &amp; Data'!D507</f>
        <v>-74.290893999999994</v>
      </c>
      <c r="H85" s="6">
        <f>'CL &amp; Data'!E507</f>
        <v>-33.274647000000002</v>
      </c>
      <c r="J85" s="6">
        <f>'CL &amp; Data'!F507</f>
        <v>-43.376441999999997</v>
      </c>
      <c r="L85" s="6">
        <f>'CL &amp; Data'!L507/1000000000</f>
        <v>11.2</v>
      </c>
      <c r="N85" s="6">
        <f>'CL &amp; Data'!M507</f>
        <v>-12.818023999999999</v>
      </c>
      <c r="P85" s="6">
        <f>'CL &amp; Data'!N507</f>
        <v>-51.109135000000002</v>
      </c>
      <c r="R85" s="6">
        <f>'CL &amp; Data'!O507</f>
        <v>-43.300494999999998</v>
      </c>
      <c r="T85" s="6">
        <f>'CL &amp; Data'!P507</f>
        <v>-33.285198000000001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11.327500000000001</v>
      </c>
      <c r="D86" s="6">
        <f>'CL &amp; Data'!C508</f>
        <v>-19.448433000000001</v>
      </c>
      <c r="F86" s="6">
        <f>'CL &amp; Data'!D508</f>
        <v>-75.041427999999996</v>
      </c>
      <c r="H86" s="6">
        <f>'CL &amp; Data'!E508</f>
        <v>-34.606453000000002</v>
      </c>
      <c r="J86" s="6">
        <f>'CL &amp; Data'!F508</f>
        <v>-43.638061999999998</v>
      </c>
      <c r="L86" s="6">
        <f>'CL &amp; Data'!L508/1000000000</f>
        <v>11.327500000000001</v>
      </c>
      <c r="N86" s="6">
        <f>'CL &amp; Data'!M508</f>
        <v>-12.797599999999999</v>
      </c>
      <c r="P86" s="6">
        <f>'CL &amp; Data'!N508</f>
        <v>-50.637324999999997</v>
      </c>
      <c r="R86" s="6">
        <f>'CL &amp; Data'!O508</f>
        <v>-43.545135000000002</v>
      </c>
      <c r="T86" s="6">
        <f>'CL &amp; Data'!P508</f>
        <v>-34.611153000000002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11.455</v>
      </c>
      <c r="D87" s="6">
        <f>'CL &amp; Data'!C509</f>
        <v>-18.980492000000002</v>
      </c>
      <c r="F87" s="6">
        <f>'CL &amp; Data'!D509</f>
        <v>-75.266234999999995</v>
      </c>
      <c r="H87" s="6">
        <f>'CL &amp; Data'!E509</f>
        <v>-36.127048000000002</v>
      </c>
      <c r="J87" s="6">
        <f>'CL &amp; Data'!F509</f>
        <v>-43.721896999999998</v>
      </c>
      <c r="L87" s="6">
        <f>'CL &amp; Data'!L509/1000000000</f>
        <v>11.455</v>
      </c>
      <c r="N87" s="6">
        <f>'CL &amp; Data'!M509</f>
        <v>-12.823812</v>
      </c>
      <c r="P87" s="6">
        <f>'CL &amp; Data'!N509</f>
        <v>-50.251812000000001</v>
      </c>
      <c r="R87" s="6">
        <f>'CL &amp; Data'!O509</f>
        <v>-43.619033999999999</v>
      </c>
      <c r="T87" s="6">
        <f>'CL &amp; Data'!P509</f>
        <v>-36.127063999999997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11.5825</v>
      </c>
      <c r="D88" s="6">
        <f>'CL &amp; Data'!C510</f>
        <v>-18.290448999999999</v>
      </c>
      <c r="F88" s="6">
        <f>'CL &amp; Data'!D510</f>
        <v>-73.510681000000005</v>
      </c>
      <c r="H88" s="6">
        <f>'CL &amp; Data'!E510</f>
        <v>-37.767204</v>
      </c>
      <c r="J88" s="6">
        <f>'CL &amp; Data'!F510</f>
        <v>-43.553871000000001</v>
      </c>
      <c r="L88" s="6">
        <f>'CL &amp; Data'!L510/1000000000</f>
        <v>11.5825</v>
      </c>
      <c r="N88" s="6">
        <f>'CL &amp; Data'!M510</f>
        <v>-12.745172</v>
      </c>
      <c r="P88" s="6">
        <f>'CL &amp; Data'!N510</f>
        <v>-50.059638999999997</v>
      </c>
      <c r="R88" s="6">
        <f>'CL &amp; Data'!O510</f>
        <v>-43.382556999999998</v>
      </c>
      <c r="T88" s="6">
        <f>'CL &amp; Data'!P510</f>
        <v>-37.767798999999997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11.71</v>
      </c>
      <c r="D89" s="6">
        <f>'CL &amp; Data'!C511</f>
        <v>-17.642761</v>
      </c>
      <c r="F89" s="6">
        <f>'CL &amp; Data'!D511</f>
        <v>-70.217628000000005</v>
      </c>
      <c r="H89" s="6">
        <f>'CL &amp; Data'!E511</f>
        <v>-39.391452999999998</v>
      </c>
      <c r="J89" s="6">
        <f>'CL &amp; Data'!F511</f>
        <v>-43.166981</v>
      </c>
      <c r="L89" s="6">
        <f>'CL &amp; Data'!L511/1000000000</f>
        <v>11.71</v>
      </c>
      <c r="N89" s="6">
        <f>'CL &amp; Data'!M511</f>
        <v>-12.663726</v>
      </c>
      <c r="P89" s="6">
        <f>'CL &amp; Data'!N511</f>
        <v>-50.147106000000001</v>
      </c>
      <c r="R89" s="6">
        <f>'CL &amp; Data'!O511</f>
        <v>-42.986156000000001</v>
      </c>
      <c r="T89" s="6">
        <f>'CL &amp; Data'!P511</f>
        <v>-39.386477999999997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11.8375</v>
      </c>
      <c r="D90" s="6">
        <f>'CL &amp; Data'!C512</f>
        <v>-17.102974</v>
      </c>
      <c r="F90" s="6">
        <f>'CL &amp; Data'!D512</f>
        <v>-66.058136000000005</v>
      </c>
      <c r="H90" s="6">
        <f>'CL &amp; Data'!E512</f>
        <v>-40.698718999999997</v>
      </c>
      <c r="J90" s="6">
        <f>'CL &amp; Data'!F512</f>
        <v>-42.668807999999999</v>
      </c>
      <c r="L90" s="6">
        <f>'CL &amp; Data'!L512/1000000000</f>
        <v>11.8375</v>
      </c>
      <c r="N90" s="6">
        <f>'CL &amp; Data'!M512</f>
        <v>-12.649279</v>
      </c>
      <c r="P90" s="6">
        <f>'CL &amp; Data'!N512</f>
        <v>-50.412449000000002</v>
      </c>
      <c r="R90" s="6">
        <f>'CL &amp; Data'!O512</f>
        <v>-42.451790000000003</v>
      </c>
      <c r="T90" s="6">
        <f>'CL &amp; Data'!P512</f>
        <v>-40.727867000000003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11.965</v>
      </c>
      <c r="D91" s="6">
        <f>'CL &amp; Data'!C513</f>
        <v>-16.572614999999999</v>
      </c>
      <c r="F91" s="6">
        <f>'CL &amp; Data'!D513</f>
        <v>-63.998905000000001</v>
      </c>
      <c r="H91" s="6">
        <f>'CL &amp; Data'!E513</f>
        <v>-41.366539000000003</v>
      </c>
      <c r="J91" s="6">
        <f>'CL &amp; Data'!F513</f>
        <v>-42.046520000000001</v>
      </c>
      <c r="L91" s="6">
        <f>'CL &amp; Data'!L513/1000000000</f>
        <v>11.965</v>
      </c>
      <c r="N91" s="6">
        <f>'CL &amp; Data'!M513</f>
        <v>-12.675597</v>
      </c>
      <c r="P91" s="6">
        <f>'CL &amp; Data'!N513</f>
        <v>-51.254330000000003</v>
      </c>
      <c r="R91" s="6">
        <f>'CL &amp; Data'!O513</f>
        <v>-41.819186999999999</v>
      </c>
      <c r="T91" s="6">
        <f>'CL &amp; Data'!P513</f>
        <v>-41.444721000000001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12.092499999999999</v>
      </c>
      <c r="D92" s="6">
        <f>'CL &amp; Data'!C514</f>
        <v>-15.975476</v>
      </c>
      <c r="F92" s="6">
        <f>'CL &amp; Data'!D514</f>
        <v>-62.004314000000001</v>
      </c>
      <c r="H92" s="6">
        <f>'CL &amp; Data'!E514</f>
        <v>-41.341178999999997</v>
      </c>
      <c r="J92" s="6">
        <f>'CL &amp; Data'!F514</f>
        <v>-41.385784000000001</v>
      </c>
      <c r="L92" s="6">
        <f>'CL &amp; Data'!L514/1000000000</f>
        <v>12.092499999999999</v>
      </c>
      <c r="N92" s="6">
        <f>'CL &amp; Data'!M514</f>
        <v>-12.767502</v>
      </c>
      <c r="P92" s="6">
        <f>'CL &amp; Data'!N514</f>
        <v>-52.102848000000002</v>
      </c>
      <c r="R92" s="6">
        <f>'CL &amp; Data'!O514</f>
        <v>-41.150790999999998</v>
      </c>
      <c r="T92" s="6">
        <f>'CL &amp; Data'!P514</f>
        <v>-41.438305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12.22</v>
      </c>
      <c r="D93" s="6">
        <f>'CL &amp; Data'!C515</f>
        <v>-15.558685000000001</v>
      </c>
      <c r="F93" s="6">
        <f>'CL &amp; Data'!D515</f>
        <v>-60.742268000000003</v>
      </c>
      <c r="H93" s="6">
        <f>'CL &amp; Data'!E515</f>
        <v>-40.631504</v>
      </c>
      <c r="J93" s="6">
        <f>'CL &amp; Data'!F515</f>
        <v>-40.773364999999998</v>
      </c>
      <c r="L93" s="6">
        <f>'CL &amp; Data'!L515/1000000000</f>
        <v>12.22</v>
      </c>
      <c r="N93" s="6">
        <f>'CL &amp; Data'!M515</f>
        <v>-12.942444999999999</v>
      </c>
      <c r="P93" s="6">
        <f>'CL &amp; Data'!N515</f>
        <v>-52.162559999999999</v>
      </c>
      <c r="R93" s="6">
        <f>'CL &amp; Data'!O515</f>
        <v>-40.566352999999999</v>
      </c>
      <c r="T93" s="6">
        <f>'CL &amp; Data'!P515</f>
        <v>-40.777450999999999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12.3475</v>
      </c>
      <c r="D94" s="6">
        <f>'CL &amp; Data'!C516</f>
        <v>-15.056279999999999</v>
      </c>
      <c r="F94" s="6">
        <f>'CL &amp; Data'!D516</f>
        <v>-59.576134000000003</v>
      </c>
      <c r="H94" s="6">
        <f>'CL &amp; Data'!E516</f>
        <v>-39.363261999999999</v>
      </c>
      <c r="J94" s="6">
        <f>'CL &amp; Data'!F516</f>
        <v>-40.184952000000003</v>
      </c>
      <c r="L94" s="6">
        <f>'CL &amp; Data'!L516/1000000000</f>
        <v>12.3475</v>
      </c>
      <c r="N94" s="6">
        <f>'CL &amp; Data'!M516</f>
        <v>-13.188981</v>
      </c>
      <c r="P94" s="6">
        <f>'CL &amp; Data'!N516</f>
        <v>-51.698582000000002</v>
      </c>
      <c r="R94" s="6">
        <f>'CL &amp; Data'!O516</f>
        <v>-39.983508999999998</v>
      </c>
      <c r="T94" s="6">
        <f>'CL &amp; Data'!P516</f>
        <v>-39.540317999999999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12.475</v>
      </c>
      <c r="D95" s="6">
        <f>'CL &amp; Data'!C517</f>
        <v>-14.530685</v>
      </c>
      <c r="F95" s="6">
        <f>'CL &amp; Data'!D517</f>
        <v>-58.289997</v>
      </c>
      <c r="H95" s="6">
        <f>'CL &amp; Data'!E517</f>
        <v>-37.881199000000002</v>
      </c>
      <c r="J95" s="6">
        <f>'CL &amp; Data'!F517</f>
        <v>-39.640762000000002</v>
      </c>
      <c r="L95" s="6">
        <f>'CL &amp; Data'!L517/1000000000</f>
        <v>12.475</v>
      </c>
      <c r="N95" s="6">
        <f>'CL &amp; Data'!M517</f>
        <v>-13.470024</v>
      </c>
      <c r="P95" s="6">
        <f>'CL &amp; Data'!N517</f>
        <v>-50.795582000000003</v>
      </c>
      <c r="R95" s="6">
        <f>'CL &amp; Data'!O517</f>
        <v>-39.462212000000001</v>
      </c>
      <c r="T95" s="6">
        <f>'CL &amp; Data'!P517</f>
        <v>-38.059181000000002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12.602499999999999</v>
      </c>
      <c r="D96" s="6">
        <f>'CL &amp; Data'!C518</f>
        <v>-14.110250000000001</v>
      </c>
      <c r="F96" s="6">
        <f>'CL &amp; Data'!D518</f>
        <v>-57.393028000000001</v>
      </c>
      <c r="H96" s="6">
        <f>'CL &amp; Data'!E518</f>
        <v>-36.486880999999997</v>
      </c>
      <c r="J96" s="6">
        <f>'CL &amp; Data'!F518</f>
        <v>-39.160682999999999</v>
      </c>
      <c r="L96" s="6">
        <f>'CL &amp; Data'!L518/1000000000</f>
        <v>12.602499999999999</v>
      </c>
      <c r="N96" s="6">
        <f>'CL &amp; Data'!M518</f>
        <v>-13.711074</v>
      </c>
      <c r="P96" s="6">
        <f>'CL &amp; Data'!N518</f>
        <v>-49.456511999999996</v>
      </c>
      <c r="R96" s="6">
        <f>'CL &amp; Data'!O518</f>
        <v>-39.026542999999997</v>
      </c>
      <c r="T96" s="6">
        <f>'CL &amp; Data'!P518</f>
        <v>-36.624412999999997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12.73</v>
      </c>
      <c r="D97" s="6">
        <f>'CL &amp; Data'!C519</f>
        <v>-13.800807000000001</v>
      </c>
      <c r="F97" s="6">
        <f>'CL &amp; Data'!D519</f>
        <v>-57.095745000000001</v>
      </c>
      <c r="H97" s="6">
        <f>'CL &amp; Data'!E519</f>
        <v>-35.201591000000001</v>
      </c>
      <c r="J97" s="6">
        <f>'CL &amp; Data'!F519</f>
        <v>-38.693309999999997</v>
      </c>
      <c r="L97" s="6">
        <f>'CL &amp; Data'!L519/1000000000</f>
        <v>12.73</v>
      </c>
      <c r="N97" s="6">
        <f>'CL &amp; Data'!M519</f>
        <v>-13.936099</v>
      </c>
      <c r="P97" s="6">
        <f>'CL &amp; Data'!N519</f>
        <v>-48.070022999999999</v>
      </c>
      <c r="R97" s="6">
        <f>'CL &amp; Data'!O519</f>
        <v>-38.598979999999997</v>
      </c>
      <c r="T97" s="6">
        <f>'CL &amp; Data'!P519</f>
        <v>-35.330669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12.8575</v>
      </c>
      <c r="D98" s="6">
        <f>'CL &amp; Data'!C520</f>
        <v>-13.422765999999999</v>
      </c>
      <c r="F98" s="6">
        <f>'CL &amp; Data'!D520</f>
        <v>-56.577086999999999</v>
      </c>
      <c r="H98" s="6">
        <f>'CL &amp; Data'!E520</f>
        <v>-34.074840999999999</v>
      </c>
      <c r="J98" s="6">
        <f>'CL &amp; Data'!F520</f>
        <v>-38.277312999999999</v>
      </c>
      <c r="L98" s="6">
        <f>'CL &amp; Data'!L520/1000000000</f>
        <v>12.8575</v>
      </c>
      <c r="N98" s="6">
        <f>'CL &amp; Data'!M520</f>
        <v>-14.224622</v>
      </c>
      <c r="P98" s="6">
        <f>'CL &amp; Data'!N520</f>
        <v>-47.296405999999998</v>
      </c>
      <c r="R98" s="6">
        <f>'CL &amp; Data'!O520</f>
        <v>-38.204791999999998</v>
      </c>
      <c r="T98" s="6">
        <f>'CL &amp; Data'!P520</f>
        <v>-34.167355000000001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12.984999999999999</v>
      </c>
      <c r="D99" s="6">
        <f>'CL &amp; Data'!C521</f>
        <v>-13.135705</v>
      </c>
      <c r="F99" s="6">
        <f>'CL &amp; Data'!D521</f>
        <v>-56.466220999999997</v>
      </c>
      <c r="H99" s="6">
        <f>'CL &amp; Data'!E521</f>
        <v>-33.104354999999998</v>
      </c>
      <c r="J99" s="6">
        <f>'CL &amp; Data'!F521</f>
        <v>-37.894772000000003</v>
      </c>
      <c r="L99" s="6">
        <f>'CL &amp; Data'!L521/1000000000</f>
        <v>12.984999999999999</v>
      </c>
      <c r="N99" s="6">
        <f>'CL &amp; Data'!M521</f>
        <v>-14.453652999999999</v>
      </c>
      <c r="P99" s="6">
        <f>'CL &amp; Data'!N521</f>
        <v>-46.831234000000002</v>
      </c>
      <c r="R99" s="6">
        <f>'CL &amp; Data'!O521</f>
        <v>-37.845905000000002</v>
      </c>
      <c r="T99" s="6">
        <f>'CL &amp; Data'!P521</f>
        <v>-33.171863999999999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13.112500000000001</v>
      </c>
      <c r="D100" s="6">
        <f>'CL &amp; Data'!C522</f>
        <v>-12.982053000000001</v>
      </c>
      <c r="F100" s="6">
        <f>'CL &amp; Data'!D522</f>
        <v>-56.382308999999999</v>
      </c>
      <c r="H100" s="6">
        <f>'CL &amp; Data'!E522</f>
        <v>-32.235996</v>
      </c>
      <c r="J100" s="6">
        <f>'CL &amp; Data'!F522</f>
        <v>-37.518661000000002</v>
      </c>
      <c r="L100" s="6">
        <f>'CL &amp; Data'!L522/1000000000</f>
        <v>13.112500000000001</v>
      </c>
      <c r="N100" s="6">
        <f>'CL &amp; Data'!M522</f>
        <v>-14.781072999999999</v>
      </c>
      <c r="P100" s="6">
        <f>'CL &amp; Data'!N522</f>
        <v>-46.576042000000001</v>
      </c>
      <c r="R100" s="6">
        <f>'CL &amp; Data'!O522</f>
        <v>-37.498978000000001</v>
      </c>
      <c r="T100" s="6">
        <f>'CL &amp; Data'!P522</f>
        <v>-32.271827999999999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13.24</v>
      </c>
      <c r="D101" s="6">
        <f>'CL &amp; Data'!C523</f>
        <v>-12.792007999999999</v>
      </c>
      <c r="F101" s="6">
        <f>'CL &amp; Data'!D523</f>
        <v>-56.273159</v>
      </c>
      <c r="H101" s="6">
        <f>'CL &amp; Data'!E523</f>
        <v>-31.447732999999999</v>
      </c>
      <c r="J101" s="6">
        <f>'CL &amp; Data'!F523</f>
        <v>-37.200954000000003</v>
      </c>
      <c r="L101" s="6">
        <f>'CL &amp; Data'!L523/1000000000</f>
        <v>13.24</v>
      </c>
      <c r="N101" s="6">
        <f>'CL &amp; Data'!M523</f>
        <v>-15.121819</v>
      </c>
      <c r="P101" s="6">
        <f>'CL &amp; Data'!N523</f>
        <v>-46.175570999999998</v>
      </c>
      <c r="R101" s="6">
        <f>'CL &amp; Data'!O523</f>
        <v>-37.179648999999998</v>
      </c>
      <c r="T101" s="6">
        <f>'CL &amp; Data'!P523</f>
        <v>-31.491748999999999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13.3675</v>
      </c>
      <c r="D102" s="6">
        <f>'CL &amp; Data'!C524</f>
        <v>-12.592943</v>
      </c>
      <c r="F102" s="6">
        <f>'CL &amp; Data'!D524</f>
        <v>-56.318325000000002</v>
      </c>
      <c r="H102" s="6">
        <f>'CL &amp; Data'!E524</f>
        <v>-30.752859000000001</v>
      </c>
      <c r="J102" s="6">
        <f>'CL &amp; Data'!F524</f>
        <v>-36.902596000000003</v>
      </c>
      <c r="L102" s="6">
        <f>'CL &amp; Data'!L524/1000000000</f>
        <v>13.3675</v>
      </c>
      <c r="N102" s="6">
        <f>'CL &amp; Data'!M524</f>
        <v>-15.421431999999999</v>
      </c>
      <c r="P102" s="6">
        <f>'CL &amp; Data'!N524</f>
        <v>-45.832863000000003</v>
      </c>
      <c r="R102" s="6">
        <f>'CL &amp; Data'!O524</f>
        <v>-36.885750000000002</v>
      </c>
      <c r="T102" s="6">
        <f>'CL &amp; Data'!P524</f>
        <v>-30.792121999999999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13.494999999999999</v>
      </c>
      <c r="D103" s="6">
        <f>'CL &amp; Data'!C525</f>
        <v>-12.522199000000001</v>
      </c>
      <c r="F103" s="6">
        <f>'CL &amp; Data'!D525</f>
        <v>-56.572212</v>
      </c>
      <c r="H103" s="6">
        <f>'CL &amp; Data'!E525</f>
        <v>-30.115358000000001</v>
      </c>
      <c r="J103" s="6">
        <f>'CL &amp; Data'!F525</f>
        <v>-36.606869000000003</v>
      </c>
      <c r="L103" s="6">
        <f>'CL &amp; Data'!L525/1000000000</f>
        <v>13.494999999999999</v>
      </c>
      <c r="N103" s="6">
        <f>'CL &amp; Data'!M525</f>
        <v>-15.794731000000001</v>
      </c>
      <c r="P103" s="6">
        <f>'CL &amp; Data'!N525</f>
        <v>-45.521526000000001</v>
      </c>
      <c r="R103" s="6">
        <f>'CL &amp; Data'!O525</f>
        <v>-36.609195999999997</v>
      </c>
      <c r="T103" s="6">
        <f>'CL &amp; Data'!P525</f>
        <v>-30.151026000000002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13.6225</v>
      </c>
      <c r="D104" s="6">
        <f>'CL &amp; Data'!C526</f>
        <v>-12.470295999999999</v>
      </c>
      <c r="F104" s="6">
        <f>'CL &amp; Data'!D526</f>
        <v>-56.540160999999998</v>
      </c>
      <c r="H104" s="6">
        <f>'CL &amp; Data'!E526</f>
        <v>-29.538422000000001</v>
      </c>
      <c r="J104" s="6">
        <f>'CL &amp; Data'!F526</f>
        <v>-36.378684999999997</v>
      </c>
      <c r="L104" s="6">
        <f>'CL &amp; Data'!L526/1000000000</f>
        <v>13.6225</v>
      </c>
      <c r="N104" s="6">
        <f>'CL &amp; Data'!M526</f>
        <v>-16.211918000000001</v>
      </c>
      <c r="P104" s="6">
        <f>'CL &amp; Data'!N526</f>
        <v>-45.145203000000002</v>
      </c>
      <c r="R104" s="6">
        <f>'CL &amp; Data'!O526</f>
        <v>-36.384864999999998</v>
      </c>
      <c r="T104" s="6">
        <f>'CL &amp; Data'!P526</f>
        <v>-29.589464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13.75</v>
      </c>
      <c r="D105" s="6">
        <f>'CL &amp; Data'!C527</f>
        <v>-12.362812</v>
      </c>
      <c r="F105" s="6">
        <f>'CL &amp; Data'!D527</f>
        <v>-56.93486</v>
      </c>
      <c r="H105" s="6">
        <f>'CL &amp; Data'!E527</f>
        <v>-29.015291000000001</v>
      </c>
      <c r="J105" s="6">
        <f>'CL &amp; Data'!F527</f>
        <v>-36.174736000000003</v>
      </c>
      <c r="L105" s="6">
        <f>'CL &amp; Data'!L527/1000000000</f>
        <v>13.75</v>
      </c>
      <c r="N105" s="6">
        <f>'CL &amp; Data'!M527</f>
        <v>-16.428511</v>
      </c>
      <c r="P105" s="6">
        <f>'CL &amp; Data'!N527</f>
        <v>-44.833343999999997</v>
      </c>
      <c r="R105" s="6">
        <f>'CL &amp; Data'!O527</f>
        <v>-36.184733999999999</v>
      </c>
      <c r="T105" s="6">
        <f>'CL &amp; Data'!P527</f>
        <v>-29.068314000000001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13.8775</v>
      </c>
      <c r="D106" s="6">
        <f>'CL &amp; Data'!C528</f>
        <v>-12.379431</v>
      </c>
      <c r="F106" s="6">
        <f>'CL &amp; Data'!D528</f>
        <v>-57.700623</v>
      </c>
      <c r="H106" s="6">
        <f>'CL &amp; Data'!E528</f>
        <v>-28.519204999999999</v>
      </c>
      <c r="J106" s="6">
        <f>'CL &amp; Data'!F528</f>
        <v>-35.990349000000002</v>
      </c>
      <c r="L106" s="6">
        <f>'CL &amp; Data'!L528/1000000000</f>
        <v>13.8775</v>
      </c>
      <c r="N106" s="6">
        <f>'CL &amp; Data'!M528</f>
        <v>-16.719614</v>
      </c>
      <c r="P106" s="6">
        <f>'CL &amp; Data'!N528</f>
        <v>-44.627586000000001</v>
      </c>
      <c r="R106" s="6">
        <f>'CL &amp; Data'!O528</f>
        <v>-36.005645999999999</v>
      </c>
      <c r="T106" s="6">
        <f>'CL &amp; Data'!P528</f>
        <v>-28.563127999999999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14.005000000000001</v>
      </c>
      <c r="D107" s="6">
        <f>'CL &amp; Data'!C529</f>
        <v>-12.426270000000001</v>
      </c>
      <c r="F107" s="6">
        <f>'CL &amp; Data'!D529</f>
        <v>-57.899203999999997</v>
      </c>
      <c r="H107" s="6">
        <f>'CL &amp; Data'!E529</f>
        <v>-28.057627</v>
      </c>
      <c r="J107" s="6">
        <f>'CL &amp; Data'!F529</f>
        <v>-35.880192000000001</v>
      </c>
      <c r="L107" s="6">
        <f>'CL &amp; Data'!L529/1000000000</f>
        <v>14.005000000000001</v>
      </c>
      <c r="N107" s="6">
        <f>'CL &amp; Data'!M529</f>
        <v>-16.928809999999999</v>
      </c>
      <c r="P107" s="6">
        <f>'CL &amp; Data'!N529</f>
        <v>-44.370941000000002</v>
      </c>
      <c r="R107" s="6">
        <f>'CL &amp; Data'!O529</f>
        <v>-35.883468999999998</v>
      </c>
      <c r="T107" s="6">
        <f>'CL &amp; Data'!P529</f>
        <v>-28.105343000000001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14.1325</v>
      </c>
      <c r="D108" s="6">
        <f>'CL &amp; Data'!C530</f>
        <v>-12.406186</v>
      </c>
      <c r="F108" s="6">
        <f>'CL &amp; Data'!D530</f>
        <v>-57.990985999999999</v>
      </c>
      <c r="H108" s="6">
        <f>'CL &amp; Data'!E530</f>
        <v>-27.613810000000001</v>
      </c>
      <c r="J108" s="6">
        <f>'CL &amp; Data'!F530</f>
        <v>-35.800548999999997</v>
      </c>
      <c r="L108" s="6">
        <f>'CL &amp; Data'!L530/1000000000</f>
        <v>14.1325</v>
      </c>
      <c r="N108" s="6">
        <f>'CL &amp; Data'!M530</f>
        <v>-16.879663000000001</v>
      </c>
      <c r="P108" s="6">
        <f>'CL &amp; Data'!N530</f>
        <v>-44.164116</v>
      </c>
      <c r="R108" s="6">
        <f>'CL &amp; Data'!O530</f>
        <v>-35.785957000000003</v>
      </c>
      <c r="T108" s="6">
        <f>'CL &amp; Data'!P530</f>
        <v>-27.662103999999999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14.26</v>
      </c>
      <c r="D109" s="6">
        <f>'CL &amp; Data'!C531</f>
        <v>-12.442508</v>
      </c>
      <c r="F109" s="6">
        <f>'CL &amp; Data'!D531</f>
        <v>-58.053874999999998</v>
      </c>
      <c r="H109" s="6">
        <f>'CL &amp; Data'!E531</f>
        <v>-27.182155999999999</v>
      </c>
      <c r="J109" s="6">
        <f>'CL &amp; Data'!F531</f>
        <v>-35.751376999999998</v>
      </c>
      <c r="L109" s="6">
        <f>'CL &amp; Data'!L531/1000000000</f>
        <v>14.26</v>
      </c>
      <c r="N109" s="6">
        <f>'CL &amp; Data'!M531</f>
        <v>-16.790348000000002</v>
      </c>
      <c r="P109" s="6">
        <f>'CL &amp; Data'!N531</f>
        <v>-44.060684000000002</v>
      </c>
      <c r="R109" s="6">
        <f>'CL &amp; Data'!O531</f>
        <v>-35.731110000000001</v>
      </c>
      <c r="T109" s="6">
        <f>'CL &amp; Data'!P531</f>
        <v>-27.218098000000001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14.387499999999999</v>
      </c>
      <c r="D110" s="6">
        <f>'CL &amp; Data'!C532</f>
        <v>-12.490582</v>
      </c>
      <c r="F110" s="6">
        <f>'CL &amp; Data'!D532</f>
        <v>-57.595413000000001</v>
      </c>
      <c r="H110" s="6">
        <f>'CL &amp; Data'!E532</f>
        <v>-26.765612000000001</v>
      </c>
      <c r="J110" s="6">
        <f>'CL &amp; Data'!F532</f>
        <v>-35.755138000000002</v>
      </c>
      <c r="L110" s="6">
        <f>'CL &amp; Data'!L532/1000000000</f>
        <v>14.387499999999999</v>
      </c>
      <c r="N110" s="6">
        <f>'CL &amp; Data'!M532</f>
        <v>-16.607365000000001</v>
      </c>
      <c r="P110" s="6">
        <f>'CL &amp; Data'!N532</f>
        <v>-43.971687000000003</v>
      </c>
      <c r="R110" s="6">
        <f>'CL &amp; Data'!O532</f>
        <v>-35.741104</v>
      </c>
      <c r="T110" s="6">
        <f>'CL &amp; Data'!P532</f>
        <v>-26.807379000000001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14.515000000000001</v>
      </c>
      <c r="D111" s="6">
        <f>'CL &amp; Data'!C533</f>
        <v>-12.497396</v>
      </c>
      <c r="F111" s="6">
        <f>'CL &amp; Data'!D533</f>
        <v>-56.521895999999998</v>
      </c>
      <c r="H111" s="6">
        <f>'CL &amp; Data'!E533</f>
        <v>-26.350304000000001</v>
      </c>
      <c r="J111" s="6">
        <f>'CL &amp; Data'!F533</f>
        <v>-35.819561</v>
      </c>
      <c r="L111" s="6">
        <f>'CL &amp; Data'!L533/1000000000</f>
        <v>14.515000000000001</v>
      </c>
      <c r="N111" s="6">
        <f>'CL &amp; Data'!M533</f>
        <v>-16.253613999999999</v>
      </c>
      <c r="P111" s="6">
        <f>'CL &amp; Data'!N533</f>
        <v>-43.912174</v>
      </c>
      <c r="R111" s="6">
        <f>'CL &amp; Data'!O533</f>
        <v>-35.808703999999999</v>
      </c>
      <c r="T111" s="6">
        <f>'CL &amp; Data'!P533</f>
        <v>-26.396971000000001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14.6425</v>
      </c>
      <c r="D112" s="6">
        <f>'CL &amp; Data'!C534</f>
        <v>-12.453858</v>
      </c>
      <c r="F112" s="6">
        <f>'CL &amp; Data'!D534</f>
        <v>-55.799163999999998</v>
      </c>
      <c r="H112" s="6">
        <f>'CL &amp; Data'!E534</f>
        <v>-25.940815000000001</v>
      </c>
      <c r="J112" s="6">
        <f>'CL &amp; Data'!F534</f>
        <v>-35.950339999999997</v>
      </c>
      <c r="L112" s="6">
        <f>'CL &amp; Data'!L534/1000000000</f>
        <v>14.6425</v>
      </c>
      <c r="N112" s="6">
        <f>'CL &amp; Data'!M534</f>
        <v>-15.864943999999999</v>
      </c>
      <c r="P112" s="6">
        <f>'CL &amp; Data'!N534</f>
        <v>-43.866066000000004</v>
      </c>
      <c r="R112" s="6">
        <f>'CL &amp; Data'!O534</f>
        <v>-35.932490999999999</v>
      </c>
      <c r="T112" s="6">
        <f>'CL &amp; Data'!P534</f>
        <v>-25.986460000000001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14.77</v>
      </c>
      <c r="D113" s="6">
        <f>'CL &amp; Data'!C535</f>
        <v>-12.483226999999999</v>
      </c>
      <c r="F113" s="6">
        <f>'CL &amp; Data'!D535</f>
        <v>-55.087905999999997</v>
      </c>
      <c r="H113" s="6">
        <f>'CL &amp; Data'!E535</f>
        <v>-25.536239999999999</v>
      </c>
      <c r="J113" s="6">
        <f>'CL &amp; Data'!F535</f>
        <v>-36.162993999999998</v>
      </c>
      <c r="L113" s="6">
        <f>'CL &amp; Data'!L535/1000000000</f>
        <v>14.77</v>
      </c>
      <c r="N113" s="6">
        <f>'CL &amp; Data'!M535</f>
        <v>-15.532285</v>
      </c>
      <c r="P113" s="6">
        <f>'CL &amp; Data'!N535</f>
        <v>-43.836246000000003</v>
      </c>
      <c r="R113" s="6">
        <f>'CL &amp; Data'!O535</f>
        <v>-36.148136000000001</v>
      </c>
      <c r="T113" s="6">
        <f>'CL &amp; Data'!P535</f>
        <v>-25.584330000000001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14.897500000000001</v>
      </c>
      <c r="D114" s="6">
        <f>'CL &amp; Data'!C536</f>
        <v>-12.425005000000001</v>
      </c>
      <c r="F114" s="6">
        <f>'CL &amp; Data'!D536</f>
        <v>-54.426955999999997</v>
      </c>
      <c r="H114" s="6">
        <f>'CL &amp; Data'!E536</f>
        <v>-25.129567999999999</v>
      </c>
      <c r="J114" s="6">
        <f>'CL &amp; Data'!F536</f>
        <v>-36.444195000000001</v>
      </c>
      <c r="L114" s="6">
        <f>'CL &amp; Data'!L536/1000000000</f>
        <v>14.897500000000001</v>
      </c>
      <c r="N114" s="6">
        <f>'CL &amp; Data'!M536</f>
        <v>-15.092109000000001</v>
      </c>
      <c r="P114" s="6">
        <f>'CL &amp; Data'!N536</f>
        <v>-43.692641999999999</v>
      </c>
      <c r="R114" s="6">
        <f>'CL &amp; Data'!O536</f>
        <v>-36.416901000000003</v>
      </c>
      <c r="T114" s="6">
        <f>'CL &amp; Data'!P536</f>
        <v>-25.177813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15.025</v>
      </c>
      <c r="D115" s="6">
        <f>'CL &amp; Data'!C537</f>
        <v>-12.329103</v>
      </c>
      <c r="F115" s="6">
        <f>'CL &amp; Data'!D537</f>
        <v>-53.744045</v>
      </c>
      <c r="H115" s="6">
        <f>'CL &amp; Data'!E537</f>
        <v>-24.751524</v>
      </c>
      <c r="J115" s="6">
        <f>'CL &amp; Data'!F537</f>
        <v>-36.787041000000002</v>
      </c>
      <c r="L115" s="6">
        <f>'CL &amp; Data'!L537/1000000000</f>
        <v>15.025</v>
      </c>
      <c r="N115" s="6">
        <f>'CL &amp; Data'!M537</f>
        <v>-14.704799</v>
      </c>
      <c r="P115" s="6">
        <f>'CL &amp; Data'!N537</f>
        <v>-43.573250000000002</v>
      </c>
      <c r="R115" s="6">
        <f>'CL &amp; Data'!O537</f>
        <v>-36.743586999999998</v>
      </c>
      <c r="T115" s="6">
        <f>'CL &amp; Data'!P537</f>
        <v>-24.793078999999999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15.1525</v>
      </c>
      <c r="D116" s="6">
        <f>'CL &amp; Data'!C538</f>
        <v>-12.289115000000001</v>
      </c>
      <c r="F116" s="6">
        <f>'CL &amp; Data'!D538</f>
        <v>-53.282401999999998</v>
      </c>
      <c r="H116" s="6">
        <f>'CL &amp; Data'!E538</f>
        <v>-24.388311000000002</v>
      </c>
      <c r="J116" s="6">
        <f>'CL &amp; Data'!F538</f>
        <v>-37.222126000000003</v>
      </c>
      <c r="L116" s="6">
        <f>'CL &amp; Data'!L538/1000000000</f>
        <v>15.1525</v>
      </c>
      <c r="N116" s="6">
        <f>'CL &amp; Data'!M538</f>
        <v>-14.293438</v>
      </c>
      <c r="P116" s="6">
        <f>'CL &amp; Data'!N538</f>
        <v>-43.348995000000002</v>
      </c>
      <c r="R116" s="6">
        <f>'CL &amp; Data'!O538</f>
        <v>-37.168373000000003</v>
      </c>
      <c r="T116" s="6">
        <f>'CL &amp; Data'!P538</f>
        <v>-24.439425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15.28</v>
      </c>
      <c r="D117" s="6">
        <f>'CL &amp; Data'!C539</f>
        <v>-12.299067000000001</v>
      </c>
      <c r="F117" s="6">
        <f>'CL &amp; Data'!D539</f>
        <v>-52.813659999999999</v>
      </c>
      <c r="H117" s="6">
        <f>'CL &amp; Data'!E539</f>
        <v>-24.030868999999999</v>
      </c>
      <c r="J117" s="6">
        <f>'CL &amp; Data'!F539</f>
        <v>-37.719639000000001</v>
      </c>
      <c r="L117" s="6">
        <f>'CL &amp; Data'!L539/1000000000</f>
        <v>15.28</v>
      </c>
      <c r="N117" s="6">
        <f>'CL &amp; Data'!M539</f>
        <v>-13.984158000000001</v>
      </c>
      <c r="P117" s="6">
        <f>'CL &amp; Data'!N539</f>
        <v>-43.186481000000001</v>
      </c>
      <c r="R117" s="6">
        <f>'CL &amp; Data'!O539</f>
        <v>-37.669139999999999</v>
      </c>
      <c r="T117" s="6">
        <f>'CL &amp; Data'!P539</f>
        <v>-24.092645999999998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15.407500000000001</v>
      </c>
      <c r="D118" s="6">
        <f>'CL &amp; Data'!C540</f>
        <v>-12.165321</v>
      </c>
      <c r="F118" s="6">
        <f>'CL &amp; Data'!D540</f>
        <v>-52.186970000000002</v>
      </c>
      <c r="H118" s="6">
        <f>'CL &amp; Data'!E540</f>
        <v>-23.728726999999999</v>
      </c>
      <c r="J118" s="6">
        <f>'CL &amp; Data'!F540</f>
        <v>-38.265479999999997</v>
      </c>
      <c r="L118" s="6">
        <f>'CL &amp; Data'!L540/1000000000</f>
        <v>15.407500000000001</v>
      </c>
      <c r="N118" s="6">
        <f>'CL &amp; Data'!M540</f>
        <v>-13.559035</v>
      </c>
      <c r="P118" s="6">
        <f>'CL &amp; Data'!N540</f>
        <v>-43.004607999999998</v>
      </c>
      <c r="R118" s="6">
        <f>'CL &amp; Data'!O540</f>
        <v>-38.233265000000003</v>
      </c>
      <c r="T118" s="6">
        <f>'CL &amp; Data'!P540</f>
        <v>-23.802208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15.535</v>
      </c>
      <c r="D119" s="6">
        <f>'CL &amp; Data'!C541</f>
        <v>-12.014663000000001</v>
      </c>
      <c r="F119" s="6">
        <f>'CL &amp; Data'!D541</f>
        <v>-51.467266000000002</v>
      </c>
      <c r="H119" s="6">
        <f>'CL &amp; Data'!E541</f>
        <v>-23.478386</v>
      </c>
      <c r="J119" s="6">
        <f>'CL &amp; Data'!F541</f>
        <v>-38.842776999999998</v>
      </c>
      <c r="L119" s="6">
        <f>'CL &amp; Data'!L541/1000000000</f>
        <v>15.535</v>
      </c>
      <c r="N119" s="6">
        <f>'CL &amp; Data'!M541</f>
        <v>-13.211141</v>
      </c>
      <c r="P119" s="6">
        <f>'CL &amp; Data'!N541</f>
        <v>-42.964638000000001</v>
      </c>
      <c r="R119" s="6">
        <f>'CL &amp; Data'!O541</f>
        <v>-38.846344000000002</v>
      </c>
      <c r="T119" s="6">
        <f>'CL &amp; Data'!P541</f>
        <v>-23.568497000000001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15.6625</v>
      </c>
      <c r="D120" s="6">
        <f>'CL &amp; Data'!C542</f>
        <v>-11.94041</v>
      </c>
      <c r="F120" s="6">
        <f>'CL &amp; Data'!D542</f>
        <v>-50.977169000000004</v>
      </c>
      <c r="H120" s="6">
        <f>'CL &amp; Data'!E542</f>
        <v>-23.229609</v>
      </c>
      <c r="J120" s="6">
        <f>'CL &amp; Data'!F542</f>
        <v>-39.392024999999997</v>
      </c>
      <c r="L120" s="6">
        <f>'CL &amp; Data'!L542/1000000000</f>
        <v>15.6625</v>
      </c>
      <c r="N120" s="6">
        <f>'CL &amp; Data'!M542</f>
        <v>-12.866161</v>
      </c>
      <c r="P120" s="6">
        <f>'CL &amp; Data'!N542</f>
        <v>-42.875652000000002</v>
      </c>
      <c r="R120" s="6">
        <f>'CL &amp; Data'!O542</f>
        <v>-39.353076999999999</v>
      </c>
      <c r="T120" s="6">
        <f>'CL &amp; Data'!P542</f>
        <v>-23.335438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15.79</v>
      </c>
      <c r="D121" s="6">
        <f>'CL &amp; Data'!C543</f>
        <v>-11.699645</v>
      </c>
      <c r="F121" s="6">
        <f>'CL &amp; Data'!D543</f>
        <v>-50.365456000000002</v>
      </c>
      <c r="H121" s="6">
        <f>'CL &amp; Data'!E543</f>
        <v>-23.046216999999999</v>
      </c>
      <c r="J121" s="6">
        <f>'CL &amp; Data'!F543</f>
        <v>-39.758552999999999</v>
      </c>
      <c r="L121" s="6">
        <f>'CL &amp; Data'!L543/1000000000</f>
        <v>15.79</v>
      </c>
      <c r="N121" s="6">
        <f>'CL &amp; Data'!M543</f>
        <v>-12.548007999999999</v>
      </c>
      <c r="P121" s="6">
        <f>'CL &amp; Data'!N543</f>
        <v>-42.843074999999999</v>
      </c>
      <c r="R121" s="6">
        <f>'CL &amp; Data'!O543</f>
        <v>-39.698532</v>
      </c>
      <c r="T121" s="6">
        <f>'CL &amp; Data'!P543</f>
        <v>-23.166232999999998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15.9175</v>
      </c>
      <c r="D122" s="6">
        <f>'CL &amp; Data'!C544</f>
        <v>-11.427147</v>
      </c>
      <c r="F122" s="6">
        <f>'CL &amp; Data'!D544</f>
        <v>-49.906638999999998</v>
      </c>
      <c r="H122" s="6">
        <f>'CL &amp; Data'!E544</f>
        <v>-22.944057000000001</v>
      </c>
      <c r="J122" s="6">
        <f>'CL &amp; Data'!F544</f>
        <v>-39.955685000000003</v>
      </c>
      <c r="L122" s="6">
        <f>'CL &amp; Data'!L544/1000000000</f>
        <v>15.9175</v>
      </c>
      <c r="N122" s="6">
        <f>'CL &amp; Data'!M544</f>
        <v>-12.224128</v>
      </c>
      <c r="P122" s="6">
        <f>'CL &amp; Data'!N544</f>
        <v>-42.806395999999999</v>
      </c>
      <c r="R122" s="6">
        <f>'CL &amp; Data'!O544</f>
        <v>-39.852139000000001</v>
      </c>
      <c r="T122" s="6">
        <f>'CL &amp; Data'!P544</f>
        <v>-23.070162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16.045000000000002</v>
      </c>
      <c r="D123" s="6">
        <f>'CL &amp; Data'!C545</f>
        <v>-11.236558</v>
      </c>
      <c r="F123" s="6">
        <f>'CL &amp; Data'!D545</f>
        <v>-49.501323999999997</v>
      </c>
      <c r="H123" s="6">
        <f>'CL &amp; Data'!E545</f>
        <v>-22.862268</v>
      </c>
      <c r="J123" s="6">
        <f>'CL &amp; Data'!F545</f>
        <v>-39.856212999999997</v>
      </c>
      <c r="L123" s="6">
        <f>'CL &amp; Data'!L545/1000000000</f>
        <v>16.045000000000002</v>
      </c>
      <c r="N123" s="6">
        <f>'CL &amp; Data'!M545</f>
        <v>-11.992887</v>
      </c>
      <c r="P123" s="6">
        <f>'CL &amp; Data'!N545</f>
        <v>-42.653328000000002</v>
      </c>
      <c r="R123" s="6">
        <f>'CL &amp; Data'!O545</f>
        <v>-39.633831000000001</v>
      </c>
      <c r="T123" s="6">
        <f>'CL &amp; Data'!P545</f>
        <v>-22.983422999999998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16.172499999999999</v>
      </c>
      <c r="D124" s="6">
        <f>'CL &amp; Data'!C546</f>
        <v>-11.011096</v>
      </c>
      <c r="F124" s="6">
        <f>'CL &amp; Data'!D546</f>
        <v>-49.363925999999999</v>
      </c>
      <c r="H124" s="6">
        <f>'CL &amp; Data'!E546</f>
        <v>-22.833580000000001</v>
      </c>
      <c r="J124" s="6">
        <f>'CL &amp; Data'!F546</f>
        <v>-39.480682000000002</v>
      </c>
      <c r="L124" s="6">
        <f>'CL &amp; Data'!L546/1000000000</f>
        <v>16.172499999999999</v>
      </c>
      <c r="N124" s="6">
        <f>'CL &amp; Data'!M546</f>
        <v>-11.756968000000001</v>
      </c>
      <c r="P124" s="6">
        <f>'CL &amp; Data'!N546</f>
        <v>-42.512416999999999</v>
      </c>
      <c r="R124" s="6">
        <f>'CL &amp; Data'!O546</f>
        <v>-39.200771000000003</v>
      </c>
      <c r="T124" s="6">
        <f>'CL &amp; Data'!P546</f>
        <v>-22.937539999999998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16.3</v>
      </c>
      <c r="D125" s="6">
        <f>'CL &amp; Data'!C547</f>
        <v>-10.707528</v>
      </c>
      <c r="F125" s="6">
        <f>'CL &amp; Data'!D547</f>
        <v>-49.203808000000002</v>
      </c>
      <c r="H125" s="6">
        <f>'CL &amp; Data'!E547</f>
        <v>-22.891134000000001</v>
      </c>
      <c r="J125" s="6">
        <f>'CL &amp; Data'!F547</f>
        <v>-38.854939000000002</v>
      </c>
      <c r="L125" s="6">
        <f>'CL &amp; Data'!L547/1000000000</f>
        <v>16.3</v>
      </c>
      <c r="N125" s="6">
        <f>'CL &amp; Data'!M547</f>
        <v>-11.568986000000001</v>
      </c>
      <c r="P125" s="6">
        <f>'CL &amp; Data'!N547</f>
        <v>-42.325142</v>
      </c>
      <c r="R125" s="6">
        <f>'CL &amp; Data'!O547</f>
        <v>-38.659472999999998</v>
      </c>
      <c r="T125" s="6">
        <f>'CL &amp; Data'!P547</f>
        <v>-22.971492999999999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16.427499999999998</v>
      </c>
      <c r="D126" s="6">
        <f>'CL &amp; Data'!C548</f>
        <v>-10.470907</v>
      </c>
      <c r="F126" s="6">
        <f>'CL &amp; Data'!D548</f>
        <v>-48.959549000000003</v>
      </c>
      <c r="H126" s="6">
        <f>'CL &amp; Data'!E548</f>
        <v>-22.954643000000001</v>
      </c>
      <c r="J126" s="6">
        <f>'CL &amp; Data'!F548</f>
        <v>-38.166943000000003</v>
      </c>
      <c r="L126" s="6">
        <f>'CL &amp; Data'!L548/1000000000</f>
        <v>16.427499999999998</v>
      </c>
      <c r="N126" s="6">
        <f>'CL &amp; Data'!M548</f>
        <v>-11.379852</v>
      </c>
      <c r="P126" s="6">
        <f>'CL &amp; Data'!N548</f>
        <v>-42.072906000000003</v>
      </c>
      <c r="R126" s="6">
        <f>'CL &amp; Data'!O548</f>
        <v>-37.912269999999999</v>
      </c>
      <c r="T126" s="6">
        <f>'CL &amp; Data'!P548</f>
        <v>-22.98967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16.555</v>
      </c>
      <c r="D127" s="6">
        <f>'CL &amp; Data'!C549</f>
        <v>-10.213991</v>
      </c>
      <c r="F127" s="6">
        <f>'CL &amp; Data'!D549</f>
        <v>-48.849319000000001</v>
      </c>
      <c r="H127" s="6">
        <f>'CL &amp; Data'!E549</f>
        <v>-23.065999999999999</v>
      </c>
      <c r="J127" s="6">
        <f>'CL &amp; Data'!F549</f>
        <v>-37.338383</v>
      </c>
      <c r="L127" s="6">
        <f>'CL &amp; Data'!L549/1000000000</f>
        <v>16.555</v>
      </c>
      <c r="N127" s="6">
        <f>'CL &amp; Data'!M549</f>
        <v>-11.103751000000001</v>
      </c>
      <c r="P127" s="6">
        <f>'CL &amp; Data'!N549</f>
        <v>-41.830863999999998</v>
      </c>
      <c r="R127" s="6">
        <f>'CL &amp; Data'!O549</f>
        <v>-37.038738000000002</v>
      </c>
      <c r="T127" s="6">
        <f>'CL &amp; Data'!P549</f>
        <v>-23.058427999999999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16.682500000000001</v>
      </c>
      <c r="D128" s="6">
        <f>'CL &amp; Data'!C550</f>
        <v>-9.9419947000000004</v>
      </c>
      <c r="F128" s="6">
        <f>'CL &amp; Data'!D550</f>
        <v>-48.675533000000001</v>
      </c>
      <c r="H128" s="6">
        <f>'CL &amp; Data'!E550</f>
        <v>-23.181740000000001</v>
      </c>
      <c r="J128" s="6">
        <f>'CL &amp; Data'!F550</f>
        <v>-36.568767999999999</v>
      </c>
      <c r="L128" s="6">
        <f>'CL &amp; Data'!L550/1000000000</f>
        <v>16.682500000000001</v>
      </c>
      <c r="N128" s="6">
        <f>'CL &amp; Data'!M550</f>
        <v>-10.965055</v>
      </c>
      <c r="P128" s="6">
        <f>'CL &amp; Data'!N550</f>
        <v>-41.726151000000002</v>
      </c>
      <c r="R128" s="6">
        <f>'CL &amp; Data'!O550</f>
        <v>-36.358074000000002</v>
      </c>
      <c r="T128" s="6">
        <f>'CL &amp; Data'!P550</f>
        <v>-23.173400999999998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16.809999999999999</v>
      </c>
      <c r="D129" s="6">
        <f>'CL &amp; Data'!C551</f>
        <v>-9.6917638999999998</v>
      </c>
      <c r="F129" s="6">
        <f>'CL &amp; Data'!D551</f>
        <v>-48.471156999999998</v>
      </c>
      <c r="H129" s="6">
        <f>'CL &amp; Data'!E551</f>
        <v>-23.311157000000001</v>
      </c>
      <c r="J129" s="6">
        <f>'CL &amp; Data'!F551</f>
        <v>-35.885685000000002</v>
      </c>
      <c r="L129" s="6">
        <f>'CL &amp; Data'!L551/1000000000</f>
        <v>16.809999999999999</v>
      </c>
      <c r="N129" s="6">
        <f>'CL &amp; Data'!M551</f>
        <v>-10.749473</v>
      </c>
      <c r="P129" s="6">
        <f>'CL &amp; Data'!N551</f>
        <v>-41.509501999999998</v>
      </c>
      <c r="R129" s="6">
        <f>'CL &amp; Data'!O551</f>
        <v>-35.639831999999998</v>
      </c>
      <c r="T129" s="6">
        <f>'CL &amp; Data'!P551</f>
        <v>-23.300245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16.9375</v>
      </c>
      <c r="D130" s="6">
        <f>'CL &amp; Data'!C552</f>
        <v>-9.4966706999999992</v>
      </c>
      <c r="F130" s="6">
        <f>'CL &amp; Data'!D552</f>
        <v>-48.242534999999997</v>
      </c>
      <c r="H130" s="6">
        <f>'CL &amp; Data'!E552</f>
        <v>-23.442551000000002</v>
      </c>
      <c r="J130" s="6">
        <f>'CL &amp; Data'!F552</f>
        <v>-35.328552000000002</v>
      </c>
      <c r="L130" s="6">
        <f>'CL &amp; Data'!L552/1000000000</f>
        <v>16.9375</v>
      </c>
      <c r="N130" s="6">
        <f>'CL &amp; Data'!M552</f>
        <v>-10.570043</v>
      </c>
      <c r="P130" s="6">
        <f>'CL &amp; Data'!N552</f>
        <v>-41.326881</v>
      </c>
      <c r="R130" s="6">
        <f>'CL &amp; Data'!O552</f>
        <v>-35.018127</v>
      </c>
      <c r="T130" s="6">
        <f>'CL &amp; Data'!P552</f>
        <v>-23.465017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17.065000000000001</v>
      </c>
      <c r="D131" s="6">
        <f>'CL &amp; Data'!C553</f>
        <v>-9.2800293000000007</v>
      </c>
      <c r="F131" s="6">
        <f>'CL &amp; Data'!D553</f>
        <v>-48.287909999999997</v>
      </c>
      <c r="H131" s="6">
        <f>'CL &amp; Data'!E553</f>
        <v>-23.630091</v>
      </c>
      <c r="J131" s="6">
        <f>'CL &amp; Data'!F553</f>
        <v>-34.799633</v>
      </c>
      <c r="L131" s="6">
        <f>'CL &amp; Data'!L553/1000000000</f>
        <v>17.065000000000001</v>
      </c>
      <c r="N131" s="6">
        <f>'CL &amp; Data'!M553</f>
        <v>-10.397966</v>
      </c>
      <c r="P131" s="6">
        <f>'CL &amp; Data'!N553</f>
        <v>-41.280639999999998</v>
      </c>
      <c r="R131" s="6">
        <f>'CL &amp; Data'!O553</f>
        <v>-34.526477999999997</v>
      </c>
      <c r="T131" s="6">
        <f>'CL &amp; Data'!P553</f>
        <v>-23.692474000000001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17.192499999999999</v>
      </c>
      <c r="D132" s="6">
        <f>'CL &amp; Data'!C554</f>
        <v>-9.0745974</v>
      </c>
      <c r="F132" s="6">
        <f>'CL &amp; Data'!D554</f>
        <v>-48.041359</v>
      </c>
      <c r="H132" s="6">
        <f>'CL &amp; Data'!E554</f>
        <v>-23.828962000000001</v>
      </c>
      <c r="J132" s="6">
        <f>'CL &amp; Data'!F554</f>
        <v>-34.401969999999999</v>
      </c>
      <c r="L132" s="6">
        <f>'CL &amp; Data'!L554/1000000000</f>
        <v>17.192499999999999</v>
      </c>
      <c r="N132" s="6">
        <f>'CL &amp; Data'!M554</f>
        <v>-10.282222000000001</v>
      </c>
      <c r="P132" s="6">
        <f>'CL &amp; Data'!N554</f>
        <v>-41.267502</v>
      </c>
      <c r="R132" s="6">
        <f>'CL &amp; Data'!O554</f>
        <v>-34.155749999999998</v>
      </c>
      <c r="T132" s="6">
        <f>'CL &amp; Data'!P554</f>
        <v>-23.915631999999999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17.32</v>
      </c>
      <c r="D133" s="6">
        <f>'CL &amp; Data'!C555</f>
        <v>-8.9294930000000008</v>
      </c>
      <c r="F133" s="6">
        <f>'CL &amp; Data'!D555</f>
        <v>-47.915154000000001</v>
      </c>
      <c r="H133" s="6">
        <f>'CL &amp; Data'!E555</f>
        <v>-24.083182999999998</v>
      </c>
      <c r="J133" s="6">
        <f>'CL &amp; Data'!F555</f>
        <v>-34.032074000000001</v>
      </c>
      <c r="L133" s="6">
        <f>'CL &amp; Data'!L555/1000000000</f>
        <v>17.32</v>
      </c>
      <c r="N133" s="6">
        <f>'CL &amp; Data'!M555</f>
        <v>-10.150925000000001</v>
      </c>
      <c r="P133" s="6">
        <f>'CL &amp; Data'!N555</f>
        <v>-41.247211</v>
      </c>
      <c r="R133" s="6">
        <f>'CL &amp; Data'!O555</f>
        <v>-33.775917</v>
      </c>
      <c r="T133" s="6">
        <f>'CL &amp; Data'!P555</f>
        <v>-24.199771999999999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17.447500000000002</v>
      </c>
      <c r="D134" s="6">
        <f>'CL &amp; Data'!C556</f>
        <v>-8.7733173000000004</v>
      </c>
      <c r="F134" s="6">
        <f>'CL &amp; Data'!D556</f>
        <v>-47.865516999999997</v>
      </c>
      <c r="H134" s="6">
        <f>'CL &amp; Data'!E556</f>
        <v>-24.363074999999998</v>
      </c>
      <c r="J134" s="6">
        <f>'CL &amp; Data'!F556</f>
        <v>-33.671481999999997</v>
      </c>
      <c r="L134" s="6">
        <f>'CL &amp; Data'!L556/1000000000</f>
        <v>17.447500000000002</v>
      </c>
      <c r="N134" s="6">
        <f>'CL &amp; Data'!M556</f>
        <v>-10.024756999999999</v>
      </c>
      <c r="P134" s="6">
        <f>'CL &amp; Data'!N556</f>
        <v>-41.322825999999999</v>
      </c>
      <c r="R134" s="6">
        <f>'CL &amp; Data'!O556</f>
        <v>-33.413131999999997</v>
      </c>
      <c r="T134" s="6">
        <f>'CL &amp; Data'!P556</f>
        <v>-24.488572999999999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17.574999999999999</v>
      </c>
      <c r="D135" s="6">
        <f>'CL &amp; Data'!C557</f>
        <v>-8.5766820999999993</v>
      </c>
      <c r="F135" s="6">
        <f>'CL &amp; Data'!D557</f>
        <v>-47.684142999999999</v>
      </c>
      <c r="H135" s="6">
        <f>'CL &amp; Data'!E557</f>
        <v>-24.676489</v>
      </c>
      <c r="J135" s="6">
        <f>'CL &amp; Data'!F557</f>
        <v>-33.362544999999997</v>
      </c>
      <c r="L135" s="6">
        <f>'CL &amp; Data'!L557/1000000000</f>
        <v>17.574999999999999</v>
      </c>
      <c r="N135" s="6">
        <f>'CL &amp; Data'!M557</f>
        <v>-9.8194999999999997</v>
      </c>
      <c r="P135" s="6">
        <f>'CL &amp; Data'!N557</f>
        <v>-41.455821999999998</v>
      </c>
      <c r="R135" s="6">
        <f>'CL &amp; Data'!O557</f>
        <v>-33.081161000000002</v>
      </c>
      <c r="T135" s="6">
        <f>'CL &amp; Data'!P557</f>
        <v>-24.772836999999999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17.702500000000001</v>
      </c>
      <c r="D136" s="6">
        <f>'CL &amp; Data'!C558</f>
        <v>-8.4120425999999995</v>
      </c>
      <c r="F136" s="6">
        <f>'CL &amp; Data'!D558</f>
        <v>-47.477688000000001</v>
      </c>
      <c r="H136" s="6">
        <f>'CL &amp; Data'!E558</f>
        <v>-25.030460000000001</v>
      </c>
      <c r="J136" s="6">
        <f>'CL &amp; Data'!F558</f>
        <v>-33.070189999999997</v>
      </c>
      <c r="L136" s="6">
        <f>'CL &amp; Data'!L558/1000000000</f>
        <v>17.702500000000001</v>
      </c>
      <c r="N136" s="6">
        <f>'CL &amp; Data'!M558</f>
        <v>-9.6636275999999999</v>
      </c>
      <c r="P136" s="6">
        <f>'CL &amp; Data'!N558</f>
        <v>-41.651764</v>
      </c>
      <c r="R136" s="6">
        <f>'CL &amp; Data'!O558</f>
        <v>-32.766841999999997</v>
      </c>
      <c r="T136" s="6">
        <f>'CL &amp; Data'!P558</f>
        <v>-25.085045000000001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17.829999999999998</v>
      </c>
      <c r="D137" s="6">
        <f>'CL &amp; Data'!C559</f>
        <v>-8.3770942999999995</v>
      </c>
      <c r="F137" s="6">
        <f>'CL &amp; Data'!D559</f>
        <v>-47.170845</v>
      </c>
      <c r="H137" s="6">
        <f>'CL &amp; Data'!E559</f>
        <v>-25.269988999999999</v>
      </c>
      <c r="J137" s="6">
        <f>'CL &amp; Data'!F559</f>
        <v>-32.768993000000002</v>
      </c>
      <c r="L137" s="6">
        <f>'CL &amp; Data'!L559/1000000000</f>
        <v>17.829999999999998</v>
      </c>
      <c r="N137" s="6">
        <f>'CL &amp; Data'!M559</f>
        <v>-9.6749659000000001</v>
      </c>
      <c r="P137" s="6">
        <f>'CL &amp; Data'!N559</f>
        <v>-41.732162000000002</v>
      </c>
      <c r="R137" s="6">
        <f>'CL &amp; Data'!O559</f>
        <v>-32.507148999999998</v>
      </c>
      <c r="T137" s="6">
        <f>'CL &amp; Data'!P559</f>
        <v>-25.391651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17.9575</v>
      </c>
      <c r="D138" s="6">
        <f>'CL &amp; Data'!C560</f>
        <v>-8.1997661999999991</v>
      </c>
      <c r="F138" s="6">
        <f>'CL &amp; Data'!D560</f>
        <v>-46.825142</v>
      </c>
      <c r="H138" s="6">
        <f>'CL &amp; Data'!E560</f>
        <v>-25.604434999999999</v>
      </c>
      <c r="J138" s="6">
        <f>'CL &amp; Data'!F560</f>
        <v>-32.570076</v>
      </c>
      <c r="L138" s="6">
        <f>'CL &amp; Data'!L560/1000000000</f>
        <v>17.9575</v>
      </c>
      <c r="N138" s="6">
        <f>'CL &amp; Data'!M560</f>
        <v>-9.5119734000000005</v>
      </c>
      <c r="P138" s="6">
        <f>'CL &amp; Data'!N560</f>
        <v>-41.792763000000001</v>
      </c>
      <c r="R138" s="6">
        <f>'CL &amp; Data'!O560</f>
        <v>-32.286994999999997</v>
      </c>
      <c r="T138" s="6">
        <f>'CL &amp; Data'!P560</f>
        <v>-25.695474999999998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18.085000000000001</v>
      </c>
      <c r="D139" s="6">
        <f>'CL &amp; Data'!C561</f>
        <v>-8.1467819000000006</v>
      </c>
      <c r="F139" s="6">
        <f>'CL &amp; Data'!D561</f>
        <v>-46.390926</v>
      </c>
      <c r="H139" s="6">
        <f>'CL &amp; Data'!E561</f>
        <v>-25.892561000000001</v>
      </c>
      <c r="J139" s="6">
        <f>'CL &amp; Data'!F561</f>
        <v>-32.401027999999997</v>
      </c>
      <c r="L139" s="6">
        <f>'CL &amp; Data'!L561/1000000000</f>
        <v>18.085000000000001</v>
      </c>
      <c r="N139" s="6">
        <f>'CL &amp; Data'!M561</f>
        <v>-9.5282412000000001</v>
      </c>
      <c r="P139" s="6">
        <f>'CL &amp; Data'!N561</f>
        <v>-41.837440000000001</v>
      </c>
      <c r="R139" s="6">
        <f>'CL &amp; Data'!O561</f>
        <v>-32.155631999999997</v>
      </c>
      <c r="T139" s="6">
        <f>'CL &amp; Data'!P561</f>
        <v>-26.031637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18.212499999999999</v>
      </c>
      <c r="D140" s="6">
        <f>'CL &amp; Data'!C562</f>
        <v>-8.1009998000000003</v>
      </c>
      <c r="F140" s="6">
        <f>'CL &amp; Data'!D562</f>
        <v>-46.051403000000001</v>
      </c>
      <c r="H140" s="6">
        <f>'CL &amp; Data'!E562</f>
        <v>-26.173345999999999</v>
      </c>
      <c r="J140" s="6">
        <f>'CL &amp; Data'!F562</f>
        <v>-32.245860999999998</v>
      </c>
      <c r="L140" s="6">
        <f>'CL &amp; Data'!L562/1000000000</f>
        <v>18.212499999999999</v>
      </c>
      <c r="N140" s="6">
        <f>'CL &amp; Data'!M562</f>
        <v>-9.5578737</v>
      </c>
      <c r="P140" s="6">
        <f>'CL &amp; Data'!N562</f>
        <v>-41.806606000000002</v>
      </c>
      <c r="R140" s="6">
        <f>'CL &amp; Data'!O562</f>
        <v>-31.998199</v>
      </c>
      <c r="T140" s="6">
        <f>'CL &amp; Data'!P562</f>
        <v>-26.345882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18.34</v>
      </c>
      <c r="D141" s="6">
        <f>'CL &amp; Data'!C563</f>
        <v>-8.0487423000000007</v>
      </c>
      <c r="F141" s="6">
        <f>'CL &amp; Data'!D563</f>
        <v>-45.624339999999997</v>
      </c>
      <c r="H141" s="6">
        <f>'CL &amp; Data'!E563</f>
        <v>-26.438782</v>
      </c>
      <c r="J141" s="6">
        <f>'CL &amp; Data'!F563</f>
        <v>-32.153416</v>
      </c>
      <c r="L141" s="6">
        <f>'CL &amp; Data'!L563/1000000000</f>
        <v>18.34</v>
      </c>
      <c r="N141" s="6">
        <f>'CL &amp; Data'!M563</f>
        <v>-9.5923041999999992</v>
      </c>
      <c r="P141" s="6">
        <f>'CL &amp; Data'!N563</f>
        <v>-41.725239000000002</v>
      </c>
      <c r="R141" s="6">
        <f>'CL &amp; Data'!O563</f>
        <v>-31.936094000000001</v>
      </c>
      <c r="T141" s="6">
        <f>'CL &amp; Data'!P563</f>
        <v>-26.660056999999998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18.467500000000001</v>
      </c>
      <c r="D142" s="6">
        <f>'CL &amp; Data'!C564</f>
        <v>-7.9340992000000004</v>
      </c>
      <c r="F142" s="6">
        <f>'CL &amp; Data'!D564</f>
        <v>-45.313957000000002</v>
      </c>
      <c r="H142" s="6">
        <f>'CL &amp; Data'!E564</f>
        <v>-26.781803</v>
      </c>
      <c r="J142" s="6">
        <f>'CL &amp; Data'!F564</f>
        <v>-32.088172999999998</v>
      </c>
      <c r="L142" s="6">
        <f>'CL &amp; Data'!L564/1000000000</f>
        <v>18.467500000000001</v>
      </c>
      <c r="N142" s="6">
        <f>'CL &amp; Data'!M564</f>
        <v>-9.5414515000000009</v>
      </c>
      <c r="P142" s="6">
        <f>'CL &amp; Data'!N564</f>
        <v>-41.710487000000001</v>
      </c>
      <c r="R142" s="6">
        <f>'CL &amp; Data'!O564</f>
        <v>-31.859442000000001</v>
      </c>
      <c r="T142" s="6">
        <f>'CL &amp; Data'!P564</f>
        <v>-26.974802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18.594999999999999</v>
      </c>
      <c r="D143" s="6">
        <f>'CL &amp; Data'!C565</f>
        <v>-7.9521889999999997</v>
      </c>
      <c r="F143" s="6">
        <f>'CL &amp; Data'!D565</f>
        <v>-45.009441000000002</v>
      </c>
      <c r="H143" s="6">
        <f>'CL &amp; Data'!E565</f>
        <v>-27.003018999999998</v>
      </c>
      <c r="J143" s="6">
        <f>'CL &amp; Data'!F565</f>
        <v>-32.029682000000001</v>
      </c>
      <c r="L143" s="6">
        <f>'CL &amp; Data'!L565/1000000000</f>
        <v>18.594999999999999</v>
      </c>
      <c r="N143" s="6">
        <f>'CL &amp; Data'!M565</f>
        <v>-9.6479081999999998</v>
      </c>
      <c r="P143" s="6">
        <f>'CL &amp; Data'!N565</f>
        <v>-41.658855000000003</v>
      </c>
      <c r="R143" s="6">
        <f>'CL &amp; Data'!O565</f>
        <v>-31.785157999999999</v>
      </c>
      <c r="T143" s="6">
        <f>'CL &amp; Data'!P565</f>
        <v>-27.255946999999999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18.7225</v>
      </c>
      <c r="D144" s="6">
        <f>'CL &amp; Data'!C566</f>
        <v>-7.8855677000000002</v>
      </c>
      <c r="F144" s="6">
        <f>'CL &amp; Data'!D566</f>
        <v>-44.809052000000001</v>
      </c>
      <c r="H144" s="6">
        <f>'CL &amp; Data'!E566</f>
        <v>-27.308358999999999</v>
      </c>
      <c r="J144" s="6">
        <f>'CL &amp; Data'!F566</f>
        <v>-32.029243000000001</v>
      </c>
      <c r="L144" s="6">
        <f>'CL &amp; Data'!L566/1000000000</f>
        <v>18.7225</v>
      </c>
      <c r="N144" s="6">
        <f>'CL &amp; Data'!M566</f>
        <v>-9.6560010999999992</v>
      </c>
      <c r="P144" s="6">
        <f>'CL &amp; Data'!N566</f>
        <v>-41.599308000000001</v>
      </c>
      <c r="R144" s="6">
        <f>'CL &amp; Data'!O566</f>
        <v>-31.766075000000001</v>
      </c>
      <c r="T144" s="6">
        <f>'CL &amp; Data'!P566</f>
        <v>-27.529491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18.850000000000001</v>
      </c>
      <c r="D145" s="6">
        <f>'CL &amp; Data'!C567</f>
        <v>-7.8233128000000001</v>
      </c>
      <c r="F145" s="6">
        <f>'CL &amp; Data'!D567</f>
        <v>-44.617027</v>
      </c>
      <c r="H145" s="6">
        <f>'CL &amp; Data'!E567</f>
        <v>-27.633451000000001</v>
      </c>
      <c r="J145" s="6">
        <f>'CL &amp; Data'!F567</f>
        <v>-32.010773</v>
      </c>
      <c r="L145" s="6">
        <f>'CL &amp; Data'!L567/1000000000</f>
        <v>18.850000000000001</v>
      </c>
      <c r="N145" s="6">
        <f>'CL &amp; Data'!M567</f>
        <v>-9.6821833000000002</v>
      </c>
      <c r="P145" s="6">
        <f>'CL &amp; Data'!N567</f>
        <v>-41.634247000000002</v>
      </c>
      <c r="R145" s="6">
        <f>'CL &amp; Data'!O567</f>
        <v>-31.760859</v>
      </c>
      <c r="T145" s="6">
        <f>'CL &amp; Data'!P567</f>
        <v>-27.820791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18.977499999999999</v>
      </c>
      <c r="D146" s="6">
        <f>'CL &amp; Data'!C568</f>
        <v>-7.8291906999999998</v>
      </c>
      <c r="F146" s="6">
        <f>'CL &amp; Data'!D568</f>
        <v>-44.464557999999997</v>
      </c>
      <c r="H146" s="6">
        <f>'CL &amp; Data'!E568</f>
        <v>-27.906424000000001</v>
      </c>
      <c r="J146" s="6">
        <f>'CL &amp; Data'!F568</f>
        <v>-32.020263999999997</v>
      </c>
      <c r="L146" s="6">
        <f>'CL &amp; Data'!L568/1000000000</f>
        <v>18.977499999999999</v>
      </c>
      <c r="N146" s="6">
        <f>'CL &amp; Data'!M568</f>
        <v>-9.7836722999999992</v>
      </c>
      <c r="P146" s="6">
        <f>'CL &amp; Data'!N568</f>
        <v>-41.600299999999997</v>
      </c>
      <c r="R146" s="6">
        <f>'CL &amp; Data'!O568</f>
        <v>-31.764707999999999</v>
      </c>
      <c r="T146" s="6">
        <f>'CL &amp; Data'!P568</f>
        <v>-28.118599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19.105</v>
      </c>
      <c r="D147" s="6">
        <f>'CL &amp; Data'!C569</f>
        <v>-7.8285270000000002</v>
      </c>
      <c r="F147" s="6">
        <f>'CL &amp; Data'!D569</f>
        <v>-44.288505999999998</v>
      </c>
      <c r="H147" s="6">
        <f>'CL &amp; Data'!E569</f>
        <v>-28.204552</v>
      </c>
      <c r="J147" s="6">
        <f>'CL &amp; Data'!F569</f>
        <v>-32.071990999999997</v>
      </c>
      <c r="L147" s="6">
        <f>'CL &amp; Data'!L569/1000000000</f>
        <v>19.105</v>
      </c>
      <c r="N147" s="6">
        <f>'CL &amp; Data'!M569</f>
        <v>-9.8847895000000001</v>
      </c>
      <c r="P147" s="6">
        <f>'CL &amp; Data'!N569</f>
        <v>-41.483479000000003</v>
      </c>
      <c r="R147" s="6">
        <f>'CL &amp; Data'!O569</f>
        <v>-31.800523999999999</v>
      </c>
      <c r="T147" s="6">
        <f>'CL &amp; Data'!P569</f>
        <v>-28.412329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19.232500000000002</v>
      </c>
      <c r="D148" s="6">
        <f>'CL &amp; Data'!C570</f>
        <v>-7.7923679000000003</v>
      </c>
      <c r="F148" s="6">
        <f>'CL &amp; Data'!D570</f>
        <v>-44.269596</v>
      </c>
      <c r="H148" s="6">
        <f>'CL &amp; Data'!E570</f>
        <v>-28.509716000000001</v>
      </c>
      <c r="J148" s="6">
        <f>'CL &amp; Data'!F570</f>
        <v>-32.083778000000002</v>
      </c>
      <c r="L148" s="6">
        <f>'CL &amp; Data'!L570/1000000000</f>
        <v>19.232500000000002</v>
      </c>
      <c r="N148" s="6">
        <f>'CL &amp; Data'!M570</f>
        <v>-9.9298458000000007</v>
      </c>
      <c r="P148" s="6">
        <f>'CL &amp; Data'!N570</f>
        <v>-41.477305999999999</v>
      </c>
      <c r="R148" s="6">
        <f>'CL &amp; Data'!O570</f>
        <v>-31.836877999999999</v>
      </c>
      <c r="T148" s="6">
        <f>'CL &amp; Data'!P570</f>
        <v>-28.687866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19.36</v>
      </c>
      <c r="D149" s="6">
        <f>'CL &amp; Data'!C571</f>
        <v>-7.8512468000000002</v>
      </c>
      <c r="F149" s="6">
        <f>'CL &amp; Data'!D571</f>
        <v>-44.178944000000001</v>
      </c>
      <c r="H149" s="6">
        <f>'CL &amp; Data'!E571</f>
        <v>-28.782114</v>
      </c>
      <c r="J149" s="6">
        <f>'CL &amp; Data'!F571</f>
        <v>-32.110725000000002</v>
      </c>
      <c r="L149" s="6">
        <f>'CL &amp; Data'!L571/1000000000</f>
        <v>19.36</v>
      </c>
      <c r="N149" s="6">
        <f>'CL &amp; Data'!M571</f>
        <v>-10.069027999999999</v>
      </c>
      <c r="P149" s="6">
        <f>'CL &amp; Data'!N571</f>
        <v>-41.427418000000003</v>
      </c>
      <c r="R149" s="6">
        <f>'CL &amp; Data'!O571</f>
        <v>-31.865203999999999</v>
      </c>
      <c r="T149" s="6">
        <f>'CL &amp; Data'!P571</f>
        <v>-28.991413000000001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19.487500000000001</v>
      </c>
      <c r="D150" s="6">
        <f>'CL &amp; Data'!C572</f>
        <v>-7.9388614000000004</v>
      </c>
      <c r="F150" s="6">
        <f>'CL &amp; Data'!D572</f>
        <v>-44.210655000000003</v>
      </c>
      <c r="H150" s="6">
        <f>'CL &amp; Data'!E572</f>
        <v>-28.997344999999999</v>
      </c>
      <c r="J150" s="6">
        <f>'CL &amp; Data'!F572</f>
        <v>-32.156497999999999</v>
      </c>
      <c r="L150" s="6">
        <f>'CL &amp; Data'!L572/1000000000</f>
        <v>19.487500000000001</v>
      </c>
      <c r="N150" s="6">
        <f>'CL &amp; Data'!M572</f>
        <v>-10.198338</v>
      </c>
      <c r="P150" s="6">
        <f>'CL &amp; Data'!N572</f>
        <v>-41.351489999999998</v>
      </c>
      <c r="R150" s="6">
        <f>'CL &amp; Data'!O572</f>
        <v>-31.906002000000001</v>
      </c>
      <c r="T150" s="6">
        <f>'CL &amp; Data'!P572</f>
        <v>-29.283854000000002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19.614999999999998</v>
      </c>
      <c r="D151" s="6">
        <f>'CL &amp; Data'!C573</f>
        <v>-7.9451422999999997</v>
      </c>
      <c r="F151" s="6">
        <f>'CL &amp; Data'!D573</f>
        <v>-44.455891000000001</v>
      </c>
      <c r="H151" s="6">
        <f>'CL &amp; Data'!E573</f>
        <v>-29.243459999999999</v>
      </c>
      <c r="J151" s="6">
        <f>'CL &amp; Data'!F573</f>
        <v>-32.158656999999998</v>
      </c>
      <c r="L151" s="6">
        <f>'CL &amp; Data'!L573/1000000000</f>
        <v>19.614999999999998</v>
      </c>
      <c r="N151" s="6">
        <f>'CL &amp; Data'!M573</f>
        <v>-10.180040999999999</v>
      </c>
      <c r="P151" s="6">
        <f>'CL &amp; Data'!N573</f>
        <v>-41.514076000000003</v>
      </c>
      <c r="R151" s="6">
        <f>'CL &amp; Data'!O573</f>
        <v>-31.915482000000001</v>
      </c>
      <c r="T151" s="6">
        <f>'CL &amp; Data'!P573</f>
        <v>-29.523026000000002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19.7425</v>
      </c>
      <c r="D152" s="6">
        <f>'CL &amp; Data'!C574</f>
        <v>-7.9884953000000003</v>
      </c>
      <c r="F152" s="6">
        <f>'CL &amp; Data'!D574</f>
        <v>-44.907055</v>
      </c>
      <c r="H152" s="6">
        <f>'CL &amp; Data'!E574</f>
        <v>-29.475351</v>
      </c>
      <c r="J152" s="6">
        <f>'CL &amp; Data'!F574</f>
        <v>-32.161926000000001</v>
      </c>
      <c r="L152" s="6">
        <f>'CL &amp; Data'!L574/1000000000</f>
        <v>19.7425</v>
      </c>
      <c r="N152" s="6">
        <f>'CL &amp; Data'!M574</f>
        <v>-10.119405</v>
      </c>
      <c r="P152" s="6">
        <f>'CL &amp; Data'!N574</f>
        <v>-41.834167000000001</v>
      </c>
      <c r="R152" s="6">
        <f>'CL &amp; Data'!O574</f>
        <v>-31.941123999999999</v>
      </c>
      <c r="T152" s="6">
        <f>'CL &amp; Data'!P574</f>
        <v>-29.800512000000001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19.87</v>
      </c>
      <c r="D153" s="6">
        <f>'CL &amp; Data'!C575</f>
        <v>-8.1194296000000001</v>
      </c>
      <c r="F153" s="6">
        <f>'CL &amp; Data'!D575</f>
        <v>-45.524451999999997</v>
      </c>
      <c r="H153" s="6">
        <f>'CL &amp; Data'!E575</f>
        <v>-29.709254999999999</v>
      </c>
      <c r="J153" s="6">
        <f>'CL &amp; Data'!F575</f>
        <v>-32.162449000000002</v>
      </c>
      <c r="L153" s="6">
        <f>'CL &amp; Data'!L575/1000000000</f>
        <v>19.87</v>
      </c>
      <c r="N153" s="6">
        <f>'CL &amp; Data'!M575</f>
        <v>-10.147515</v>
      </c>
      <c r="P153" s="6">
        <f>'CL &amp; Data'!N575</f>
        <v>-42.286720000000003</v>
      </c>
      <c r="R153" s="6">
        <f>'CL &amp; Data'!O575</f>
        <v>-31.923147</v>
      </c>
      <c r="T153" s="6">
        <f>'CL &amp; Data'!P575</f>
        <v>-30.076183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19.997499999999999</v>
      </c>
      <c r="D154" s="6">
        <f>'CL &amp; Data'!C576</f>
        <v>-8.1506109000000002</v>
      </c>
      <c r="F154" s="6">
        <f>'CL &amp; Data'!D576</f>
        <v>-46.660355000000003</v>
      </c>
      <c r="H154" s="6">
        <f>'CL &amp; Data'!E576</f>
        <v>-29.935234000000001</v>
      </c>
      <c r="J154" s="6">
        <f>'CL &amp; Data'!F576</f>
        <v>-32.097641000000003</v>
      </c>
      <c r="L154" s="6">
        <f>'CL &amp; Data'!L576/1000000000</f>
        <v>19.997499999999999</v>
      </c>
      <c r="N154" s="6">
        <f>'CL &amp; Data'!M576</f>
        <v>-9.9856634</v>
      </c>
      <c r="P154" s="6">
        <f>'CL &amp; Data'!N576</f>
        <v>-43.013041999999999</v>
      </c>
      <c r="R154" s="6">
        <f>'CL &amp; Data'!O576</f>
        <v>-31.870111000000001</v>
      </c>
      <c r="T154" s="6">
        <f>'CL &amp; Data'!P576</f>
        <v>-30.329699000000002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20.125</v>
      </c>
      <c r="D155" s="6">
        <f>'CL &amp; Data'!C577</f>
        <v>-8.2437181000000006</v>
      </c>
      <c r="F155" s="6">
        <f>'CL &amp; Data'!D577</f>
        <v>-48.058804000000002</v>
      </c>
      <c r="H155" s="6">
        <f>'CL &amp; Data'!E577</f>
        <v>-30.224920000000001</v>
      </c>
      <c r="J155" s="6">
        <f>'CL &amp; Data'!F577</f>
        <v>-32.043877000000002</v>
      </c>
      <c r="L155" s="6">
        <f>'CL &amp; Data'!L577/1000000000</f>
        <v>20.125</v>
      </c>
      <c r="N155" s="6">
        <f>'CL &amp; Data'!M577</f>
        <v>-9.8333920999999993</v>
      </c>
      <c r="P155" s="6">
        <f>'CL &amp; Data'!N577</f>
        <v>-43.965099000000002</v>
      </c>
      <c r="R155" s="6">
        <f>'CL &amp; Data'!O577</f>
        <v>-31.825026999999999</v>
      </c>
      <c r="T155" s="6">
        <f>'CL &amp; Data'!P577</f>
        <v>-30.622046999999998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20.252500000000001</v>
      </c>
      <c r="D156" s="6">
        <f>'CL &amp; Data'!C578</f>
        <v>-8.4274406000000006</v>
      </c>
      <c r="F156" s="6">
        <f>'CL &amp; Data'!D578</f>
        <v>-49.661952999999997</v>
      </c>
      <c r="H156" s="6">
        <f>'CL &amp; Data'!E578</f>
        <v>-30.490179000000001</v>
      </c>
      <c r="J156" s="6">
        <f>'CL &amp; Data'!F578</f>
        <v>-31.938842999999999</v>
      </c>
      <c r="L156" s="6">
        <f>'CL &amp; Data'!L578/1000000000</f>
        <v>20.252500000000001</v>
      </c>
      <c r="N156" s="6">
        <f>'CL &amp; Data'!M578</f>
        <v>-9.7634419999999995</v>
      </c>
      <c r="P156" s="6">
        <f>'CL &amp; Data'!N578</f>
        <v>-44.783203</v>
      </c>
      <c r="R156" s="6">
        <f>'CL &amp; Data'!O578</f>
        <v>-31.697144000000002</v>
      </c>
      <c r="T156" s="6">
        <f>'CL &amp; Data'!P578</f>
        <v>-30.934334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20.38</v>
      </c>
      <c r="D157" s="6">
        <f>'CL &amp; Data'!C579</f>
        <v>-8.5681361999999996</v>
      </c>
      <c r="F157" s="6">
        <f>'CL &amp; Data'!D579</f>
        <v>-51.726897999999998</v>
      </c>
      <c r="H157" s="6">
        <f>'CL &amp; Data'!E579</f>
        <v>-30.770613000000001</v>
      </c>
      <c r="J157" s="6">
        <f>'CL &amp; Data'!F579</f>
        <v>-31.752506</v>
      </c>
      <c r="L157" s="6">
        <f>'CL &amp; Data'!L579/1000000000</f>
        <v>20.38</v>
      </c>
      <c r="N157" s="6">
        <f>'CL &amp; Data'!M579</f>
        <v>-9.6226520999999998</v>
      </c>
      <c r="P157" s="6">
        <f>'CL &amp; Data'!N579</f>
        <v>-45.707737000000002</v>
      </c>
      <c r="R157" s="6">
        <f>'CL &amp; Data'!O579</f>
        <v>-31.496438999999999</v>
      </c>
      <c r="T157" s="6">
        <f>'CL &amp; Data'!P579</f>
        <v>-31.207844000000001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20.5075</v>
      </c>
      <c r="D158" s="6">
        <f>'CL &amp; Data'!C580</f>
        <v>-8.7132559000000001</v>
      </c>
      <c r="F158" s="6">
        <f>'CL &amp; Data'!D580</f>
        <v>-53.347034000000001</v>
      </c>
      <c r="H158" s="6">
        <f>'CL &amp; Data'!E580</f>
        <v>-31.112000999999999</v>
      </c>
      <c r="J158" s="6">
        <f>'CL &amp; Data'!F580</f>
        <v>-31.553148</v>
      </c>
      <c r="L158" s="6">
        <f>'CL &amp; Data'!L580/1000000000</f>
        <v>20.5075</v>
      </c>
      <c r="N158" s="6">
        <f>'CL &amp; Data'!M580</f>
        <v>-9.4557199000000001</v>
      </c>
      <c r="P158" s="6">
        <f>'CL &amp; Data'!N580</f>
        <v>-46.500351000000002</v>
      </c>
      <c r="R158" s="6">
        <f>'CL &amp; Data'!O580</f>
        <v>-31.306173000000001</v>
      </c>
      <c r="T158" s="6">
        <f>'CL &amp; Data'!P580</f>
        <v>-31.532768000000001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20.635000000000002</v>
      </c>
      <c r="D159" s="6">
        <f>'CL &amp; Data'!C581</f>
        <v>-8.9506245</v>
      </c>
      <c r="F159" s="6">
        <f>'CL &amp; Data'!D581</f>
        <v>-54.945667</v>
      </c>
      <c r="H159" s="6">
        <f>'CL &amp; Data'!E581</f>
        <v>-31.412915999999999</v>
      </c>
      <c r="J159" s="6">
        <f>'CL &amp; Data'!F581</f>
        <v>-31.337339</v>
      </c>
      <c r="L159" s="6">
        <f>'CL &amp; Data'!L581/1000000000</f>
        <v>20.635000000000002</v>
      </c>
      <c r="N159" s="6">
        <f>'CL &amp; Data'!M581</f>
        <v>-9.4100342000000001</v>
      </c>
      <c r="P159" s="6">
        <f>'CL &amp; Data'!N581</f>
        <v>-47.107669999999999</v>
      </c>
      <c r="R159" s="6">
        <f>'CL &amp; Data'!O581</f>
        <v>-31.074081</v>
      </c>
      <c r="T159" s="6">
        <f>'CL &amp; Data'!P581</f>
        <v>-31.830019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20.762499999999999</v>
      </c>
      <c r="D160" s="6">
        <f>'CL &amp; Data'!C582</f>
        <v>-9.1836146999999997</v>
      </c>
      <c r="F160" s="6">
        <f>'CL &amp; Data'!D582</f>
        <v>-56.827339000000002</v>
      </c>
      <c r="H160" s="6">
        <f>'CL &amp; Data'!E582</f>
        <v>-31.715910000000001</v>
      </c>
      <c r="J160" s="6">
        <f>'CL &amp; Data'!F582</f>
        <v>-31.063129</v>
      </c>
      <c r="L160" s="6">
        <f>'CL &amp; Data'!L582/1000000000</f>
        <v>20.762499999999999</v>
      </c>
      <c r="N160" s="6">
        <f>'CL &amp; Data'!M582</f>
        <v>-9.3098945999999998</v>
      </c>
      <c r="P160" s="6">
        <f>'CL &amp; Data'!N582</f>
        <v>-47.674500000000002</v>
      </c>
      <c r="R160" s="6">
        <f>'CL &amp; Data'!O582</f>
        <v>-30.798535999999999</v>
      </c>
      <c r="T160" s="6">
        <f>'CL &amp; Data'!P582</f>
        <v>-32.118271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20.89</v>
      </c>
      <c r="D161" s="6">
        <f>'CL &amp; Data'!C583</f>
        <v>-9.4476461</v>
      </c>
      <c r="F161" s="6">
        <f>'CL &amp; Data'!D583</f>
        <v>-56.911304000000001</v>
      </c>
      <c r="H161" s="6">
        <f>'CL &amp; Data'!E583</f>
        <v>-32.102584999999998</v>
      </c>
      <c r="J161" s="6">
        <f>'CL &amp; Data'!F583</f>
        <v>-30.722275</v>
      </c>
      <c r="L161" s="6">
        <f>'CL &amp; Data'!L583/1000000000</f>
        <v>20.89</v>
      </c>
      <c r="N161" s="6">
        <f>'CL &amp; Data'!M583</f>
        <v>-9.1221390000000007</v>
      </c>
      <c r="P161" s="6">
        <f>'CL &amp; Data'!N583</f>
        <v>-47.851612000000003</v>
      </c>
      <c r="R161" s="6">
        <f>'CL &amp; Data'!O583</f>
        <v>-30.487625000000001</v>
      </c>
      <c r="T161" s="6">
        <f>'CL &amp; Data'!P583</f>
        <v>-32.468735000000002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21.017499999999998</v>
      </c>
      <c r="D162" s="6">
        <f>'CL &amp; Data'!C584</f>
        <v>-9.6806812000000004</v>
      </c>
      <c r="F162" s="6">
        <f>'CL &amp; Data'!D584</f>
        <v>-56.247086000000003</v>
      </c>
      <c r="H162" s="6">
        <f>'CL &amp; Data'!E584</f>
        <v>-32.526505</v>
      </c>
      <c r="J162" s="6">
        <f>'CL &amp; Data'!F584</f>
        <v>-30.219726999999999</v>
      </c>
      <c r="L162" s="6">
        <f>'CL &amp; Data'!L584/1000000000</f>
        <v>21.017499999999998</v>
      </c>
      <c r="N162" s="6">
        <f>'CL &amp; Data'!M584</f>
        <v>-8.9791155000000007</v>
      </c>
      <c r="P162" s="6">
        <f>'CL &amp; Data'!N584</f>
        <v>-47.521248</v>
      </c>
      <c r="R162" s="6">
        <f>'CL &amp; Data'!O584</f>
        <v>-29.991377</v>
      </c>
      <c r="T162" s="6">
        <f>'CL &amp; Data'!P584</f>
        <v>-32.881725000000003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21.145</v>
      </c>
      <c r="D163" s="6">
        <f>'CL &amp; Data'!C585</f>
        <v>-9.9061880000000002</v>
      </c>
      <c r="F163" s="6">
        <f>'CL &amp; Data'!D585</f>
        <v>-55.692641999999999</v>
      </c>
      <c r="H163" s="6">
        <f>'CL &amp; Data'!E585</f>
        <v>-33.109901000000001</v>
      </c>
      <c r="J163" s="6">
        <f>'CL &amp; Data'!F585</f>
        <v>-29.937187000000002</v>
      </c>
      <c r="L163" s="6">
        <f>'CL &amp; Data'!L585/1000000000</f>
        <v>21.145</v>
      </c>
      <c r="N163" s="6">
        <f>'CL &amp; Data'!M585</f>
        <v>-8.8670863999999998</v>
      </c>
      <c r="P163" s="6">
        <f>'CL &amp; Data'!N585</f>
        <v>-47.261668999999998</v>
      </c>
      <c r="R163" s="6">
        <f>'CL &amp; Data'!O585</f>
        <v>-29.715391</v>
      </c>
      <c r="T163" s="6">
        <f>'CL &amp; Data'!P585</f>
        <v>-33.437908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21.272500000000001</v>
      </c>
      <c r="D164" s="6">
        <f>'CL &amp; Data'!C586</f>
        <v>-10.073672999999999</v>
      </c>
      <c r="F164" s="6">
        <f>'CL &amp; Data'!D586</f>
        <v>-55.585299999999997</v>
      </c>
      <c r="H164" s="6">
        <f>'CL &amp; Data'!E586</f>
        <v>-34.472377999999999</v>
      </c>
      <c r="J164" s="6">
        <f>'CL &amp; Data'!F586</f>
        <v>-31.570323999999999</v>
      </c>
      <c r="L164" s="6">
        <f>'CL &amp; Data'!L586/1000000000</f>
        <v>21.272500000000001</v>
      </c>
      <c r="N164" s="6">
        <f>'CL &amp; Data'!M586</f>
        <v>-8.6488276000000006</v>
      </c>
      <c r="P164" s="6">
        <f>'CL &amp; Data'!N586</f>
        <v>-47.195236000000001</v>
      </c>
      <c r="R164" s="6">
        <f>'CL &amp; Data'!O586</f>
        <v>-31.364557000000001</v>
      </c>
      <c r="T164" s="6">
        <f>'CL &amp; Data'!P586</f>
        <v>-34.758128999999997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21.4</v>
      </c>
      <c r="D165" s="6">
        <f>'CL &amp; Data'!C587</f>
        <v>-10.280963</v>
      </c>
      <c r="F165" s="6">
        <f>'CL &amp; Data'!D587</f>
        <v>-54.194350999999997</v>
      </c>
      <c r="H165" s="6">
        <f>'CL &amp; Data'!E587</f>
        <v>-36.255451000000001</v>
      </c>
      <c r="J165" s="6">
        <f>'CL &amp; Data'!F587</f>
        <v>-32.738692999999998</v>
      </c>
      <c r="L165" s="6">
        <f>'CL &amp; Data'!L587/1000000000</f>
        <v>21.4</v>
      </c>
      <c r="N165" s="6">
        <f>'CL &amp; Data'!M587</f>
        <v>-8.3873519999999999</v>
      </c>
      <c r="P165" s="6">
        <f>'CL &amp; Data'!N587</f>
        <v>-46.646076000000001</v>
      </c>
      <c r="R165" s="6">
        <f>'CL &amp; Data'!O587</f>
        <v>-32.530746000000001</v>
      </c>
      <c r="T165" s="6">
        <f>'CL &amp; Data'!P587</f>
        <v>-36.595897999999998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21.5275</v>
      </c>
      <c r="D166" s="6">
        <f>'CL &amp; Data'!C588</f>
        <v>-10.439374000000001</v>
      </c>
      <c r="F166" s="6">
        <f>'CL &amp; Data'!D588</f>
        <v>-53.763683</v>
      </c>
      <c r="H166" s="6">
        <f>'CL &amp; Data'!E588</f>
        <v>-36.731155000000001</v>
      </c>
      <c r="J166" s="6">
        <f>'CL &amp; Data'!F588</f>
        <v>-33.734729999999999</v>
      </c>
      <c r="L166" s="6">
        <f>'CL &amp; Data'!L588/1000000000</f>
        <v>21.5275</v>
      </c>
      <c r="N166" s="6">
        <f>'CL &amp; Data'!M588</f>
        <v>-8.2388829999999995</v>
      </c>
      <c r="P166" s="6">
        <f>'CL &amp; Data'!N588</f>
        <v>-46.324272000000001</v>
      </c>
      <c r="R166" s="6">
        <f>'CL &amp; Data'!O588</f>
        <v>-33.518619999999999</v>
      </c>
      <c r="T166" s="6">
        <f>'CL &amp; Data'!P588</f>
        <v>-37.099369000000003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21.655000000000001</v>
      </c>
      <c r="D167" s="6">
        <f>'CL &amp; Data'!C589</f>
        <v>-10.553235000000001</v>
      </c>
      <c r="F167" s="6">
        <f>'CL &amp; Data'!D589</f>
        <v>-53.475971000000001</v>
      </c>
      <c r="H167" s="6">
        <f>'CL &amp; Data'!E589</f>
        <v>-36.991019999999999</v>
      </c>
      <c r="J167" s="6">
        <f>'CL &amp; Data'!F589</f>
        <v>-34.763012000000003</v>
      </c>
      <c r="L167" s="6">
        <f>'CL &amp; Data'!L589/1000000000</f>
        <v>21.655000000000001</v>
      </c>
      <c r="N167" s="6">
        <f>'CL &amp; Data'!M589</f>
        <v>-8.0274725</v>
      </c>
      <c r="P167" s="6">
        <f>'CL &amp; Data'!N589</f>
        <v>-46.356827000000003</v>
      </c>
      <c r="R167" s="6">
        <f>'CL &amp; Data'!O589</f>
        <v>-34.549849999999999</v>
      </c>
      <c r="T167" s="6">
        <f>'CL &amp; Data'!P589</f>
        <v>-37.366256999999997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21.782499999999999</v>
      </c>
      <c r="D168" s="6">
        <f>'CL &amp; Data'!C590</f>
        <v>-10.627697</v>
      </c>
      <c r="F168" s="6">
        <f>'CL &amp; Data'!D590</f>
        <v>-53.263058000000001</v>
      </c>
      <c r="H168" s="6">
        <f>'CL &amp; Data'!E590</f>
        <v>-36.990524000000001</v>
      </c>
      <c r="J168" s="6">
        <f>'CL &amp; Data'!F590</f>
        <v>-35.464443000000003</v>
      </c>
      <c r="L168" s="6">
        <f>'CL &amp; Data'!L590/1000000000</f>
        <v>21.782499999999999</v>
      </c>
      <c r="N168" s="6">
        <f>'CL &amp; Data'!M590</f>
        <v>-7.7098570000000004</v>
      </c>
      <c r="P168" s="6">
        <f>'CL &amp; Data'!N590</f>
        <v>-46.301093999999999</v>
      </c>
      <c r="R168" s="6">
        <f>'CL &amp; Data'!O590</f>
        <v>-35.251587000000001</v>
      </c>
      <c r="T168" s="6">
        <f>'CL &amp; Data'!P590</f>
        <v>-37.386673000000002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21.91</v>
      </c>
      <c r="D169" s="6">
        <f>'CL &amp; Data'!C591</f>
        <v>-10.839150999999999</v>
      </c>
      <c r="F169" s="6">
        <f>'CL &amp; Data'!D591</f>
        <v>-52.072398999999997</v>
      </c>
      <c r="H169" s="6">
        <f>'CL &amp; Data'!E591</f>
        <v>-36.247928999999999</v>
      </c>
      <c r="J169" s="6">
        <f>'CL &amp; Data'!F591</f>
        <v>-34.230789000000001</v>
      </c>
      <c r="L169" s="6">
        <f>'CL &amp; Data'!L591/1000000000</f>
        <v>21.91</v>
      </c>
      <c r="N169" s="6">
        <f>'CL &amp; Data'!M591</f>
        <v>-7.5247001999999998</v>
      </c>
      <c r="P169" s="6">
        <f>'CL &amp; Data'!N591</f>
        <v>-45.941482999999998</v>
      </c>
      <c r="R169" s="6">
        <f>'CL &amp; Data'!O591</f>
        <v>-33.998154</v>
      </c>
      <c r="T169" s="6">
        <f>'CL &amp; Data'!P591</f>
        <v>-36.671059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22.037500000000001</v>
      </c>
      <c r="D170" s="6">
        <f>'CL &amp; Data'!C592</f>
        <v>-10.982319</v>
      </c>
      <c r="F170" s="6">
        <f>'CL &amp; Data'!D592</f>
        <v>-51.417816000000002</v>
      </c>
      <c r="H170" s="6">
        <f>'CL &amp; Data'!E592</f>
        <v>-34.986224999999997</v>
      </c>
      <c r="J170" s="6">
        <f>'CL &amp; Data'!F592</f>
        <v>-33.414679999999997</v>
      </c>
      <c r="L170" s="6">
        <f>'CL &amp; Data'!L592/1000000000</f>
        <v>22.037500000000001</v>
      </c>
      <c r="N170" s="6">
        <f>'CL &amp; Data'!M592</f>
        <v>-7.3617629999999998</v>
      </c>
      <c r="P170" s="6">
        <f>'CL &amp; Data'!N592</f>
        <v>-45.847847000000002</v>
      </c>
      <c r="R170" s="6">
        <f>'CL &amp; Data'!O592</f>
        <v>-33.153675</v>
      </c>
      <c r="T170" s="6">
        <f>'CL &amp; Data'!P592</f>
        <v>-35.344974999999998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22.164999999999999</v>
      </c>
      <c r="D171" s="6">
        <f>'CL &amp; Data'!C593</f>
        <v>-11.176719</v>
      </c>
      <c r="F171" s="6">
        <f>'CL &amp; Data'!D593</f>
        <v>-51.06982</v>
      </c>
      <c r="H171" s="6">
        <f>'CL &amp; Data'!E593</f>
        <v>-34.90654</v>
      </c>
      <c r="J171" s="6">
        <f>'CL &amp; Data'!F593</f>
        <v>-32.806533999999999</v>
      </c>
      <c r="L171" s="6">
        <f>'CL &amp; Data'!L593/1000000000</f>
        <v>22.164999999999999</v>
      </c>
      <c r="N171" s="6">
        <f>'CL &amp; Data'!M593</f>
        <v>-7.1640034000000004</v>
      </c>
      <c r="P171" s="6">
        <f>'CL &amp; Data'!N593</f>
        <v>-45.821689999999997</v>
      </c>
      <c r="R171" s="6">
        <f>'CL &amp; Data'!O593</f>
        <v>-32.539580999999998</v>
      </c>
      <c r="T171" s="6">
        <f>'CL &amp; Data'!P593</f>
        <v>-35.227375000000002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22.2925</v>
      </c>
      <c r="D172" s="6">
        <f>'CL &amp; Data'!C594</f>
        <v>-11.529513</v>
      </c>
      <c r="F172" s="6">
        <f>'CL &amp; Data'!D594</f>
        <v>-50.599730999999998</v>
      </c>
      <c r="H172" s="6">
        <f>'CL &amp; Data'!E594</f>
        <v>-34.974364999999999</v>
      </c>
      <c r="J172" s="6">
        <f>'CL &amp; Data'!F594</f>
        <v>-32.352901000000003</v>
      </c>
      <c r="L172" s="6">
        <f>'CL &amp; Data'!L594/1000000000</f>
        <v>22.2925</v>
      </c>
      <c r="N172" s="6">
        <f>'CL &amp; Data'!M594</f>
        <v>-7.0609231000000001</v>
      </c>
      <c r="P172" s="6">
        <f>'CL &amp; Data'!N594</f>
        <v>-45.662742999999999</v>
      </c>
      <c r="R172" s="6">
        <f>'CL &amp; Data'!O594</f>
        <v>-32.038319000000001</v>
      </c>
      <c r="T172" s="6">
        <f>'CL &amp; Data'!P594</f>
        <v>-35.258544999999998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22.42</v>
      </c>
      <c r="D173" s="6">
        <f>'CL &amp; Data'!C595</f>
        <v>-11.867774000000001</v>
      </c>
      <c r="F173" s="6">
        <f>'CL &amp; Data'!D595</f>
        <v>-49.904826999999997</v>
      </c>
      <c r="H173" s="6">
        <f>'CL &amp; Data'!E595</f>
        <v>-34.990093000000002</v>
      </c>
      <c r="J173" s="6">
        <f>'CL &amp; Data'!F595</f>
        <v>-31.919917999999999</v>
      </c>
      <c r="L173" s="6">
        <f>'CL &amp; Data'!L595/1000000000</f>
        <v>22.42</v>
      </c>
      <c r="N173" s="6">
        <f>'CL &amp; Data'!M595</f>
        <v>-6.9717969999999996</v>
      </c>
      <c r="P173" s="6">
        <f>'CL &amp; Data'!N595</f>
        <v>-45.393619999999999</v>
      </c>
      <c r="R173" s="6">
        <f>'CL &amp; Data'!O595</f>
        <v>-31.544180000000001</v>
      </c>
      <c r="T173" s="6">
        <f>'CL &amp; Data'!P595</f>
        <v>-35.244746999999997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22.547499999999999</v>
      </c>
      <c r="D174" s="6">
        <f>'CL &amp; Data'!C596</f>
        <v>-12.186753</v>
      </c>
      <c r="F174" s="6">
        <f>'CL &amp; Data'!D596</f>
        <v>-49.156905999999999</v>
      </c>
      <c r="H174" s="6">
        <f>'CL &amp; Data'!E596</f>
        <v>-34.901634000000001</v>
      </c>
      <c r="J174" s="6">
        <f>'CL &amp; Data'!F596</f>
        <v>-31.440515999999999</v>
      </c>
      <c r="L174" s="6">
        <f>'CL &amp; Data'!L596/1000000000</f>
        <v>22.547499999999999</v>
      </c>
      <c r="N174" s="6">
        <f>'CL &amp; Data'!M596</f>
        <v>-6.8457527000000002</v>
      </c>
      <c r="P174" s="6">
        <f>'CL &amp; Data'!N596</f>
        <v>-45.117179999999998</v>
      </c>
      <c r="R174" s="6">
        <f>'CL &amp; Data'!O596</f>
        <v>-31.033234</v>
      </c>
      <c r="T174" s="6">
        <f>'CL &amp; Data'!P596</f>
        <v>-35.114272999999997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22.675000000000001</v>
      </c>
      <c r="D175" s="6">
        <f>'CL &amp; Data'!C597</f>
        <v>-12.53186</v>
      </c>
      <c r="F175" s="6">
        <f>'CL &amp; Data'!D597</f>
        <v>-48.297024</v>
      </c>
      <c r="H175" s="6">
        <f>'CL &amp; Data'!E597</f>
        <v>-34.748500999999997</v>
      </c>
      <c r="J175" s="6">
        <f>'CL &amp; Data'!F597</f>
        <v>-30.946262000000001</v>
      </c>
      <c r="L175" s="6">
        <f>'CL &amp; Data'!L597/1000000000</f>
        <v>22.675000000000001</v>
      </c>
      <c r="N175" s="6">
        <f>'CL &amp; Data'!M597</f>
        <v>-6.7941732000000004</v>
      </c>
      <c r="P175" s="6">
        <f>'CL &amp; Data'!N597</f>
        <v>-44.767283999999997</v>
      </c>
      <c r="R175" s="6">
        <f>'CL &amp; Data'!O597</f>
        <v>-30.521916999999998</v>
      </c>
      <c r="T175" s="6">
        <f>'CL &amp; Data'!P597</f>
        <v>-34.940970999999998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22.802499999999998</v>
      </c>
      <c r="D176" s="6">
        <f>'CL &amp; Data'!C598</f>
        <v>-12.90587</v>
      </c>
      <c r="F176" s="6">
        <f>'CL &amp; Data'!D598</f>
        <v>-47.486969000000002</v>
      </c>
      <c r="H176" s="6">
        <f>'CL &amp; Data'!E598</f>
        <v>-34.456386999999999</v>
      </c>
      <c r="J176" s="6">
        <f>'CL &amp; Data'!F598</f>
        <v>-30.376584999999999</v>
      </c>
      <c r="L176" s="6">
        <f>'CL &amp; Data'!L598/1000000000</f>
        <v>22.802499999999998</v>
      </c>
      <c r="N176" s="6">
        <f>'CL &amp; Data'!M598</f>
        <v>-6.7756623999999999</v>
      </c>
      <c r="P176" s="6">
        <f>'CL &amp; Data'!N598</f>
        <v>-44.385024999999999</v>
      </c>
      <c r="R176" s="6">
        <f>'CL &amp; Data'!O598</f>
        <v>-29.850916000000002</v>
      </c>
      <c r="T176" s="6">
        <f>'CL &amp; Data'!P598</f>
        <v>-34.622115999999998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22.93</v>
      </c>
      <c r="D177" s="6">
        <f>'CL &amp; Data'!C599</f>
        <v>-13.133978000000001</v>
      </c>
      <c r="F177" s="6">
        <f>'CL &amp; Data'!D599</f>
        <v>-46.614463999999998</v>
      </c>
      <c r="H177" s="6">
        <f>'CL &amp; Data'!E599</f>
        <v>-34.024585999999999</v>
      </c>
      <c r="J177" s="6">
        <f>'CL &amp; Data'!F599</f>
        <v>-29.694382000000001</v>
      </c>
      <c r="L177" s="6">
        <f>'CL &amp; Data'!L599/1000000000</f>
        <v>22.93</v>
      </c>
      <c r="N177" s="6">
        <f>'CL &amp; Data'!M599</f>
        <v>-6.7303008999999996</v>
      </c>
      <c r="P177" s="6">
        <f>'CL &amp; Data'!N599</f>
        <v>-44.038348999999997</v>
      </c>
      <c r="R177" s="6">
        <f>'CL &amp; Data'!O599</f>
        <v>-29.168800000000001</v>
      </c>
      <c r="T177" s="6">
        <f>'CL &amp; Data'!P599</f>
        <v>-34.184897999999997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23.057500000000001</v>
      </c>
      <c r="D178" s="6">
        <f>'CL &amp; Data'!C600</f>
        <v>-13.451916000000001</v>
      </c>
      <c r="F178" s="6">
        <f>'CL &amp; Data'!D600</f>
        <v>-45.849353999999998</v>
      </c>
      <c r="H178" s="6">
        <f>'CL &amp; Data'!E600</f>
        <v>-33.522129</v>
      </c>
      <c r="J178" s="6">
        <f>'CL &amp; Data'!F600</f>
        <v>-28.950655000000001</v>
      </c>
      <c r="L178" s="6">
        <f>'CL &amp; Data'!L600/1000000000</f>
        <v>23.057500000000001</v>
      </c>
      <c r="N178" s="6">
        <f>'CL &amp; Data'!M600</f>
        <v>-6.6341270999999997</v>
      </c>
      <c r="P178" s="6">
        <f>'CL &amp; Data'!N600</f>
        <v>-43.705680999999998</v>
      </c>
      <c r="R178" s="6">
        <f>'CL &amp; Data'!O600</f>
        <v>-28.439135</v>
      </c>
      <c r="T178" s="6">
        <f>'CL &amp; Data'!P600</f>
        <v>-33.669913999999999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23.184999999999999</v>
      </c>
      <c r="D179" s="6">
        <f>'CL &amp; Data'!C601</f>
        <v>-13.622506</v>
      </c>
      <c r="F179" s="6">
        <f>'CL &amp; Data'!D601</f>
        <v>-45.158622999999999</v>
      </c>
      <c r="H179" s="6">
        <f>'CL &amp; Data'!E601</f>
        <v>-32.838290999999998</v>
      </c>
      <c r="J179" s="6">
        <f>'CL &amp; Data'!F601</f>
        <v>-28.118407999999999</v>
      </c>
      <c r="L179" s="6">
        <f>'CL &amp; Data'!L601/1000000000</f>
        <v>23.184999999999999</v>
      </c>
      <c r="N179" s="6">
        <f>'CL &amp; Data'!M601</f>
        <v>-6.6560636000000004</v>
      </c>
      <c r="P179" s="6">
        <f>'CL &amp; Data'!N601</f>
        <v>-43.387855999999999</v>
      </c>
      <c r="R179" s="6">
        <f>'CL &amp; Data'!O601</f>
        <v>-27.575319</v>
      </c>
      <c r="T179" s="6">
        <f>'CL &amp; Data'!P601</f>
        <v>-32.984543000000002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23.3125</v>
      </c>
      <c r="D180" s="6">
        <f>'CL &amp; Data'!C602</f>
        <v>-13.67815</v>
      </c>
      <c r="F180" s="6">
        <f>'CL &amp; Data'!D602</f>
        <v>-44.542144999999998</v>
      </c>
      <c r="H180" s="6">
        <f>'CL &amp; Data'!E602</f>
        <v>-32.059184999999999</v>
      </c>
      <c r="J180" s="6">
        <f>'CL &amp; Data'!F602</f>
        <v>-27.200855000000001</v>
      </c>
      <c r="L180" s="6">
        <f>'CL &amp; Data'!L602/1000000000</f>
        <v>23.3125</v>
      </c>
      <c r="N180" s="6">
        <f>'CL &amp; Data'!M602</f>
        <v>-6.6550946</v>
      </c>
      <c r="P180" s="6">
        <f>'CL &amp; Data'!N602</f>
        <v>-43.055672000000001</v>
      </c>
      <c r="R180" s="6">
        <f>'CL &amp; Data'!O602</f>
        <v>-26.642900000000001</v>
      </c>
      <c r="T180" s="6">
        <f>'CL &amp; Data'!P602</f>
        <v>-32.199474000000002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23.44</v>
      </c>
      <c r="D181" s="6">
        <f>'CL &amp; Data'!C603</f>
        <v>-13.835236999999999</v>
      </c>
      <c r="F181" s="6">
        <f>'CL &amp; Data'!D603</f>
        <v>-43.886223000000001</v>
      </c>
      <c r="H181" s="6">
        <f>'CL &amp; Data'!E603</f>
        <v>-31.238312000000001</v>
      </c>
      <c r="J181" s="6">
        <f>'CL &amp; Data'!F603</f>
        <v>-26.260307000000001</v>
      </c>
      <c r="L181" s="6">
        <f>'CL &amp; Data'!L603/1000000000</f>
        <v>23.44</v>
      </c>
      <c r="N181" s="6">
        <f>'CL &amp; Data'!M603</f>
        <v>-6.5724163000000004</v>
      </c>
      <c r="P181" s="6">
        <f>'CL &amp; Data'!N603</f>
        <v>-42.760967000000001</v>
      </c>
      <c r="R181" s="6">
        <f>'CL &amp; Data'!O603</f>
        <v>-25.786284999999999</v>
      </c>
      <c r="T181" s="6">
        <f>'CL &amp; Data'!P603</f>
        <v>-31.380362000000002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23.567499999999999</v>
      </c>
      <c r="D182" s="6">
        <f>'CL &amp; Data'!C604</f>
        <v>-13.955589</v>
      </c>
      <c r="F182" s="6">
        <f>'CL &amp; Data'!D604</f>
        <v>-43.332236999999999</v>
      </c>
      <c r="H182" s="6">
        <f>'CL &amp; Data'!E604</f>
        <v>-30.297730999999999</v>
      </c>
      <c r="J182" s="6">
        <f>'CL &amp; Data'!F604</f>
        <v>-25.217737</v>
      </c>
      <c r="L182" s="6">
        <f>'CL &amp; Data'!L604/1000000000</f>
        <v>23.567499999999999</v>
      </c>
      <c r="N182" s="6">
        <f>'CL &amp; Data'!M604</f>
        <v>-6.6085253000000002</v>
      </c>
      <c r="P182" s="6">
        <f>'CL &amp; Data'!N604</f>
        <v>-42.425083000000001</v>
      </c>
      <c r="R182" s="6">
        <f>'CL &amp; Data'!O604</f>
        <v>-24.715572000000002</v>
      </c>
      <c r="T182" s="6">
        <f>'CL &amp; Data'!P604</f>
        <v>-30.412154999999998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23.695</v>
      </c>
      <c r="D183" s="6">
        <f>'CL &amp; Data'!C605</f>
        <v>-14.051803</v>
      </c>
      <c r="F183" s="6">
        <f>'CL &amp; Data'!D605</f>
        <v>-42.779632999999997</v>
      </c>
      <c r="H183" s="6">
        <f>'CL &amp; Data'!E605</f>
        <v>-29.364578000000002</v>
      </c>
      <c r="J183" s="6">
        <f>'CL &amp; Data'!F605</f>
        <v>-24.213173000000001</v>
      </c>
      <c r="L183" s="6">
        <f>'CL &amp; Data'!L605/1000000000</f>
        <v>23.695</v>
      </c>
      <c r="N183" s="6">
        <f>'CL &amp; Data'!M605</f>
        <v>-6.6375804</v>
      </c>
      <c r="P183" s="6">
        <f>'CL &amp; Data'!N605</f>
        <v>-42.065300000000001</v>
      </c>
      <c r="R183" s="6">
        <f>'CL &amp; Data'!O605</f>
        <v>-23.728854999999999</v>
      </c>
      <c r="T183" s="6">
        <f>'CL &amp; Data'!P605</f>
        <v>-29.468309000000001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23.822500000000002</v>
      </c>
      <c r="D184" s="6">
        <f>'CL &amp; Data'!C606</f>
        <v>-14.058128999999999</v>
      </c>
      <c r="F184" s="6">
        <f>'CL &amp; Data'!D606</f>
        <v>-42.255943000000002</v>
      </c>
      <c r="H184" s="6">
        <f>'CL &amp; Data'!E606</f>
        <v>-28.458621999999998</v>
      </c>
      <c r="J184" s="6">
        <f>'CL &amp; Data'!F606</f>
        <v>-23.197689</v>
      </c>
      <c r="L184" s="6">
        <f>'CL &amp; Data'!L606/1000000000</f>
        <v>23.822500000000002</v>
      </c>
      <c r="N184" s="6">
        <f>'CL &amp; Data'!M606</f>
        <v>-6.5343350999999998</v>
      </c>
      <c r="P184" s="6">
        <f>'CL &amp; Data'!N606</f>
        <v>-41.716842999999997</v>
      </c>
      <c r="R184" s="6">
        <f>'CL &amp; Data'!O606</f>
        <v>-22.807344000000001</v>
      </c>
      <c r="T184" s="6">
        <f>'CL &amp; Data'!P606</f>
        <v>-28.556395999999999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23.95</v>
      </c>
      <c r="D185" s="6">
        <f>'CL &amp; Data'!C607</f>
        <v>-14.032093</v>
      </c>
      <c r="F185" s="6">
        <f>'CL &amp; Data'!D607</f>
        <v>-41.842075000000001</v>
      </c>
      <c r="H185" s="6">
        <f>'CL &amp; Data'!E607</f>
        <v>-27.502869</v>
      </c>
      <c r="J185" s="6">
        <f>'CL &amp; Data'!F607</f>
        <v>-22.184132000000002</v>
      </c>
      <c r="L185" s="6">
        <f>'CL &amp; Data'!L607/1000000000</f>
        <v>23.95</v>
      </c>
      <c r="N185" s="6">
        <f>'CL &amp; Data'!M607</f>
        <v>-6.5898494999999997</v>
      </c>
      <c r="P185" s="6">
        <f>'CL &amp; Data'!N607</f>
        <v>-41.364212000000002</v>
      </c>
      <c r="R185" s="6">
        <f>'CL &amp; Data'!O607</f>
        <v>-21.797180000000001</v>
      </c>
      <c r="T185" s="6">
        <f>'CL &amp; Data'!P607</f>
        <v>-27.608609999999999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24.077500000000001</v>
      </c>
      <c r="D186" s="6">
        <f>'CL &amp; Data'!C608</f>
        <v>-13.759254</v>
      </c>
      <c r="F186" s="6">
        <f>'CL &amp; Data'!D608</f>
        <v>-41.487864999999999</v>
      </c>
      <c r="H186" s="6">
        <f>'CL &amp; Data'!E608</f>
        <v>-26.618217000000001</v>
      </c>
      <c r="J186" s="6">
        <f>'CL &amp; Data'!F608</f>
        <v>-21.214936999999999</v>
      </c>
      <c r="L186" s="6">
        <f>'CL &amp; Data'!L608/1000000000</f>
        <v>24.077500000000001</v>
      </c>
      <c r="N186" s="6">
        <f>'CL &amp; Data'!M608</f>
        <v>-6.7763695999999998</v>
      </c>
      <c r="P186" s="6">
        <f>'CL &amp; Data'!N608</f>
        <v>-41.069049999999997</v>
      </c>
      <c r="R186" s="6">
        <f>'CL &amp; Data'!O608</f>
        <v>-20.795189000000001</v>
      </c>
      <c r="T186" s="6">
        <f>'CL &amp; Data'!P608</f>
        <v>-26.726652000000001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24.204999999999998</v>
      </c>
      <c r="D187" s="6">
        <f>'CL &amp; Data'!C609</f>
        <v>-13.614516</v>
      </c>
      <c r="F187" s="6">
        <f>'CL &amp; Data'!D609</f>
        <v>-41.088844000000002</v>
      </c>
      <c r="H187" s="6">
        <f>'CL &amp; Data'!E609</f>
        <v>-25.799658000000001</v>
      </c>
      <c r="J187" s="6">
        <f>'CL &amp; Data'!F609</f>
        <v>-20.334841000000001</v>
      </c>
      <c r="L187" s="6">
        <f>'CL &amp; Data'!L609/1000000000</f>
        <v>24.204999999999998</v>
      </c>
      <c r="N187" s="6">
        <f>'CL &amp; Data'!M609</f>
        <v>-6.8498402</v>
      </c>
      <c r="P187" s="6">
        <f>'CL &amp; Data'!N609</f>
        <v>-40.790016000000001</v>
      </c>
      <c r="R187" s="6">
        <f>'CL &amp; Data'!O609</f>
        <v>-19.936571000000001</v>
      </c>
      <c r="T187" s="6">
        <f>'CL &amp; Data'!P609</f>
        <v>-25.947887000000001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24.3325</v>
      </c>
      <c r="D188" s="6">
        <f>'CL &amp; Data'!C610</f>
        <v>-13.351523</v>
      </c>
      <c r="F188" s="6">
        <f>'CL &amp; Data'!D610</f>
        <v>-40.792400000000001</v>
      </c>
      <c r="H188" s="6">
        <f>'CL &amp; Data'!E610</f>
        <v>-24.997337000000002</v>
      </c>
      <c r="J188" s="6">
        <f>'CL &amp; Data'!F610</f>
        <v>-19.475411999999999</v>
      </c>
      <c r="L188" s="6">
        <f>'CL &amp; Data'!L610/1000000000</f>
        <v>24.3325</v>
      </c>
      <c r="N188" s="6">
        <f>'CL &amp; Data'!M610</f>
        <v>-7.0644382999999999</v>
      </c>
      <c r="P188" s="6">
        <f>'CL &amp; Data'!N610</f>
        <v>-40.562088000000003</v>
      </c>
      <c r="R188" s="6">
        <f>'CL &amp; Data'!O610</f>
        <v>-19.049719</v>
      </c>
      <c r="T188" s="6">
        <f>'CL &amp; Data'!P610</f>
        <v>-25.177997999999999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24.46</v>
      </c>
      <c r="D189" s="6">
        <f>'CL &amp; Data'!C611</f>
        <v>-13.061215000000001</v>
      </c>
      <c r="F189" s="6">
        <f>'CL &amp; Data'!D611</f>
        <v>-40.483887000000003</v>
      </c>
      <c r="H189" s="6">
        <f>'CL &amp; Data'!E611</f>
        <v>-24.323250000000002</v>
      </c>
      <c r="J189" s="6">
        <f>'CL &amp; Data'!F611</f>
        <v>-18.755251000000001</v>
      </c>
      <c r="L189" s="6">
        <f>'CL &amp; Data'!L611/1000000000</f>
        <v>24.46</v>
      </c>
      <c r="N189" s="6">
        <f>'CL &amp; Data'!M611</f>
        <v>-7.4652323999999997</v>
      </c>
      <c r="P189" s="6">
        <f>'CL &amp; Data'!N611</f>
        <v>-40.443114999999999</v>
      </c>
      <c r="R189" s="6">
        <f>'CL &amp; Data'!O611</f>
        <v>-18.252838000000001</v>
      </c>
      <c r="T189" s="6">
        <f>'CL &amp; Data'!P611</f>
        <v>-24.541336000000001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24.587499999999999</v>
      </c>
      <c r="D190" s="6">
        <f>'CL &amp; Data'!C612</f>
        <v>-13.055429999999999</v>
      </c>
      <c r="F190" s="6">
        <f>'CL &amp; Data'!D612</f>
        <v>-40.094600999999997</v>
      </c>
      <c r="H190" s="6">
        <f>'CL &amp; Data'!E612</f>
        <v>-23.735831999999998</v>
      </c>
      <c r="J190" s="6">
        <f>'CL &amp; Data'!F612</f>
        <v>-18.086106999999998</v>
      </c>
      <c r="L190" s="6">
        <f>'CL &amp; Data'!L612/1000000000</f>
        <v>24.587499999999999</v>
      </c>
      <c r="N190" s="6">
        <f>'CL &amp; Data'!M612</f>
        <v>-7.6469602999999999</v>
      </c>
      <c r="P190" s="6">
        <f>'CL &amp; Data'!N612</f>
        <v>-40.224254999999999</v>
      </c>
      <c r="R190" s="6">
        <f>'CL &amp; Data'!O612</f>
        <v>-17.583117999999999</v>
      </c>
      <c r="T190" s="6">
        <f>'CL &amp; Data'!P612</f>
        <v>-23.959620999999999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24.715</v>
      </c>
      <c r="D191" s="6">
        <f>'CL &amp; Data'!C613</f>
        <v>-13.004654</v>
      </c>
      <c r="F191" s="6">
        <f>'CL &amp; Data'!D613</f>
        <v>-39.752018</v>
      </c>
      <c r="H191" s="6">
        <f>'CL &amp; Data'!E613</f>
        <v>-23.205321999999999</v>
      </c>
      <c r="J191" s="6">
        <f>'CL &amp; Data'!F613</f>
        <v>-17.498550000000002</v>
      </c>
      <c r="L191" s="6">
        <f>'CL &amp; Data'!L613/1000000000</f>
        <v>24.715</v>
      </c>
      <c r="N191" s="6">
        <f>'CL &amp; Data'!M613</f>
        <v>-7.9589143</v>
      </c>
      <c r="P191" s="6">
        <f>'CL &amp; Data'!N613</f>
        <v>-40.030158999999998</v>
      </c>
      <c r="R191" s="6">
        <f>'CL &amp; Data'!O613</f>
        <v>-16.992767000000001</v>
      </c>
      <c r="T191" s="6">
        <f>'CL &amp; Data'!P613</f>
        <v>-23.453769999999999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24.842500000000001</v>
      </c>
      <c r="D192" s="6">
        <f>'CL &amp; Data'!C614</f>
        <v>-13.023225</v>
      </c>
      <c r="F192" s="6">
        <f>'CL &amp; Data'!D614</f>
        <v>-39.435046999999997</v>
      </c>
      <c r="H192" s="6">
        <f>'CL &amp; Data'!E614</f>
        <v>-22.774709999999999</v>
      </c>
      <c r="J192" s="6">
        <f>'CL &amp; Data'!F614</f>
        <v>-17.00845</v>
      </c>
      <c r="L192" s="6">
        <f>'CL &amp; Data'!L614/1000000000</f>
        <v>24.842500000000001</v>
      </c>
      <c r="N192" s="6">
        <f>'CL &amp; Data'!M614</f>
        <v>-8.3636970999999996</v>
      </c>
      <c r="P192" s="6">
        <f>'CL &amp; Data'!N614</f>
        <v>-39.791229000000001</v>
      </c>
      <c r="R192" s="6">
        <f>'CL &amp; Data'!O614</f>
        <v>-16.482336</v>
      </c>
      <c r="T192" s="6">
        <f>'CL &amp; Data'!P614</f>
        <v>-23.031593000000001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24.97</v>
      </c>
      <c r="D193" s="6">
        <f>'CL &amp; Data'!C615</f>
        <v>-13.172488</v>
      </c>
      <c r="F193" s="6">
        <f>'CL &amp; Data'!D615</f>
        <v>-39.029839000000003</v>
      </c>
      <c r="H193" s="6">
        <f>'CL &amp; Data'!E615</f>
        <v>-22.387449</v>
      </c>
      <c r="J193" s="6">
        <f>'CL &amp; Data'!F615</f>
        <v>-16.550588999999999</v>
      </c>
      <c r="L193" s="6">
        <f>'CL &amp; Data'!L615/1000000000</f>
        <v>24.97</v>
      </c>
      <c r="N193" s="6">
        <f>'CL &amp; Data'!M615</f>
        <v>-8.8279829000000003</v>
      </c>
      <c r="P193" s="6">
        <f>'CL &amp; Data'!N615</f>
        <v>-39.399265</v>
      </c>
      <c r="R193" s="6">
        <f>'CL &amp; Data'!O615</f>
        <v>-15.992133000000001</v>
      </c>
      <c r="T193" s="6">
        <f>'CL &amp; Data'!P615</f>
        <v>-22.635833999999999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25.0975</v>
      </c>
      <c r="D194" s="6">
        <f>'CL &amp; Data'!C616</f>
        <v>-13.641273</v>
      </c>
      <c r="F194" s="6">
        <f>'CL &amp; Data'!D616</f>
        <v>-38.671024000000003</v>
      </c>
      <c r="H194" s="6">
        <f>'CL &amp; Data'!E616</f>
        <v>-22.072313000000001</v>
      </c>
      <c r="J194" s="6">
        <f>'CL &amp; Data'!F616</f>
        <v>-16.110168000000002</v>
      </c>
      <c r="L194" s="6">
        <f>'CL &amp; Data'!L616/1000000000</f>
        <v>25.0975</v>
      </c>
      <c r="N194" s="6">
        <f>'CL &amp; Data'!M616</f>
        <v>-9.1958599000000003</v>
      </c>
      <c r="P194" s="6">
        <f>'CL &amp; Data'!N616</f>
        <v>-38.870795999999999</v>
      </c>
      <c r="R194" s="6">
        <f>'CL &amp; Data'!O616</f>
        <v>-15.542818</v>
      </c>
      <c r="T194" s="6">
        <f>'CL &amp; Data'!P616</f>
        <v>-22.271034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25.225000000000001</v>
      </c>
      <c r="D195" s="6">
        <f>'CL &amp; Data'!C617</f>
        <v>-14.113110000000001</v>
      </c>
      <c r="F195" s="6">
        <f>'CL &amp; Data'!D617</f>
        <v>-38.170883000000003</v>
      </c>
      <c r="H195" s="6">
        <f>'CL &amp; Data'!E617</f>
        <v>-21.856152999999999</v>
      </c>
      <c r="J195" s="6">
        <f>'CL &amp; Data'!F617</f>
        <v>-15.754652</v>
      </c>
      <c r="L195" s="6">
        <f>'CL &amp; Data'!L617/1000000000</f>
        <v>25.225000000000001</v>
      </c>
      <c r="N195" s="6">
        <f>'CL &amp; Data'!M617</f>
        <v>-9.7781982000000003</v>
      </c>
      <c r="P195" s="6">
        <f>'CL &amp; Data'!N617</f>
        <v>-38.362136999999997</v>
      </c>
      <c r="R195" s="6">
        <f>'CL &amp; Data'!O617</f>
        <v>-15.164543999999999</v>
      </c>
      <c r="T195" s="6">
        <f>'CL &amp; Data'!P617</f>
        <v>-21.978449000000001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25.352499999999999</v>
      </c>
      <c r="D196" s="6">
        <f>'CL &amp; Data'!C618</f>
        <v>-15.283754999999999</v>
      </c>
      <c r="F196" s="6">
        <f>'CL &amp; Data'!D618</f>
        <v>-37.509613000000002</v>
      </c>
      <c r="H196" s="6">
        <f>'CL &amp; Data'!E618</f>
        <v>-21.701892999999998</v>
      </c>
      <c r="J196" s="6">
        <f>'CL &amp; Data'!F618</f>
        <v>-15.391541999999999</v>
      </c>
      <c r="L196" s="6">
        <f>'CL &amp; Data'!L618/1000000000</f>
        <v>25.352499999999999</v>
      </c>
      <c r="N196" s="6">
        <f>'CL &amp; Data'!M618</f>
        <v>-10.177355</v>
      </c>
      <c r="P196" s="6">
        <f>'CL &amp; Data'!N618</f>
        <v>-37.542248000000001</v>
      </c>
      <c r="R196" s="6">
        <f>'CL &amp; Data'!O618</f>
        <v>-14.783227</v>
      </c>
      <c r="T196" s="6">
        <f>'CL &amp; Data'!P618</f>
        <v>-21.689871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25.48</v>
      </c>
      <c r="D197" s="6">
        <f>'CL &amp; Data'!C619</f>
        <v>-16.921942000000001</v>
      </c>
      <c r="F197" s="6">
        <f>'CL &amp; Data'!D619</f>
        <v>-36.837558999999999</v>
      </c>
      <c r="H197" s="6">
        <f>'CL &amp; Data'!E619</f>
        <v>-21.674637000000001</v>
      </c>
      <c r="J197" s="6">
        <f>'CL &amp; Data'!F619</f>
        <v>-15.082928000000001</v>
      </c>
      <c r="L197" s="6">
        <f>'CL &amp; Data'!L619/1000000000</f>
        <v>25.48</v>
      </c>
      <c r="N197" s="6">
        <f>'CL &amp; Data'!M619</f>
        <v>-10.652953</v>
      </c>
      <c r="P197" s="6">
        <f>'CL &amp; Data'!N619</f>
        <v>-36.698002000000002</v>
      </c>
      <c r="R197" s="6">
        <f>'CL &amp; Data'!O619</f>
        <v>-14.474136</v>
      </c>
      <c r="T197" s="6">
        <f>'CL &amp; Data'!P619</f>
        <v>-21.449117999999999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25.607500000000002</v>
      </c>
      <c r="D198" s="6">
        <f>'CL &amp; Data'!C620</f>
        <v>-19.059812999999998</v>
      </c>
      <c r="F198" s="6">
        <f>'CL &amp; Data'!D620</f>
        <v>-36.149791999999998</v>
      </c>
      <c r="H198" s="6">
        <f>'CL &amp; Data'!E620</f>
        <v>-21.777070999999999</v>
      </c>
      <c r="J198" s="6">
        <f>'CL &amp; Data'!F620</f>
        <v>-14.839841</v>
      </c>
      <c r="L198" s="6">
        <f>'CL &amp; Data'!L620/1000000000</f>
        <v>25.607500000000002</v>
      </c>
      <c r="N198" s="6">
        <f>'CL &amp; Data'!M620</f>
        <v>-11.303494000000001</v>
      </c>
      <c r="P198" s="6">
        <f>'CL &amp; Data'!N620</f>
        <v>-35.837944</v>
      </c>
      <c r="R198" s="6">
        <f>'CL &amp; Data'!O620</f>
        <v>-14.238160000000001</v>
      </c>
      <c r="T198" s="6">
        <f>'CL &amp; Data'!P620</f>
        <v>-21.255264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25.734999999999999</v>
      </c>
      <c r="D199" s="6">
        <f>'CL &amp; Data'!C621</f>
        <v>-21.915994999999999</v>
      </c>
      <c r="F199" s="6">
        <f>'CL &amp; Data'!D621</f>
        <v>-35.392609</v>
      </c>
      <c r="H199" s="6">
        <f>'CL &amp; Data'!E621</f>
        <v>-22.005521999999999</v>
      </c>
      <c r="J199" s="6">
        <f>'CL &amp; Data'!F621</f>
        <v>-14.61782</v>
      </c>
      <c r="L199" s="6">
        <f>'CL &amp; Data'!L621/1000000000</f>
        <v>25.734999999999999</v>
      </c>
      <c r="N199" s="6">
        <f>'CL &amp; Data'!M621</f>
        <v>-11.998158</v>
      </c>
      <c r="P199" s="6">
        <f>'CL &amp; Data'!N621</f>
        <v>-34.846493000000002</v>
      </c>
      <c r="R199" s="6">
        <f>'CL &amp; Data'!O621</f>
        <v>-14.022053</v>
      </c>
      <c r="T199" s="6">
        <f>'CL &amp; Data'!P621</f>
        <v>-21.065760000000001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25.862500000000001</v>
      </c>
      <c r="D200" s="6">
        <f>'CL &amp; Data'!C622</f>
        <v>-23.173729000000002</v>
      </c>
      <c r="F200" s="6">
        <f>'CL &amp; Data'!D622</f>
        <v>-34.903892999999997</v>
      </c>
      <c r="H200" s="6">
        <f>'CL &amp; Data'!E622</f>
        <v>-22.420237</v>
      </c>
      <c r="J200" s="6">
        <f>'CL &amp; Data'!F622</f>
        <v>-14.47709</v>
      </c>
      <c r="L200" s="6">
        <f>'CL &amp; Data'!L622/1000000000</f>
        <v>25.862500000000001</v>
      </c>
      <c r="N200" s="6">
        <f>'CL &amp; Data'!M622</f>
        <v>-12.624324</v>
      </c>
      <c r="P200" s="6">
        <f>'CL &amp; Data'!N622</f>
        <v>-33.883011000000003</v>
      </c>
      <c r="R200" s="6">
        <f>'CL &amp; Data'!O622</f>
        <v>-13.920873</v>
      </c>
      <c r="T200" s="6">
        <f>'CL &amp; Data'!P622</f>
        <v>-20.976246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25.99</v>
      </c>
      <c r="D201" s="6">
        <f>'CL &amp; Data'!C623</f>
        <v>-23.252222</v>
      </c>
      <c r="F201" s="6">
        <f>'CL &amp; Data'!D623</f>
        <v>-34.585521999999997</v>
      </c>
      <c r="H201" s="6">
        <f>'CL &amp; Data'!E623</f>
        <v>-22.984870999999998</v>
      </c>
      <c r="J201" s="6">
        <f>'CL &amp; Data'!F623</f>
        <v>-14.399858</v>
      </c>
      <c r="L201" s="6">
        <f>'CL &amp; Data'!L623/1000000000</f>
        <v>25.99</v>
      </c>
      <c r="N201" s="6">
        <f>'CL &amp; Data'!M623</f>
        <v>-13.256805999999999</v>
      </c>
      <c r="P201" s="6">
        <f>'CL &amp; Data'!N623</f>
        <v>-33.054302</v>
      </c>
      <c r="R201" s="6">
        <f>'CL &amp; Data'!O623</f>
        <v>-13.845632999999999</v>
      </c>
      <c r="T201" s="6">
        <f>'CL &amp; Data'!P623</f>
        <v>-20.910978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26.1175</v>
      </c>
      <c r="D202" s="6">
        <f>'CL &amp; Data'!C624</f>
        <v>-22.03933</v>
      </c>
      <c r="F202" s="6">
        <f>'CL &amp; Data'!D624</f>
        <v>-34.459716999999998</v>
      </c>
      <c r="H202" s="6">
        <f>'CL &amp; Data'!E624</f>
        <v>-23.655085</v>
      </c>
      <c r="J202" s="6">
        <f>'CL &amp; Data'!F624</f>
        <v>-14.332224999999999</v>
      </c>
      <c r="L202" s="6">
        <f>'CL &amp; Data'!L624/1000000000</f>
        <v>26.1175</v>
      </c>
      <c r="N202" s="6">
        <f>'CL &amp; Data'!M624</f>
        <v>-13.736826000000001</v>
      </c>
      <c r="P202" s="6">
        <f>'CL &amp; Data'!N624</f>
        <v>-32.273395999999998</v>
      </c>
      <c r="R202" s="6">
        <f>'CL &amp; Data'!O624</f>
        <v>-13.787296</v>
      </c>
      <c r="T202" s="6">
        <f>'CL &amp; Data'!P624</f>
        <v>-20.888383999999999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26.245000000000001</v>
      </c>
      <c r="D203" s="6">
        <f>'CL &amp; Data'!C625</f>
        <v>-19.861796999999999</v>
      </c>
      <c r="F203" s="6">
        <f>'CL &amp; Data'!D625</f>
        <v>-34.584468999999999</v>
      </c>
      <c r="H203" s="6">
        <f>'CL &amp; Data'!E625</f>
        <v>-24.427906</v>
      </c>
      <c r="J203" s="6">
        <f>'CL &amp; Data'!F625</f>
        <v>-14.315122000000001</v>
      </c>
      <c r="L203" s="6">
        <f>'CL &amp; Data'!L625/1000000000</f>
        <v>26.245000000000001</v>
      </c>
      <c r="N203" s="6">
        <f>'CL &amp; Data'!M625</f>
        <v>-13.901593</v>
      </c>
      <c r="P203" s="6">
        <f>'CL &amp; Data'!N625</f>
        <v>-31.711596</v>
      </c>
      <c r="R203" s="6">
        <f>'CL &amp; Data'!O625</f>
        <v>-13.786408</v>
      </c>
      <c r="T203" s="6">
        <f>'CL &amp; Data'!P625</f>
        <v>-20.964974999999999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26.372499999999999</v>
      </c>
      <c r="D204" s="6">
        <f>'CL &amp; Data'!C626</f>
        <v>-16.800294999999998</v>
      </c>
      <c r="F204" s="6">
        <f>'CL &amp; Data'!D626</f>
        <v>-34.816020999999999</v>
      </c>
      <c r="H204" s="6">
        <f>'CL &amp; Data'!E626</f>
        <v>-25.074352000000001</v>
      </c>
      <c r="J204" s="6">
        <f>'CL &amp; Data'!F626</f>
        <v>-14.326389000000001</v>
      </c>
      <c r="L204" s="6">
        <f>'CL &amp; Data'!L626/1000000000</f>
        <v>26.372499999999999</v>
      </c>
      <c r="N204" s="6">
        <f>'CL &amp; Data'!M626</f>
        <v>-13.953063</v>
      </c>
      <c r="P204" s="6">
        <f>'CL &amp; Data'!N626</f>
        <v>-31.368883</v>
      </c>
      <c r="R204" s="6">
        <f>'CL &amp; Data'!O626</f>
        <v>-13.801579</v>
      </c>
      <c r="T204" s="6">
        <f>'CL &amp; Data'!P626</f>
        <v>-21.066233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26.5</v>
      </c>
      <c r="D205" s="6">
        <f>'CL &amp; Data'!C627</f>
        <v>-15.142334999999999</v>
      </c>
      <c r="F205" s="6">
        <f>'CL &amp; Data'!D627</f>
        <v>-35.008442000000002</v>
      </c>
      <c r="H205" s="6">
        <f>'CL &amp; Data'!E627</f>
        <v>-25.562866</v>
      </c>
      <c r="J205" s="6">
        <f>'CL &amp; Data'!F627</f>
        <v>-14.319470000000001</v>
      </c>
      <c r="L205" s="6">
        <f>'CL &amp; Data'!L627/1000000000</f>
        <v>26.5</v>
      </c>
      <c r="N205" s="6">
        <f>'CL &amp; Data'!M627</f>
        <v>-13.948724</v>
      </c>
      <c r="P205" s="6">
        <f>'CL &amp; Data'!N627</f>
        <v>-31.154591</v>
      </c>
      <c r="R205" s="6">
        <f>'CL &amp; Data'!O627</f>
        <v>-13.777809</v>
      </c>
      <c r="T205" s="6">
        <f>'CL &amp; Data'!P627</f>
        <v>-21.132904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G1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2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8G-RF Log Mag(dB)</v>
      </c>
      <c r="E1" s="13" t="s">
        <v>15</v>
      </c>
      <c r="F1" s="44" t="str">
        <f>'CL &amp; Data'!D214</f>
        <v>IF RL-HSLO 8G-RF Log Mag(dB)</v>
      </c>
      <c r="H1" s="6" t="str">
        <f>'CL &amp; Data'!C320</f>
        <v>IF CL-LSLO 18-RF Log Mag(dB)</v>
      </c>
      <c r="I1" s="13" t="s">
        <v>15</v>
      </c>
      <c r="J1" s="44" t="str">
        <f>'CL &amp; Data'!D320</f>
        <v>IF RL-LSLO 18-RF Log Mag(dB)</v>
      </c>
      <c r="L1" s="6" t="s">
        <v>11</v>
      </c>
      <c r="N1" s="42" t="str">
        <f>'CL &amp; Data'!M214</f>
        <v>IF CL-HSLO 8G-RF Log Mag(dB)</v>
      </c>
      <c r="O1" s="13" t="s">
        <v>14</v>
      </c>
      <c r="P1" s="44" t="str">
        <f>'CL &amp; Data'!N214</f>
        <v>IF RL-HSLO 8G-RF Log Mag(dB)</v>
      </c>
      <c r="R1" s="6" t="str">
        <f>'CL &amp; Data'!M320</f>
        <v>IF CL-LSLO 18-RF Log Mag(dB)</v>
      </c>
      <c r="S1" s="13" t="s">
        <v>14</v>
      </c>
      <c r="T1" s="44" t="str">
        <f>'CL &amp; Data'!N320</f>
        <v>IF RL-LSLO 18-RF Log Mag(dB)</v>
      </c>
      <c r="V1" s="82" t="s">
        <v>11</v>
      </c>
    </row>
    <row r="2" spans="1:22" x14ac:dyDescent="0.25">
      <c r="A2" s="39" t="s">
        <v>114</v>
      </c>
      <c r="E2" s="37" t="s">
        <v>113</v>
      </c>
      <c r="F2" s="6"/>
      <c r="I2" s="37" t="s">
        <v>113</v>
      </c>
      <c r="J2" s="6"/>
      <c r="K2" s="39" t="s">
        <v>115</v>
      </c>
      <c r="O2" s="37" t="s">
        <v>113</v>
      </c>
      <c r="P2" s="6"/>
      <c r="S2" s="37" t="s">
        <v>113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-7.3810406000000004</v>
      </c>
      <c r="E3" s="13">
        <f>D3-$D$5</f>
        <v>-0.17629910000000049</v>
      </c>
      <c r="F3" s="6">
        <f>'CL &amp; Data'!D215</f>
        <v>-25.172765999999999</v>
      </c>
      <c r="G3" s="8"/>
      <c r="H3" s="6">
        <f>'CL &amp; Data'!C321</f>
        <v>-8.8427544000000005</v>
      </c>
      <c r="I3" s="13">
        <f>H3-$H$35</f>
        <v>-0.55847840000000026</v>
      </c>
      <c r="J3" s="6">
        <f>'CL &amp; Data'!D321</f>
        <v>-23.375767</v>
      </c>
      <c r="L3" s="6">
        <f>'CL &amp; Data'!L215/1000000000</f>
        <v>0.01</v>
      </c>
      <c r="M3" s="8"/>
      <c r="N3" s="6">
        <f>'CL &amp; Data'!M215</f>
        <v>-8.6047010000000004</v>
      </c>
      <c r="O3" s="13">
        <f>N3-$N$3</f>
        <v>0</v>
      </c>
      <c r="P3" s="6">
        <f>'CL &amp; Data'!N215</f>
        <v>-33.484650000000002</v>
      </c>
      <c r="Q3" s="8"/>
      <c r="R3" s="6">
        <f>'CL &amp; Data'!M321</f>
        <v>-10.938859000000001</v>
      </c>
      <c r="S3" s="13">
        <f>R3-$R$27</f>
        <v>-1.6427059000000011</v>
      </c>
      <c r="T3" s="6">
        <f>'CL &amp; Data'!N321</f>
        <v>-34.020873999999999</v>
      </c>
      <c r="U3" s="8"/>
      <c r="V3" s="82">
        <f>'CL &amp; Data'!B321/1000000000</f>
        <v>0.01</v>
      </c>
    </row>
    <row r="4" spans="1:22" x14ac:dyDescent="0.25">
      <c r="A4" s="51" t="s">
        <v>124</v>
      </c>
      <c r="B4" s="6">
        <f>'CL &amp; Data'!B216/1000000000</f>
        <v>7.9899999999999999E-2</v>
      </c>
      <c r="C4" s="8"/>
      <c r="D4" s="6">
        <f>'CL &amp; Data'!C216</f>
        <v>-7.2852158999999999</v>
      </c>
      <c r="E4" s="13">
        <f t="shared" ref="E4:E67" si="0">D4-$D$5</f>
        <v>-8.0474399999999946E-2</v>
      </c>
      <c r="F4" s="6">
        <f>'CL &amp; Data'!D216</f>
        <v>-25.530107000000001</v>
      </c>
      <c r="G4" s="8"/>
      <c r="H4" s="6">
        <f>'CL &amp; Data'!C322</f>
        <v>-8.6945543000000001</v>
      </c>
      <c r="I4" s="13">
        <f t="shared" ref="I4:I67" si="1">H4-$H$35</f>
        <v>-0.41027829999999987</v>
      </c>
      <c r="J4" s="6">
        <f>'CL &amp; Data'!D322</f>
        <v>-22.705787999999998</v>
      </c>
      <c r="K4" s="51" t="s">
        <v>124</v>
      </c>
      <c r="L4" s="6">
        <f>'CL &amp; Data'!L216/1000000000</f>
        <v>7.9899999999999999E-2</v>
      </c>
      <c r="M4" s="8"/>
      <c r="N4" s="6">
        <f>'CL &amp; Data'!M216</f>
        <v>-8.6582688999999995</v>
      </c>
      <c r="O4" s="13">
        <f t="shared" ref="O4:O67" si="2">N4-$N$3</f>
        <v>-5.3567899999999113E-2</v>
      </c>
      <c r="P4" s="6">
        <f>'CL &amp; Data'!N216</f>
        <v>-34.034129999999998</v>
      </c>
      <c r="Q4" s="8"/>
      <c r="R4" s="6">
        <f>'CL &amp; Data'!M322</f>
        <v>-10.789388000000001</v>
      </c>
      <c r="S4" s="13">
        <f t="shared" ref="S4:S67" si="3">R4-$R$27</f>
        <v>-1.4932349000000009</v>
      </c>
      <c r="T4" s="6">
        <f>'CL &amp; Data'!N322</f>
        <v>-31.319996</v>
      </c>
      <c r="U4" s="8"/>
      <c r="V4" s="82">
        <f>'CL &amp; Data'!B322/1000000000</f>
        <v>7.9899999999999999E-2</v>
      </c>
    </row>
    <row r="5" spans="1:22" x14ac:dyDescent="0.25">
      <c r="A5" s="51" t="s">
        <v>211</v>
      </c>
      <c r="B5" s="6">
        <f>'CL &amp; Data'!B217/1000000000</f>
        <v>0.14979999999999999</v>
      </c>
      <c r="C5" s="8"/>
      <c r="D5" s="6">
        <f>'CL &amp; Data'!C217</f>
        <v>-7.2047414999999999</v>
      </c>
      <c r="E5" s="13">
        <f t="shared" si="0"/>
        <v>0</v>
      </c>
      <c r="F5" s="6">
        <f>'CL &amp; Data'!D217</f>
        <v>-25.708841</v>
      </c>
      <c r="G5" s="8"/>
      <c r="H5" s="6">
        <f>'CL &amp; Data'!C323</f>
        <v>-8.5620946999999994</v>
      </c>
      <c r="I5" s="13">
        <f t="shared" si="1"/>
        <v>-0.2778186999999992</v>
      </c>
      <c r="J5" s="6">
        <f>'CL &amp; Data'!D323</f>
        <v>-22.061363</v>
      </c>
      <c r="K5" s="51" t="s">
        <v>211</v>
      </c>
      <c r="L5" s="6">
        <f>'CL &amp; Data'!L217/1000000000</f>
        <v>0.14979999999999999</v>
      </c>
      <c r="M5" s="8"/>
      <c r="N5" s="6">
        <f>'CL &amp; Data'!M217</f>
        <v>-8.7446365000000004</v>
      </c>
      <c r="O5" s="13">
        <f t="shared" si="2"/>
        <v>-0.13993549999999999</v>
      </c>
      <c r="P5" s="6">
        <f>'CL &amp; Data'!N217</f>
        <v>-33.847118000000002</v>
      </c>
      <c r="Q5" s="8"/>
      <c r="R5" s="6">
        <f>'CL &amp; Data'!M323</f>
        <v>-10.599567</v>
      </c>
      <c r="S5" s="13">
        <f t="shared" si="3"/>
        <v>-1.3034139000000007</v>
      </c>
      <c r="T5" s="6">
        <f>'CL &amp; Data'!N323</f>
        <v>-29.208271</v>
      </c>
      <c r="U5" s="8"/>
      <c r="V5" s="82">
        <f>'CL &amp; Data'!B323/1000000000</f>
        <v>0.14979999999999999</v>
      </c>
    </row>
    <row r="6" spans="1:22" x14ac:dyDescent="0.25">
      <c r="A6" s="51" t="s">
        <v>212</v>
      </c>
      <c r="B6" s="6">
        <f>'CL &amp; Data'!B218/1000000000</f>
        <v>0.21970000000000001</v>
      </c>
      <c r="C6" s="8"/>
      <c r="D6" s="6">
        <f>'CL &amp; Data'!C218</f>
        <v>-7.2303429000000001</v>
      </c>
      <c r="E6" s="13">
        <f t="shared" si="0"/>
        <v>-2.5601400000000218E-2</v>
      </c>
      <c r="F6" s="6">
        <f>'CL &amp; Data'!D218</f>
        <v>-26.174765000000001</v>
      </c>
      <c r="G6" s="8"/>
      <c r="H6" s="6">
        <f>'CL &amp; Data'!C324</f>
        <v>-8.5937634000000003</v>
      </c>
      <c r="I6" s="13">
        <f t="shared" si="1"/>
        <v>-0.30948740000000008</v>
      </c>
      <c r="J6" s="6">
        <f>'CL &amp; Data'!D324</f>
        <v>-21.119243999999998</v>
      </c>
      <c r="K6" s="51" t="s">
        <v>212</v>
      </c>
      <c r="L6" s="6">
        <f>'CL &amp; Data'!L218/1000000000</f>
        <v>0.21970000000000001</v>
      </c>
      <c r="M6" s="8"/>
      <c r="N6" s="6">
        <f>'CL &amp; Data'!M218</f>
        <v>-8.7917576000000004</v>
      </c>
      <c r="O6" s="13">
        <f t="shared" si="2"/>
        <v>-0.18705660000000002</v>
      </c>
      <c r="P6" s="6">
        <f>'CL &amp; Data'!N218</f>
        <v>-33.168548999999999</v>
      </c>
      <c r="Q6" s="8"/>
      <c r="R6" s="6">
        <f>'CL &amp; Data'!M324</f>
        <v>-10.475818</v>
      </c>
      <c r="S6" s="13">
        <f t="shared" si="3"/>
        <v>-1.1796649000000006</v>
      </c>
      <c r="T6" s="6">
        <f>'CL &amp; Data'!N324</f>
        <v>-26.690687</v>
      </c>
      <c r="U6" s="8"/>
      <c r="V6" s="82">
        <f>'CL &amp; Data'!B324/1000000000</f>
        <v>0.21970000000000001</v>
      </c>
    </row>
    <row r="7" spans="1:22" x14ac:dyDescent="0.25">
      <c r="B7" s="6">
        <f>'CL &amp; Data'!B219/1000000000</f>
        <v>0.28960000000000002</v>
      </c>
      <c r="C7" s="8"/>
      <c r="D7" s="6">
        <f>'CL &amp; Data'!C219</f>
        <v>-7.2519378999999997</v>
      </c>
      <c r="E7" s="13">
        <f t="shared" si="0"/>
        <v>-4.7196399999999805E-2</v>
      </c>
      <c r="F7" s="6">
        <f>'CL &amp; Data'!D219</f>
        <v>-26.867311000000001</v>
      </c>
      <c r="G7" s="8"/>
      <c r="H7" s="6">
        <f>'CL &amp; Data'!C325</f>
        <v>-8.6286774000000008</v>
      </c>
      <c r="I7" s="13">
        <f t="shared" si="1"/>
        <v>-0.34440140000000063</v>
      </c>
      <c r="J7" s="6">
        <f>'CL &amp; Data'!D325</f>
        <v>-20.638777000000001</v>
      </c>
      <c r="L7" s="6">
        <f>'CL &amp; Data'!L219/1000000000</f>
        <v>0.28960000000000002</v>
      </c>
      <c r="M7" s="8"/>
      <c r="N7" s="6">
        <f>'CL &amp; Data'!M219</f>
        <v>-8.8404311999999994</v>
      </c>
      <c r="O7" s="13">
        <f t="shared" si="2"/>
        <v>-0.235730199999999</v>
      </c>
      <c r="P7" s="6">
        <f>'CL &amp; Data'!N219</f>
        <v>-30.422982999999999</v>
      </c>
      <c r="Q7" s="8"/>
      <c r="R7" s="6">
        <f>'CL &amp; Data'!M325</f>
        <v>-10.340318</v>
      </c>
      <c r="S7" s="13">
        <f t="shared" si="3"/>
        <v>-1.0441649000000002</v>
      </c>
      <c r="T7" s="6">
        <f>'CL &amp; Data'!N325</f>
        <v>-26.058461999999999</v>
      </c>
      <c r="U7" s="8"/>
      <c r="V7" s="82">
        <f>'CL &amp; Data'!B325/1000000000</f>
        <v>0.28960000000000002</v>
      </c>
    </row>
    <row r="8" spans="1:22" x14ac:dyDescent="0.25">
      <c r="B8" s="6">
        <f>'CL &amp; Data'!B220/1000000000</f>
        <v>0.35949999999999999</v>
      </c>
      <c r="C8" s="8"/>
      <c r="D8" s="6">
        <f>'CL &amp; Data'!C220</f>
        <v>-7.2523493999999999</v>
      </c>
      <c r="E8" s="13">
        <f t="shared" si="0"/>
        <v>-4.7607900000000036E-2</v>
      </c>
      <c r="F8" s="6">
        <f>'CL &amp; Data'!D220</f>
        <v>-27.288733000000001</v>
      </c>
      <c r="G8" s="8"/>
      <c r="H8" s="6">
        <f>'CL &amp; Data'!C326</f>
        <v>-8.6444539999999996</v>
      </c>
      <c r="I8" s="13">
        <f t="shared" si="1"/>
        <v>-0.36017799999999944</v>
      </c>
      <c r="J8" s="6">
        <f>'CL &amp; Data'!D326</f>
        <v>-20.478826999999999</v>
      </c>
      <c r="L8" s="6">
        <f>'CL &amp; Data'!L220/1000000000</f>
        <v>0.35949999999999999</v>
      </c>
      <c r="M8" s="8"/>
      <c r="N8" s="6">
        <f>'CL &amp; Data'!M220</f>
        <v>-8.8792752999999998</v>
      </c>
      <c r="O8" s="13">
        <f t="shared" si="2"/>
        <v>-0.27457429999999938</v>
      </c>
      <c r="P8" s="6">
        <f>'CL &amp; Data'!N220</f>
        <v>-28.488341999999999</v>
      </c>
      <c r="Q8" s="8"/>
      <c r="R8" s="6">
        <f>'CL &amp; Data'!M326</f>
        <v>-10.228548999999999</v>
      </c>
      <c r="S8" s="13">
        <f t="shared" si="3"/>
        <v>-0.9323958999999995</v>
      </c>
      <c r="T8" s="6">
        <f>'CL &amp; Data'!N326</f>
        <v>-26.493385</v>
      </c>
      <c r="U8" s="8"/>
      <c r="V8" s="82">
        <f>'CL &amp; Data'!B326/1000000000</f>
        <v>0.35949999999999999</v>
      </c>
    </row>
    <row r="9" spans="1:22" x14ac:dyDescent="0.25">
      <c r="B9" s="6">
        <f>'CL &amp; Data'!B221/1000000000</f>
        <v>0.4294</v>
      </c>
      <c r="C9" s="8"/>
      <c r="D9" s="6">
        <f>'CL &amp; Data'!C221</f>
        <v>-7.2273588000000002</v>
      </c>
      <c r="E9" s="13">
        <f t="shared" si="0"/>
        <v>-2.2617300000000284E-2</v>
      </c>
      <c r="F9" s="6">
        <f>'CL &amp; Data'!D221</f>
        <v>-27.790478</v>
      </c>
      <c r="G9" s="8"/>
      <c r="H9" s="6">
        <f>'CL &amp; Data'!C327</f>
        <v>-8.6241807999999995</v>
      </c>
      <c r="I9" s="13">
        <f t="shared" si="1"/>
        <v>-0.33990479999999934</v>
      </c>
      <c r="J9" s="6">
        <f>'CL &amp; Data'!D327</f>
        <v>-20.380146</v>
      </c>
      <c r="L9" s="6">
        <f>'CL &amp; Data'!L221/1000000000</f>
        <v>0.4294</v>
      </c>
      <c r="M9" s="8"/>
      <c r="N9" s="6">
        <f>'CL &amp; Data'!M221</f>
        <v>-8.8684119999999993</v>
      </c>
      <c r="O9" s="13">
        <f t="shared" si="2"/>
        <v>-0.26371099999999892</v>
      </c>
      <c r="P9" s="6">
        <f>'CL &amp; Data'!N221</f>
        <v>-26.598486000000001</v>
      </c>
      <c r="Q9" s="8"/>
      <c r="R9" s="6">
        <f>'CL &amp; Data'!M327</f>
        <v>-10.107483999999999</v>
      </c>
      <c r="S9" s="13">
        <f t="shared" si="3"/>
        <v>-0.81133089999999974</v>
      </c>
      <c r="T9" s="6">
        <f>'CL &amp; Data'!N327</f>
        <v>-27.587624000000002</v>
      </c>
      <c r="U9" s="8"/>
      <c r="V9" s="82">
        <f>'CL &amp; Data'!B327/1000000000</f>
        <v>0.4294</v>
      </c>
    </row>
    <row r="10" spans="1:22" x14ac:dyDescent="0.25">
      <c r="B10" s="6">
        <f>'CL &amp; Data'!B222/1000000000</f>
        <v>0.49930000000000002</v>
      </c>
      <c r="C10" s="8"/>
      <c r="D10" s="6">
        <f>'CL &amp; Data'!C222</f>
        <v>-7.2265347999999996</v>
      </c>
      <c r="E10" s="13">
        <f t="shared" si="0"/>
        <v>-2.1793299999999682E-2</v>
      </c>
      <c r="F10" s="6">
        <f>'CL &amp; Data'!D222</f>
        <v>-28.544792000000001</v>
      </c>
      <c r="G10" s="8"/>
      <c r="H10" s="6">
        <f>'CL &amp; Data'!C328</f>
        <v>-8.6453018000000004</v>
      </c>
      <c r="I10" s="13">
        <f t="shared" si="1"/>
        <v>-0.36102580000000017</v>
      </c>
      <c r="J10" s="6">
        <f>'CL &amp; Data'!D328</f>
        <v>-20.698732</v>
      </c>
      <c r="L10" s="6">
        <f>'CL &amp; Data'!L222/1000000000</f>
        <v>0.49930000000000002</v>
      </c>
      <c r="M10" s="8"/>
      <c r="N10" s="6">
        <f>'CL &amp; Data'!M222</f>
        <v>-8.9325352000000002</v>
      </c>
      <c r="O10" s="13">
        <f t="shared" si="2"/>
        <v>-0.32783419999999985</v>
      </c>
      <c r="P10" s="6">
        <f>'CL &amp; Data'!N222</f>
        <v>-25.177354999999999</v>
      </c>
      <c r="Q10" s="8"/>
      <c r="R10" s="6">
        <f>'CL &amp; Data'!M328</f>
        <v>-10.077437</v>
      </c>
      <c r="S10" s="13">
        <f t="shared" si="3"/>
        <v>-0.78128390000000003</v>
      </c>
      <c r="T10" s="6">
        <f>'CL &amp; Data'!N328</f>
        <v>-27.380886</v>
      </c>
      <c r="U10" s="8"/>
      <c r="V10" s="82">
        <f>'CL &amp; Data'!B328/1000000000</f>
        <v>0.49930000000000002</v>
      </c>
    </row>
    <row r="11" spans="1:22" x14ac:dyDescent="0.25">
      <c r="B11" s="6">
        <f>'CL &amp; Data'!B223/1000000000</f>
        <v>0.56920000000000004</v>
      </c>
      <c r="C11" s="8"/>
      <c r="D11" s="6">
        <f>'CL &amp; Data'!C223</f>
        <v>-7.2561736000000003</v>
      </c>
      <c r="E11" s="13">
        <f t="shared" si="0"/>
        <v>-5.1432100000000425E-2</v>
      </c>
      <c r="F11" s="6">
        <f>'CL &amp; Data'!D223</f>
        <v>-28.956703000000001</v>
      </c>
      <c r="G11" s="8"/>
      <c r="H11" s="6">
        <f>'CL &amp; Data'!C329</f>
        <v>-8.6445951000000001</v>
      </c>
      <c r="I11" s="13">
        <f t="shared" si="1"/>
        <v>-0.36031909999999989</v>
      </c>
      <c r="J11" s="6">
        <f>'CL &amp; Data'!D329</f>
        <v>-21.280922</v>
      </c>
      <c r="L11" s="6">
        <f>'CL &amp; Data'!L223/1000000000</f>
        <v>0.56920000000000004</v>
      </c>
      <c r="M11" s="8"/>
      <c r="N11" s="6">
        <f>'CL &amp; Data'!M223</f>
        <v>-8.9729995999999996</v>
      </c>
      <c r="O11" s="13">
        <f t="shared" si="2"/>
        <v>-0.36829859999999925</v>
      </c>
      <c r="P11" s="6">
        <f>'CL &amp; Data'!N223</f>
        <v>-24.063002000000001</v>
      </c>
      <c r="Q11" s="8"/>
      <c r="R11" s="6">
        <f>'CL &amp; Data'!M329</f>
        <v>-10.009316999999999</v>
      </c>
      <c r="S11" s="13">
        <f t="shared" si="3"/>
        <v>-0.71316389999999963</v>
      </c>
      <c r="T11" s="6">
        <f>'CL &amp; Data'!N329</f>
        <v>-27.788568000000001</v>
      </c>
      <c r="U11" s="8"/>
      <c r="V11" s="82">
        <f>'CL &amp; Data'!B329/1000000000</f>
        <v>0.56920000000000004</v>
      </c>
    </row>
    <row r="12" spans="1:22" x14ac:dyDescent="0.25">
      <c r="B12" s="6">
        <f>'CL &amp; Data'!B224/1000000000</f>
        <v>0.6391</v>
      </c>
      <c r="C12" s="8"/>
      <c r="D12" s="6">
        <f>'CL &amp; Data'!C224</f>
        <v>-7.2732672999999997</v>
      </c>
      <c r="E12" s="13">
        <f t="shared" si="0"/>
        <v>-6.8525799999999748E-2</v>
      </c>
      <c r="F12" s="6">
        <f>'CL &amp; Data'!D224</f>
        <v>-29.980430999999999</v>
      </c>
      <c r="G12" s="8"/>
      <c r="H12" s="6">
        <f>'CL &amp; Data'!C330</f>
        <v>-8.6526145999999997</v>
      </c>
      <c r="I12" s="13">
        <f t="shared" si="1"/>
        <v>-0.36833859999999952</v>
      </c>
      <c r="J12" s="6">
        <f>'CL &amp; Data'!D330</f>
        <v>-21.858324</v>
      </c>
      <c r="L12" s="6">
        <f>'CL &amp; Data'!L224/1000000000</f>
        <v>0.6391</v>
      </c>
      <c r="M12" s="8"/>
      <c r="N12" s="6">
        <f>'CL &amp; Data'!M224</f>
        <v>-9.0466709000000005</v>
      </c>
      <c r="O12" s="13">
        <f t="shared" si="2"/>
        <v>-0.44196990000000014</v>
      </c>
      <c r="P12" s="6">
        <f>'CL &amp; Data'!N224</f>
        <v>-23.050395999999999</v>
      </c>
      <c r="Q12" s="8"/>
      <c r="R12" s="6">
        <f>'CL &amp; Data'!M330</f>
        <v>-9.9190825999999994</v>
      </c>
      <c r="S12" s="13">
        <f t="shared" si="3"/>
        <v>-0.62292949999999969</v>
      </c>
      <c r="T12" s="6">
        <f>'CL &amp; Data'!N330</f>
        <v>-27.777760000000001</v>
      </c>
      <c r="U12" s="8"/>
      <c r="V12" s="82">
        <f>'CL &amp; Data'!B330/1000000000</f>
        <v>0.6391</v>
      </c>
    </row>
    <row r="13" spans="1:22" x14ac:dyDescent="0.25">
      <c r="B13" s="6">
        <f>'CL &amp; Data'!B225/1000000000</f>
        <v>0.70899999999999996</v>
      </c>
      <c r="C13" s="8"/>
      <c r="D13" s="6">
        <f>'CL &amp; Data'!C225</f>
        <v>-7.2889208999999999</v>
      </c>
      <c r="E13" s="13">
        <f t="shared" si="0"/>
        <v>-8.4179400000000015E-2</v>
      </c>
      <c r="F13" s="6">
        <f>'CL &amp; Data'!D225</f>
        <v>-31.112085</v>
      </c>
      <c r="G13" s="8"/>
      <c r="H13" s="6">
        <f>'CL &amp; Data'!C331</f>
        <v>-8.6199265</v>
      </c>
      <c r="I13" s="13">
        <f t="shared" si="1"/>
        <v>-0.33565049999999985</v>
      </c>
      <c r="J13" s="6">
        <f>'CL &amp; Data'!D331</f>
        <v>-22.051901000000001</v>
      </c>
      <c r="L13" s="6">
        <f>'CL &amp; Data'!L225/1000000000</f>
        <v>0.70899999999999996</v>
      </c>
      <c r="M13" s="8"/>
      <c r="N13" s="6">
        <f>'CL &amp; Data'!M225</f>
        <v>-9.0861882999999999</v>
      </c>
      <c r="O13" s="13">
        <f t="shared" si="2"/>
        <v>-0.48148729999999951</v>
      </c>
      <c r="P13" s="6">
        <f>'CL &amp; Data'!N225</f>
        <v>-22.288056999999998</v>
      </c>
      <c r="Q13" s="8"/>
      <c r="R13" s="6">
        <f>'CL &amp; Data'!M331</f>
        <v>-9.8155575000000006</v>
      </c>
      <c r="S13" s="13">
        <f t="shared" si="3"/>
        <v>-0.51940440000000088</v>
      </c>
      <c r="T13" s="6">
        <f>'CL &amp; Data'!N331</f>
        <v>-27.281181</v>
      </c>
      <c r="U13" s="8"/>
      <c r="V13" s="82">
        <f>'CL &amp; Data'!B331/1000000000</f>
        <v>0.70899999999999996</v>
      </c>
    </row>
    <row r="14" spans="1:22" x14ac:dyDescent="0.25">
      <c r="B14" s="6">
        <f>'CL &amp; Data'!B226/1000000000</f>
        <v>0.77890000000000004</v>
      </c>
      <c r="C14" s="8"/>
      <c r="D14" s="6">
        <f>'CL &amp; Data'!C226</f>
        <v>-7.2818508</v>
      </c>
      <c r="E14" s="13">
        <f t="shared" si="0"/>
        <v>-7.7109300000000047E-2</v>
      </c>
      <c r="F14" s="6">
        <f>'CL &amp; Data'!D226</f>
        <v>-32.303702999999999</v>
      </c>
      <c r="G14" s="8"/>
      <c r="H14" s="6">
        <f>'CL &amp; Data'!C332</f>
        <v>-8.6007832999999998</v>
      </c>
      <c r="I14" s="13">
        <f t="shared" si="1"/>
        <v>-0.3165072999999996</v>
      </c>
      <c r="J14" s="6">
        <f>'CL &amp; Data'!D332</f>
        <v>-22.779242</v>
      </c>
      <c r="L14" s="6">
        <f>'CL &amp; Data'!L226/1000000000</f>
        <v>0.77890000000000004</v>
      </c>
      <c r="M14" s="8"/>
      <c r="N14" s="6">
        <f>'CL &amp; Data'!M226</f>
        <v>-9.1273049999999998</v>
      </c>
      <c r="O14" s="13">
        <f t="shared" si="2"/>
        <v>-0.5226039999999994</v>
      </c>
      <c r="P14" s="6">
        <f>'CL &amp; Data'!N226</f>
        <v>-21.535184999999998</v>
      </c>
      <c r="Q14" s="8"/>
      <c r="R14" s="6">
        <f>'CL &amp; Data'!M332</f>
        <v>-9.7575216000000005</v>
      </c>
      <c r="S14" s="13">
        <f t="shared" si="3"/>
        <v>-0.46136850000000074</v>
      </c>
      <c r="T14" s="6">
        <f>'CL &amp; Data'!N332</f>
        <v>-25.697486999999999</v>
      </c>
      <c r="U14" s="8"/>
      <c r="V14" s="82">
        <f>'CL &amp; Data'!B332/1000000000</f>
        <v>0.77890000000000004</v>
      </c>
    </row>
    <row r="15" spans="1:22" x14ac:dyDescent="0.25">
      <c r="B15" s="6">
        <f>'CL &amp; Data'!B227/1000000000</f>
        <v>0.8488</v>
      </c>
      <c r="C15" s="8"/>
      <c r="D15" s="6">
        <f>'CL &amp; Data'!C227</f>
        <v>-7.3081250000000004</v>
      </c>
      <c r="E15" s="13">
        <f t="shared" si="0"/>
        <v>-0.10338350000000052</v>
      </c>
      <c r="F15" s="6">
        <f>'CL &amp; Data'!D227</f>
        <v>-32.450577000000003</v>
      </c>
      <c r="G15" s="8"/>
      <c r="H15" s="6">
        <f>'CL &amp; Data'!C333</f>
        <v>-8.5503788000000007</v>
      </c>
      <c r="I15" s="13">
        <f t="shared" si="1"/>
        <v>-0.26610280000000053</v>
      </c>
      <c r="J15" s="6">
        <f>'CL &amp; Data'!D333</f>
        <v>-22.792933999999999</v>
      </c>
      <c r="L15" s="6">
        <f>'CL &amp; Data'!L227/1000000000</f>
        <v>0.8488</v>
      </c>
      <c r="M15" s="8"/>
      <c r="N15" s="6">
        <f>'CL &amp; Data'!M227</f>
        <v>-9.1739645000000003</v>
      </c>
      <c r="O15" s="13">
        <f t="shared" si="2"/>
        <v>-0.56926349999999992</v>
      </c>
      <c r="P15" s="6">
        <f>'CL &amp; Data'!N227</f>
        <v>-21.046503000000001</v>
      </c>
      <c r="Q15" s="8"/>
      <c r="R15" s="6">
        <f>'CL &amp; Data'!M333</f>
        <v>-9.6575889999999998</v>
      </c>
      <c r="S15" s="13">
        <f t="shared" si="3"/>
        <v>-0.36143590000000003</v>
      </c>
      <c r="T15" s="6">
        <f>'CL &amp; Data'!N333</f>
        <v>-24.975912000000001</v>
      </c>
      <c r="U15" s="8"/>
      <c r="V15" s="82">
        <f>'CL &amp; Data'!B333/1000000000</f>
        <v>0.8488</v>
      </c>
    </row>
    <row r="16" spans="1:22" x14ac:dyDescent="0.25">
      <c r="B16" s="6">
        <f>'CL &amp; Data'!B228/1000000000</f>
        <v>0.91869999999999996</v>
      </c>
      <c r="C16" s="8"/>
      <c r="D16" s="6">
        <f>'CL &amp; Data'!C228</f>
        <v>-7.3423600000000002</v>
      </c>
      <c r="E16" s="13">
        <f t="shared" si="0"/>
        <v>-0.13761850000000031</v>
      </c>
      <c r="F16" s="6">
        <f>'CL &amp; Data'!D228</f>
        <v>-33.509636</v>
      </c>
      <c r="G16" s="8"/>
      <c r="H16" s="6">
        <f>'CL &amp; Data'!C334</f>
        <v>-8.5237589000000007</v>
      </c>
      <c r="I16" s="13">
        <f t="shared" si="1"/>
        <v>-0.2394829000000005</v>
      </c>
      <c r="J16" s="6">
        <f>'CL &amp; Data'!D334</f>
        <v>-23.629873</v>
      </c>
      <c r="L16" s="6">
        <f>'CL &amp; Data'!L228/1000000000</f>
        <v>0.91869999999999996</v>
      </c>
      <c r="M16" s="8"/>
      <c r="N16" s="6">
        <f>'CL &amp; Data'!M228</f>
        <v>-9.1982707999999995</v>
      </c>
      <c r="O16" s="13">
        <f t="shared" si="2"/>
        <v>-0.59356979999999915</v>
      </c>
      <c r="P16" s="6">
        <f>'CL &amp; Data'!N228</f>
        <v>-20.690308000000002</v>
      </c>
      <c r="Q16" s="8"/>
      <c r="R16" s="6">
        <f>'CL &amp; Data'!M334</f>
        <v>-9.6259250999999999</v>
      </c>
      <c r="S16" s="13">
        <f t="shared" si="3"/>
        <v>-0.32977200000000018</v>
      </c>
      <c r="T16" s="6">
        <f>'CL &amp; Data'!N334</f>
        <v>-23.685866999999998</v>
      </c>
      <c r="U16" s="8"/>
      <c r="V16" s="82">
        <f>'CL &amp; Data'!B334/1000000000</f>
        <v>0.91869999999999996</v>
      </c>
    </row>
    <row r="17" spans="2:22" x14ac:dyDescent="0.25">
      <c r="B17" s="6">
        <f>'CL &amp; Data'!B229/1000000000</f>
        <v>0.98860000000000003</v>
      </c>
      <c r="C17" s="8"/>
      <c r="D17" s="6">
        <f>'CL &amp; Data'!C229</f>
        <v>-7.3651223000000003</v>
      </c>
      <c r="E17" s="13">
        <f t="shared" si="0"/>
        <v>-0.16038080000000043</v>
      </c>
      <c r="F17" s="6">
        <f>'CL &amp; Data'!D229</f>
        <v>-32.997154000000002</v>
      </c>
      <c r="G17" s="8"/>
      <c r="H17" s="6">
        <f>'CL &amp; Data'!C335</f>
        <v>-8.4884833999999998</v>
      </c>
      <c r="I17" s="13">
        <f t="shared" si="1"/>
        <v>-0.20420739999999959</v>
      </c>
      <c r="J17" s="6">
        <f>'CL &amp; Data'!D335</f>
        <v>-23.849060000000001</v>
      </c>
      <c r="L17" s="6">
        <f>'CL &amp; Data'!L229/1000000000</f>
        <v>0.98860000000000003</v>
      </c>
      <c r="M17" s="8"/>
      <c r="N17" s="6">
        <f>'CL &amp; Data'!M229</f>
        <v>-9.2352790999999996</v>
      </c>
      <c r="O17" s="13">
        <f t="shared" si="2"/>
        <v>-0.63057809999999925</v>
      </c>
      <c r="P17" s="6">
        <f>'CL &amp; Data'!N229</f>
        <v>-20.641190000000002</v>
      </c>
      <c r="Q17" s="8"/>
      <c r="R17" s="6">
        <f>'CL &amp; Data'!M335</f>
        <v>-9.5733098999999999</v>
      </c>
      <c r="S17" s="13">
        <f t="shared" si="3"/>
        <v>-0.2771568000000002</v>
      </c>
      <c r="T17" s="6">
        <f>'CL &amp; Data'!N335</f>
        <v>-22.967943000000002</v>
      </c>
      <c r="U17" s="8"/>
      <c r="V17" s="82">
        <f>'CL &amp; Data'!B335/1000000000</f>
        <v>0.98860000000000003</v>
      </c>
    </row>
    <row r="18" spans="2:22" x14ac:dyDescent="0.25">
      <c r="B18" s="6">
        <f>'CL &amp; Data'!B230/1000000000</f>
        <v>1.0585</v>
      </c>
      <c r="C18" s="8"/>
      <c r="D18" s="6">
        <f>'CL &amp; Data'!C230</f>
        <v>-7.3842448999999997</v>
      </c>
      <c r="E18" s="13">
        <f t="shared" si="0"/>
        <v>-0.17950339999999976</v>
      </c>
      <c r="F18" s="6">
        <f>'CL &amp; Data'!D230</f>
        <v>-32.567923999999998</v>
      </c>
      <c r="G18" s="8"/>
      <c r="H18" s="6">
        <f>'CL &amp; Data'!C336</f>
        <v>-8.4968386000000002</v>
      </c>
      <c r="I18" s="13">
        <f t="shared" si="1"/>
        <v>-0.21256260000000005</v>
      </c>
      <c r="J18" s="6">
        <f>'CL &amp; Data'!D336</f>
        <v>-24.628315000000001</v>
      </c>
      <c r="L18" s="6">
        <f>'CL &amp; Data'!L230/1000000000</f>
        <v>1.0585</v>
      </c>
      <c r="M18" s="8"/>
      <c r="N18" s="6">
        <f>'CL &amp; Data'!M230</f>
        <v>-9.2523575000000005</v>
      </c>
      <c r="O18" s="13">
        <f t="shared" si="2"/>
        <v>-0.64765650000000008</v>
      </c>
      <c r="P18" s="6">
        <f>'CL &amp; Data'!N230</f>
        <v>-20.467731000000001</v>
      </c>
      <c r="Q18" s="8"/>
      <c r="R18" s="6">
        <f>'CL &amp; Data'!M336</f>
        <v>-9.5702523999999993</v>
      </c>
      <c r="S18" s="13">
        <f t="shared" si="3"/>
        <v>-0.2740992999999996</v>
      </c>
      <c r="T18" s="6">
        <f>'CL &amp; Data'!N336</f>
        <v>-21.947904999999999</v>
      </c>
      <c r="U18" s="8"/>
      <c r="V18" s="82">
        <f>'CL &amp; Data'!B336/1000000000</f>
        <v>1.0585</v>
      </c>
    </row>
    <row r="19" spans="2:22" x14ac:dyDescent="0.25">
      <c r="B19" s="6">
        <f>'CL &amp; Data'!B231/1000000000</f>
        <v>1.1284000000000001</v>
      </c>
      <c r="C19" s="8"/>
      <c r="D19" s="6">
        <f>'CL &amp; Data'!C231</f>
        <v>-7.3904785999999998</v>
      </c>
      <c r="E19" s="13">
        <f t="shared" si="0"/>
        <v>-0.18573709999999988</v>
      </c>
      <c r="F19" s="6">
        <f>'CL &amp; Data'!D231</f>
        <v>-32.134262</v>
      </c>
      <c r="G19" s="8"/>
      <c r="H19" s="6">
        <f>'CL &amp; Data'!C337</f>
        <v>-8.4802513000000008</v>
      </c>
      <c r="I19" s="13">
        <f t="shared" si="1"/>
        <v>-0.19597530000000063</v>
      </c>
      <c r="J19" s="6">
        <f>'CL &amp; Data'!D337</f>
        <v>-24.772369000000001</v>
      </c>
      <c r="L19" s="6">
        <f>'CL &amp; Data'!L231/1000000000</f>
        <v>1.1284000000000001</v>
      </c>
      <c r="M19" s="8"/>
      <c r="N19" s="6">
        <f>'CL &amp; Data'!M231</f>
        <v>-9.2963819999999995</v>
      </c>
      <c r="O19" s="13">
        <f t="shared" si="2"/>
        <v>-0.6916809999999991</v>
      </c>
      <c r="P19" s="6">
        <f>'CL &amp; Data'!N231</f>
        <v>-20.157865999999999</v>
      </c>
      <c r="Q19" s="8"/>
      <c r="R19" s="6">
        <f>'CL &amp; Data'!M337</f>
        <v>-9.4820460999999998</v>
      </c>
      <c r="S19" s="13">
        <f t="shared" si="3"/>
        <v>-0.18589300000000009</v>
      </c>
      <c r="T19" s="6">
        <f>'CL &amp; Data'!N337</f>
        <v>-21.491624999999999</v>
      </c>
      <c r="U19" s="8"/>
      <c r="V19" s="82">
        <f>'CL &amp; Data'!B337/1000000000</f>
        <v>1.1284000000000001</v>
      </c>
    </row>
    <row r="20" spans="2:22" x14ac:dyDescent="0.25">
      <c r="B20" s="6">
        <f>'CL &amp; Data'!B232/1000000000</f>
        <v>1.1982999999999999</v>
      </c>
      <c r="C20" s="8"/>
      <c r="D20" s="6">
        <f>'CL &amp; Data'!C232</f>
        <v>-7.4001001999999998</v>
      </c>
      <c r="E20" s="13">
        <f t="shared" si="0"/>
        <v>-0.19535869999999989</v>
      </c>
      <c r="F20" s="6">
        <f>'CL &amp; Data'!D232</f>
        <v>-33.260776999999997</v>
      </c>
      <c r="G20" s="8"/>
      <c r="H20" s="6">
        <f>'CL &amp; Data'!C338</f>
        <v>-8.4781169999999992</v>
      </c>
      <c r="I20" s="13">
        <f t="shared" si="1"/>
        <v>-0.19384099999999904</v>
      </c>
      <c r="J20" s="6">
        <f>'CL &amp; Data'!D338</f>
        <v>-25.314399999999999</v>
      </c>
      <c r="L20" s="6">
        <f>'CL &amp; Data'!L232/1000000000</f>
        <v>1.1982999999999999</v>
      </c>
      <c r="M20" s="8"/>
      <c r="N20" s="6">
        <f>'CL &amp; Data'!M232</f>
        <v>-9.3130998999999992</v>
      </c>
      <c r="O20" s="13">
        <f t="shared" si="2"/>
        <v>-0.70839889999999883</v>
      </c>
      <c r="P20" s="6">
        <f>'CL &amp; Data'!N232</f>
        <v>-19.709806</v>
      </c>
      <c r="Q20" s="8"/>
      <c r="R20" s="6">
        <f>'CL &amp; Data'!M338</f>
        <v>-9.4122725000000003</v>
      </c>
      <c r="S20" s="13">
        <f t="shared" si="3"/>
        <v>-0.11611940000000054</v>
      </c>
      <c r="T20" s="6">
        <f>'CL &amp; Data'!N338</f>
        <v>-20.805814999999999</v>
      </c>
      <c r="U20" s="8"/>
      <c r="V20" s="82">
        <f>'CL &amp; Data'!B338/1000000000</f>
        <v>1.1982999999999999</v>
      </c>
    </row>
    <row r="21" spans="2:22" x14ac:dyDescent="0.25">
      <c r="B21" s="6">
        <f>'CL &amp; Data'!B233/1000000000</f>
        <v>1.2682</v>
      </c>
      <c r="C21" s="8"/>
      <c r="D21" s="6">
        <f>'CL &amp; Data'!C233</f>
        <v>-7.4048537999999997</v>
      </c>
      <c r="E21" s="13">
        <f t="shared" si="0"/>
        <v>-0.2001122999999998</v>
      </c>
      <c r="F21" s="6">
        <f>'CL &amp; Data'!D233</f>
        <v>-32.331581</v>
      </c>
      <c r="G21" s="8"/>
      <c r="H21" s="6">
        <f>'CL &amp; Data'!C339</f>
        <v>-8.4575224000000002</v>
      </c>
      <c r="I21" s="13">
        <f t="shared" si="1"/>
        <v>-0.17324640000000002</v>
      </c>
      <c r="J21" s="6">
        <f>'CL &amp; Data'!D339</f>
        <v>-25.144022</v>
      </c>
      <c r="L21" s="6">
        <f>'CL &amp; Data'!L233/1000000000</f>
        <v>1.2682</v>
      </c>
      <c r="M21" s="8"/>
      <c r="N21" s="6">
        <f>'CL &amp; Data'!M233</f>
        <v>-9.3633146000000007</v>
      </c>
      <c r="O21" s="13">
        <f t="shared" si="2"/>
        <v>-0.75861360000000033</v>
      </c>
      <c r="P21" s="6">
        <f>'CL &amp; Data'!N233</f>
        <v>-19.351835000000001</v>
      </c>
      <c r="Q21" s="8"/>
      <c r="R21" s="6">
        <f>'CL &amp; Data'!M339</f>
        <v>-9.3548012000000007</v>
      </c>
      <c r="S21" s="13">
        <f t="shared" si="3"/>
        <v>-5.864810000000098E-2</v>
      </c>
      <c r="T21" s="6">
        <f>'CL &amp; Data'!N339</f>
        <v>-20.341688000000001</v>
      </c>
      <c r="U21" s="8"/>
      <c r="V21" s="82">
        <f>'CL &amp; Data'!B339/1000000000</f>
        <v>1.2682</v>
      </c>
    </row>
    <row r="22" spans="2:22" x14ac:dyDescent="0.25">
      <c r="B22" s="6">
        <f>'CL &amp; Data'!B234/1000000000</f>
        <v>1.3381000000000001</v>
      </c>
      <c r="C22" s="8"/>
      <c r="D22" s="6">
        <f>'CL &amp; Data'!C234</f>
        <v>-7.4168596000000004</v>
      </c>
      <c r="E22" s="13">
        <f t="shared" si="0"/>
        <v>-0.21211810000000053</v>
      </c>
      <c r="F22" s="6">
        <f>'CL &amp; Data'!D234</f>
        <v>-32.626812000000001</v>
      </c>
      <c r="G22" s="8"/>
      <c r="H22" s="6">
        <f>'CL &amp; Data'!C340</f>
        <v>-8.4399356999999995</v>
      </c>
      <c r="I22" s="13">
        <f t="shared" si="1"/>
        <v>-0.15565969999999929</v>
      </c>
      <c r="J22" s="6">
        <f>'CL &amp; Data'!D340</f>
        <v>-25.697400999999999</v>
      </c>
      <c r="L22" s="6">
        <f>'CL &amp; Data'!L234/1000000000</f>
        <v>1.3381000000000001</v>
      </c>
      <c r="M22" s="8"/>
      <c r="N22" s="6">
        <f>'CL &amp; Data'!M234</f>
        <v>-9.3746462000000008</v>
      </c>
      <c r="O22" s="13">
        <f t="shared" si="2"/>
        <v>-0.76994520000000044</v>
      </c>
      <c r="P22" s="6">
        <f>'CL &amp; Data'!N234</f>
        <v>-18.883965</v>
      </c>
      <c r="Q22" s="8"/>
      <c r="R22" s="6">
        <f>'CL &amp; Data'!M340</f>
        <v>-9.3463659000000003</v>
      </c>
      <c r="S22" s="13">
        <f t="shared" si="3"/>
        <v>-5.0212800000000612E-2</v>
      </c>
      <c r="T22" s="6">
        <f>'CL &amp; Data'!N340</f>
        <v>-19.673041999999999</v>
      </c>
      <c r="U22" s="8"/>
      <c r="V22" s="82">
        <f>'CL &amp; Data'!B340/1000000000</f>
        <v>1.3381000000000001</v>
      </c>
    </row>
    <row r="23" spans="2:22" x14ac:dyDescent="0.25">
      <c r="B23" s="6">
        <f>'CL &amp; Data'!B235/1000000000</f>
        <v>1.4079999999999999</v>
      </c>
      <c r="C23" s="8"/>
      <c r="D23" s="6">
        <f>'CL &amp; Data'!C235</f>
        <v>-7.4264865000000002</v>
      </c>
      <c r="E23" s="13">
        <f t="shared" si="0"/>
        <v>-0.2217450000000003</v>
      </c>
      <c r="F23" s="6">
        <f>'CL &amp; Data'!D235</f>
        <v>-31.911663000000001</v>
      </c>
      <c r="G23" s="8"/>
      <c r="H23" s="6">
        <f>'CL &amp; Data'!C341</f>
        <v>-8.4306307</v>
      </c>
      <c r="I23" s="13">
        <f t="shared" si="1"/>
        <v>-0.14635469999999984</v>
      </c>
      <c r="J23" s="6">
        <f>'CL &amp; Data'!D341</f>
        <v>-25.909189000000001</v>
      </c>
      <c r="L23" s="6">
        <f>'CL &amp; Data'!L235/1000000000</f>
        <v>1.4079999999999999</v>
      </c>
      <c r="M23" s="8"/>
      <c r="N23" s="6">
        <f>'CL &amp; Data'!M235</f>
        <v>-9.4036559999999998</v>
      </c>
      <c r="O23" s="13">
        <f t="shared" si="2"/>
        <v>-0.79895499999999942</v>
      </c>
      <c r="P23" s="6">
        <f>'CL &amp; Data'!N235</f>
        <v>-18.591867000000001</v>
      </c>
      <c r="Q23" s="8"/>
      <c r="R23" s="6">
        <f>'CL &amp; Data'!M341</f>
        <v>-9.3498640000000002</v>
      </c>
      <c r="S23" s="13">
        <f t="shared" si="3"/>
        <v>-5.371090000000045E-2</v>
      </c>
      <c r="T23" s="6">
        <f>'CL &amp; Data'!N341</f>
        <v>-19.165656999999999</v>
      </c>
      <c r="U23" s="8"/>
      <c r="V23" s="82">
        <f>'CL &amp; Data'!B341/1000000000</f>
        <v>1.4079999999999999</v>
      </c>
    </row>
    <row r="24" spans="2:22" x14ac:dyDescent="0.25">
      <c r="B24" s="6">
        <f>'CL &amp; Data'!B236/1000000000</f>
        <v>1.4779</v>
      </c>
      <c r="C24" s="8"/>
      <c r="D24" s="6">
        <f>'CL &amp; Data'!C236</f>
        <v>-7.4532427999999999</v>
      </c>
      <c r="E24" s="13">
        <f t="shared" si="0"/>
        <v>-0.24850130000000004</v>
      </c>
      <c r="F24" s="6">
        <f>'CL &amp; Data'!D236</f>
        <v>-30.840702</v>
      </c>
      <c r="G24" s="8"/>
      <c r="H24" s="6">
        <f>'CL &amp; Data'!C342</f>
        <v>-8.3948421</v>
      </c>
      <c r="I24" s="13">
        <f t="shared" si="1"/>
        <v>-0.11056609999999978</v>
      </c>
      <c r="J24" s="6">
        <f>'CL &amp; Data'!D342</f>
        <v>-26.254460999999999</v>
      </c>
      <c r="L24" s="6">
        <f>'CL &amp; Data'!L236/1000000000</f>
        <v>1.4779</v>
      </c>
      <c r="M24" s="8"/>
      <c r="N24" s="6">
        <f>'CL &amp; Data'!M236</f>
        <v>-9.4086102999999994</v>
      </c>
      <c r="O24" s="13">
        <f t="shared" si="2"/>
        <v>-0.80390929999999905</v>
      </c>
      <c r="P24" s="6">
        <f>'CL &amp; Data'!N236</f>
        <v>-18.373562</v>
      </c>
      <c r="Q24" s="8"/>
      <c r="R24" s="6">
        <f>'CL &amp; Data'!M342</f>
        <v>-9.3359574999999992</v>
      </c>
      <c r="S24" s="13">
        <f t="shared" si="3"/>
        <v>-3.9804399999999518E-2</v>
      </c>
      <c r="T24" s="6">
        <f>'CL &amp; Data'!N342</f>
        <v>-18.635618000000001</v>
      </c>
      <c r="U24" s="8"/>
      <c r="V24" s="82">
        <f>'CL &amp; Data'!B342/1000000000</f>
        <v>1.4779</v>
      </c>
    </row>
    <row r="25" spans="2:22" x14ac:dyDescent="0.25">
      <c r="B25" s="6">
        <f>'CL &amp; Data'!B237/1000000000</f>
        <v>1.5478000000000001</v>
      </c>
      <c r="C25" s="8"/>
      <c r="D25" s="6">
        <f>'CL &amp; Data'!C237</f>
        <v>-7.4673065999999997</v>
      </c>
      <c r="E25" s="13">
        <f t="shared" si="0"/>
        <v>-0.26256509999999977</v>
      </c>
      <c r="F25" s="6">
        <f>'CL &amp; Data'!D237</f>
        <v>-28.991261000000002</v>
      </c>
      <c r="G25" s="8"/>
      <c r="H25" s="6">
        <f>'CL &amp; Data'!C343</f>
        <v>-8.3752451000000008</v>
      </c>
      <c r="I25" s="13">
        <f t="shared" si="1"/>
        <v>-9.096910000000058E-2</v>
      </c>
      <c r="J25" s="6">
        <f>'CL &amp; Data'!D343</f>
        <v>-26.172716000000001</v>
      </c>
      <c r="L25" s="6">
        <f>'CL &amp; Data'!L237/1000000000</f>
        <v>1.5478000000000001</v>
      </c>
      <c r="M25" s="8"/>
      <c r="N25" s="6">
        <f>'CL &amp; Data'!M237</f>
        <v>-9.4107398999999994</v>
      </c>
      <c r="O25" s="13">
        <f t="shared" si="2"/>
        <v>-0.806038899999999</v>
      </c>
      <c r="P25" s="6">
        <f>'CL &amp; Data'!N237</f>
        <v>-18.374725000000002</v>
      </c>
      <c r="Q25" s="8"/>
      <c r="R25" s="6">
        <f>'CL &amp; Data'!M343</f>
        <v>-9.3188809999999993</v>
      </c>
      <c r="S25" s="13">
        <f t="shared" si="3"/>
        <v>-2.2727899999999579E-2</v>
      </c>
      <c r="T25" s="6">
        <f>'CL &amp; Data'!N343</f>
        <v>-18.150805999999999</v>
      </c>
      <c r="U25" s="8"/>
      <c r="V25" s="82">
        <f>'CL &amp; Data'!B343/1000000000</f>
        <v>1.5478000000000001</v>
      </c>
    </row>
    <row r="26" spans="2:22" x14ac:dyDescent="0.25">
      <c r="B26" s="6">
        <f>'CL &amp; Data'!B238/1000000000</f>
        <v>1.6176999999999999</v>
      </c>
      <c r="C26" s="8"/>
      <c r="D26" s="6">
        <f>'CL &amp; Data'!C238</f>
        <v>-7.5027727999999998</v>
      </c>
      <c r="E26" s="13">
        <f t="shared" si="0"/>
        <v>-0.29803129999999989</v>
      </c>
      <c r="F26" s="6">
        <f>'CL &amp; Data'!D238</f>
        <v>-28.279910999999998</v>
      </c>
      <c r="G26" s="8"/>
      <c r="H26" s="6">
        <f>'CL &amp; Data'!C344</f>
        <v>-8.3467169000000005</v>
      </c>
      <c r="I26" s="13">
        <f t="shared" si="1"/>
        <v>-6.2440900000000354E-2</v>
      </c>
      <c r="J26" s="6">
        <f>'CL &amp; Data'!D344</f>
        <v>-25.919529000000001</v>
      </c>
      <c r="L26" s="6">
        <f>'CL &amp; Data'!L238/1000000000</f>
        <v>1.6176999999999999</v>
      </c>
      <c r="M26" s="8"/>
      <c r="N26" s="6">
        <f>'CL &amp; Data'!M238</f>
        <v>-9.4340744000000001</v>
      </c>
      <c r="O26" s="13">
        <f t="shared" si="2"/>
        <v>-0.82937339999999971</v>
      </c>
      <c r="P26" s="6">
        <f>'CL &amp; Data'!N238</f>
        <v>-18.270848999999998</v>
      </c>
      <c r="Q26" s="8"/>
      <c r="R26" s="6">
        <f>'CL &amp; Data'!M344</f>
        <v>-9.3098077999999997</v>
      </c>
      <c r="S26" s="13">
        <f t="shared" si="3"/>
        <v>-1.365470000000002E-2</v>
      </c>
      <c r="T26" s="6">
        <f>'CL &amp; Data'!N344</f>
        <v>-17.727028000000001</v>
      </c>
      <c r="U26" s="8"/>
      <c r="V26" s="82">
        <f>'CL &amp; Data'!B344/1000000000</f>
        <v>1.6176999999999999</v>
      </c>
    </row>
    <row r="27" spans="2:22" x14ac:dyDescent="0.25">
      <c r="B27" s="6">
        <f>'CL &amp; Data'!B239/1000000000</f>
        <v>1.6876</v>
      </c>
      <c r="C27" s="8"/>
      <c r="D27" s="6">
        <f>'CL &amp; Data'!C239</f>
        <v>-7.5151919999999999</v>
      </c>
      <c r="E27" s="13">
        <f t="shared" si="0"/>
        <v>-0.31045049999999996</v>
      </c>
      <c r="F27" s="6">
        <f>'CL &amp; Data'!D239</f>
        <v>-26.875026999999999</v>
      </c>
      <c r="G27" s="8"/>
      <c r="H27" s="6">
        <f>'CL &amp; Data'!C345</f>
        <v>-8.3346558000000002</v>
      </c>
      <c r="I27" s="13">
        <f t="shared" si="1"/>
        <v>-5.0379799999999975E-2</v>
      </c>
      <c r="J27" s="6">
        <f>'CL &amp; Data'!D345</f>
        <v>-25.462927000000001</v>
      </c>
      <c r="L27" s="6">
        <f>'CL &amp; Data'!L239/1000000000</f>
        <v>1.6876</v>
      </c>
      <c r="M27" s="8"/>
      <c r="N27" s="6">
        <f>'CL &amp; Data'!M239</f>
        <v>-9.4522676000000008</v>
      </c>
      <c r="O27" s="13">
        <f t="shared" si="2"/>
        <v>-0.84756660000000039</v>
      </c>
      <c r="P27" s="6">
        <f>'CL &amp; Data'!N239</f>
        <v>-18.262830999999998</v>
      </c>
      <c r="Q27" s="8"/>
      <c r="R27" s="6">
        <f>'CL &amp; Data'!M345</f>
        <v>-9.2961530999999997</v>
      </c>
      <c r="S27" s="13">
        <f t="shared" si="3"/>
        <v>0</v>
      </c>
      <c r="T27" s="6">
        <f>'CL &amp; Data'!N345</f>
        <v>-17.346008000000001</v>
      </c>
      <c r="U27" s="8"/>
      <c r="V27" s="82">
        <f>'CL &amp; Data'!B345/1000000000</f>
        <v>1.6876</v>
      </c>
    </row>
    <row r="28" spans="2:22" x14ac:dyDescent="0.25">
      <c r="B28" s="6">
        <f>'CL &amp; Data'!B240/1000000000</f>
        <v>1.7575000000000001</v>
      </c>
      <c r="C28" s="8"/>
      <c r="D28" s="6">
        <f>'CL &amp; Data'!C240</f>
        <v>-7.5343803999999999</v>
      </c>
      <c r="E28" s="13">
        <f t="shared" si="0"/>
        <v>-0.32963889999999996</v>
      </c>
      <c r="F28" s="6">
        <f>'CL &amp; Data'!D240</f>
        <v>-26.365639000000002</v>
      </c>
      <c r="G28" s="8"/>
      <c r="H28" s="6">
        <f>'CL &amp; Data'!C346</f>
        <v>-8.3289679999999997</v>
      </c>
      <c r="I28" s="13">
        <f t="shared" si="1"/>
        <v>-4.469199999999951E-2</v>
      </c>
      <c r="J28" s="6">
        <f>'CL &amp; Data'!D346</f>
        <v>-24.851441999999999</v>
      </c>
      <c r="L28" s="6">
        <f>'CL &amp; Data'!L240/1000000000</f>
        <v>1.7575000000000001</v>
      </c>
      <c r="M28" s="8"/>
      <c r="N28" s="6">
        <f>'CL &amp; Data'!M240</f>
        <v>-9.5025166999999993</v>
      </c>
      <c r="O28" s="13">
        <f t="shared" si="2"/>
        <v>-0.89781569999999888</v>
      </c>
      <c r="P28" s="6">
        <f>'CL &amp; Data'!N240</f>
        <v>-18.064889999999998</v>
      </c>
      <c r="Q28" s="8"/>
      <c r="R28" s="6">
        <f>'CL &amp; Data'!M346</f>
        <v>-9.3127642000000002</v>
      </c>
      <c r="S28" s="13">
        <f t="shared" si="3"/>
        <v>-1.6611100000000434E-2</v>
      </c>
      <c r="T28" s="6">
        <f>'CL &amp; Data'!N346</f>
        <v>-17.078842000000002</v>
      </c>
      <c r="U28" s="8"/>
      <c r="V28" s="82">
        <f>'CL &amp; Data'!B346/1000000000</f>
        <v>1.7575000000000001</v>
      </c>
    </row>
    <row r="29" spans="2:22" x14ac:dyDescent="0.25">
      <c r="B29" s="6">
        <f>'CL &amp; Data'!B241/1000000000</f>
        <v>1.8273999999999999</v>
      </c>
      <c r="C29" s="8"/>
      <c r="D29" s="6">
        <f>'CL &amp; Data'!C241</f>
        <v>-7.5476003</v>
      </c>
      <c r="E29" s="13">
        <f t="shared" si="0"/>
        <v>-0.34285880000000013</v>
      </c>
      <c r="F29" s="6">
        <f>'CL &amp; Data'!D241</f>
        <v>-25.877614999999999</v>
      </c>
      <c r="G29" s="8"/>
      <c r="H29" s="6">
        <f>'CL &amp; Data'!C347</f>
        <v>-8.3180647000000008</v>
      </c>
      <c r="I29" s="13">
        <f t="shared" si="1"/>
        <v>-3.378870000000056E-2</v>
      </c>
      <c r="J29" s="6">
        <f>'CL &amp; Data'!D347</f>
        <v>-24.263999999999999</v>
      </c>
      <c r="L29" s="6">
        <f>'CL &amp; Data'!L241/1000000000</f>
        <v>1.8273999999999999</v>
      </c>
      <c r="M29" s="8"/>
      <c r="N29" s="6">
        <f>'CL &amp; Data'!M241</f>
        <v>-9.5210685999999995</v>
      </c>
      <c r="O29" s="13">
        <f t="shared" si="2"/>
        <v>-0.91636759999999917</v>
      </c>
      <c r="P29" s="6">
        <f>'CL &amp; Data'!N241</f>
        <v>-17.934453999999999</v>
      </c>
      <c r="Q29" s="8"/>
      <c r="R29" s="6">
        <f>'CL &amp; Data'!M347</f>
        <v>-9.3194361000000008</v>
      </c>
      <c r="S29" s="13">
        <f t="shared" si="3"/>
        <v>-2.3283000000001053E-2</v>
      </c>
      <c r="T29" s="6">
        <f>'CL &amp; Data'!N347</f>
        <v>-16.790237000000001</v>
      </c>
      <c r="U29" s="8"/>
      <c r="V29" s="82">
        <f>'CL &amp; Data'!B347/1000000000</f>
        <v>1.8273999999999999</v>
      </c>
    </row>
    <row r="30" spans="2:22" x14ac:dyDescent="0.25">
      <c r="B30" s="6">
        <f>'CL &amp; Data'!B242/1000000000</f>
        <v>1.8973</v>
      </c>
      <c r="C30" s="8"/>
      <c r="D30" s="6">
        <f>'CL &amp; Data'!C242</f>
        <v>-7.5639563000000001</v>
      </c>
      <c r="E30" s="13">
        <f t="shared" si="0"/>
        <v>-0.35921480000000017</v>
      </c>
      <c r="F30" s="6">
        <f>'CL &amp; Data'!D242</f>
        <v>-25.211386000000001</v>
      </c>
      <c r="G30" s="8"/>
      <c r="H30" s="6">
        <f>'CL &amp; Data'!C348</f>
        <v>-8.3161515999999995</v>
      </c>
      <c r="I30" s="13">
        <f t="shared" si="1"/>
        <v>-3.1875599999999338E-2</v>
      </c>
      <c r="J30" s="6">
        <f>'CL &amp; Data'!D348</f>
        <v>-23.701311</v>
      </c>
      <c r="L30" s="6">
        <f>'CL &amp; Data'!L242/1000000000</f>
        <v>1.8973</v>
      </c>
      <c r="M30" s="8"/>
      <c r="N30" s="6">
        <f>'CL &amp; Data'!M242</f>
        <v>-9.5474510000000006</v>
      </c>
      <c r="O30" s="13">
        <f t="shared" si="2"/>
        <v>-0.9427500000000002</v>
      </c>
      <c r="P30" s="6">
        <f>'CL &amp; Data'!N242</f>
        <v>-17.690044</v>
      </c>
      <c r="Q30" s="8"/>
      <c r="R30" s="6">
        <f>'CL &amp; Data'!M348</f>
        <v>-9.3421011000000007</v>
      </c>
      <c r="S30" s="13">
        <f t="shared" si="3"/>
        <v>-4.5948000000000988E-2</v>
      </c>
      <c r="T30" s="6">
        <f>'CL &amp; Data'!N348</f>
        <v>-16.537852999999998</v>
      </c>
      <c r="U30" s="8"/>
      <c r="V30" s="82">
        <f>'CL &amp; Data'!B348/1000000000</f>
        <v>1.8973</v>
      </c>
    </row>
    <row r="31" spans="2:22" x14ac:dyDescent="0.25">
      <c r="B31" s="6">
        <f>'CL &amp; Data'!B243/1000000000</f>
        <v>1.9672000000000001</v>
      </c>
      <c r="C31" s="8"/>
      <c r="D31" s="6">
        <f>'CL &amp; Data'!C243</f>
        <v>-7.5856389999999996</v>
      </c>
      <c r="E31" s="13">
        <f t="shared" si="0"/>
        <v>-0.38089749999999967</v>
      </c>
      <c r="F31" s="6">
        <f>'CL &amp; Data'!D243</f>
        <v>-24.479531999999999</v>
      </c>
      <c r="G31" s="8"/>
      <c r="H31" s="6">
        <f>'CL &amp; Data'!C349</f>
        <v>-8.3127765999999994</v>
      </c>
      <c r="I31" s="13">
        <f t="shared" si="1"/>
        <v>-2.850059999999921E-2</v>
      </c>
      <c r="J31" s="6">
        <f>'CL &amp; Data'!D349</f>
        <v>-23.343073</v>
      </c>
      <c r="L31" s="6">
        <f>'CL &amp; Data'!L243/1000000000</f>
        <v>1.9672000000000001</v>
      </c>
      <c r="M31" s="8"/>
      <c r="N31" s="6">
        <f>'CL &amp; Data'!M243</f>
        <v>-9.5573416000000009</v>
      </c>
      <c r="O31" s="13">
        <f t="shared" si="2"/>
        <v>-0.9526406000000005</v>
      </c>
      <c r="P31" s="6">
        <f>'CL &amp; Data'!N243</f>
        <v>-17.598890000000001</v>
      </c>
      <c r="Q31" s="8"/>
      <c r="R31" s="6">
        <f>'CL &amp; Data'!M349</f>
        <v>-9.3436784999999993</v>
      </c>
      <c r="S31" s="13">
        <f t="shared" si="3"/>
        <v>-4.7525399999999607E-2</v>
      </c>
      <c r="T31" s="6">
        <f>'CL &amp; Data'!N349</f>
        <v>-16.239229000000002</v>
      </c>
      <c r="U31" s="8"/>
      <c r="V31" s="82">
        <f>'CL &amp; Data'!B349/1000000000</f>
        <v>1.9672000000000001</v>
      </c>
    </row>
    <row r="32" spans="2:22" x14ac:dyDescent="0.25">
      <c r="B32" s="6">
        <f>'CL &amp; Data'!B244/1000000000</f>
        <v>2.0371000000000001</v>
      </c>
      <c r="C32" s="8"/>
      <c r="D32" s="6">
        <f>'CL &amp; Data'!C244</f>
        <v>-7.6095370999999998</v>
      </c>
      <c r="E32" s="13">
        <f t="shared" si="0"/>
        <v>-0.40479559999999992</v>
      </c>
      <c r="F32" s="6">
        <f>'CL &amp; Data'!D244</f>
        <v>-23.853729000000001</v>
      </c>
      <c r="G32" s="8"/>
      <c r="H32" s="6">
        <f>'CL &amp; Data'!C350</f>
        <v>-8.3105554999999995</v>
      </c>
      <c r="I32" s="13">
        <f t="shared" si="1"/>
        <v>-2.6279499999999345E-2</v>
      </c>
      <c r="J32" s="6">
        <f>'CL &amp; Data'!D350</f>
        <v>-22.898824999999999</v>
      </c>
      <c r="L32" s="6">
        <f>'CL &amp; Data'!L244/1000000000</f>
        <v>2.0371000000000001</v>
      </c>
      <c r="M32" s="8"/>
      <c r="N32" s="6">
        <f>'CL &amp; Data'!M244</f>
        <v>-9.5876865000000002</v>
      </c>
      <c r="O32" s="13">
        <f t="shared" si="2"/>
        <v>-0.98298549999999985</v>
      </c>
      <c r="P32" s="6">
        <f>'CL &amp; Data'!N244</f>
        <v>-17.301193000000001</v>
      </c>
      <c r="Q32" s="8"/>
      <c r="R32" s="6">
        <f>'CL &amp; Data'!M350</f>
        <v>-9.3352690000000003</v>
      </c>
      <c r="S32" s="13">
        <f t="shared" si="3"/>
        <v>-3.9115900000000536E-2</v>
      </c>
      <c r="T32" s="6">
        <f>'CL &amp; Data'!N350</f>
        <v>-15.907233</v>
      </c>
      <c r="U32" s="8"/>
      <c r="V32" s="82">
        <f>'CL &amp; Data'!B350/1000000000</f>
        <v>2.0371000000000001</v>
      </c>
    </row>
    <row r="33" spans="2:22" x14ac:dyDescent="0.25">
      <c r="B33" s="6">
        <f>'CL &amp; Data'!B245/1000000000</f>
        <v>2.1070000000000002</v>
      </c>
      <c r="C33" s="8"/>
      <c r="D33" s="6">
        <f>'CL &amp; Data'!C245</f>
        <v>-7.6359142999999996</v>
      </c>
      <c r="E33" s="13">
        <f t="shared" si="0"/>
        <v>-0.43117279999999969</v>
      </c>
      <c r="F33" s="6">
        <f>'CL &amp; Data'!D245</f>
        <v>-23.134674</v>
      </c>
      <c r="G33" s="8"/>
      <c r="H33" s="6">
        <f>'CL &amp; Data'!C351</f>
        <v>-8.301774</v>
      </c>
      <c r="I33" s="13">
        <f t="shared" si="1"/>
        <v>-1.7497999999999791E-2</v>
      </c>
      <c r="J33" s="6">
        <f>'CL &amp; Data'!D351</f>
        <v>-22.307670999999999</v>
      </c>
      <c r="L33" s="6">
        <f>'CL &amp; Data'!L245/1000000000</f>
        <v>2.1070000000000002</v>
      </c>
      <c r="M33" s="8"/>
      <c r="N33" s="6">
        <f>'CL &amp; Data'!M245</f>
        <v>-9.6252326999999998</v>
      </c>
      <c r="O33" s="13">
        <f t="shared" si="2"/>
        <v>-1.0205316999999994</v>
      </c>
      <c r="P33" s="6">
        <f>'CL &amp; Data'!N245</f>
        <v>-17.077860000000001</v>
      </c>
      <c r="Q33" s="8"/>
      <c r="R33" s="6">
        <f>'CL &amp; Data'!M351</f>
        <v>-9.3294878000000008</v>
      </c>
      <c r="S33" s="13">
        <f t="shared" si="3"/>
        <v>-3.333470000000105E-2</v>
      </c>
      <c r="T33" s="6">
        <f>'CL &amp; Data'!N351</f>
        <v>-15.584413</v>
      </c>
      <c r="U33" s="8"/>
      <c r="V33" s="82">
        <f>'CL &amp; Data'!B351/1000000000</f>
        <v>2.1070000000000002</v>
      </c>
    </row>
    <row r="34" spans="2:22" x14ac:dyDescent="0.25">
      <c r="B34" s="6">
        <f>'CL &amp; Data'!B246/1000000000</f>
        <v>2.1768999999999998</v>
      </c>
      <c r="C34" s="8"/>
      <c r="D34" s="6">
        <f>'CL &amp; Data'!C246</f>
        <v>-7.6536249999999999</v>
      </c>
      <c r="E34" s="13">
        <f t="shared" si="0"/>
        <v>-0.44888349999999999</v>
      </c>
      <c r="F34" s="6">
        <f>'CL &amp; Data'!D246</f>
        <v>-22.414051000000001</v>
      </c>
      <c r="G34" s="8"/>
      <c r="H34" s="6">
        <f>'CL &amp; Data'!C352</f>
        <v>-8.2854203999999996</v>
      </c>
      <c r="I34" s="13">
        <f t="shared" si="1"/>
        <v>-1.1443999999993792E-3</v>
      </c>
      <c r="J34" s="6">
        <f>'CL &amp; Data'!D352</f>
        <v>-21.633883000000001</v>
      </c>
      <c r="L34" s="6">
        <f>'CL &amp; Data'!L246/1000000000</f>
        <v>2.1768999999999998</v>
      </c>
      <c r="M34" s="8"/>
      <c r="N34" s="6">
        <f>'CL &amp; Data'!M246</f>
        <v>-9.6545466999999991</v>
      </c>
      <c r="O34" s="13">
        <f t="shared" si="2"/>
        <v>-1.0498456999999988</v>
      </c>
      <c r="P34" s="6">
        <f>'CL &amp; Data'!N246</f>
        <v>-16.856411000000001</v>
      </c>
      <c r="Q34" s="8"/>
      <c r="R34" s="6">
        <f>'CL &amp; Data'!M352</f>
        <v>-9.3155394000000005</v>
      </c>
      <c r="S34" s="13">
        <f t="shared" si="3"/>
        <v>-1.9386300000000745E-2</v>
      </c>
      <c r="T34" s="6">
        <f>'CL &amp; Data'!N352</f>
        <v>-15.30325</v>
      </c>
      <c r="U34" s="8"/>
      <c r="V34" s="82">
        <f>'CL &amp; Data'!B352/1000000000</f>
        <v>2.1768999999999998</v>
      </c>
    </row>
    <row r="35" spans="2:22" x14ac:dyDescent="0.25">
      <c r="B35" s="6">
        <f>'CL &amp; Data'!B247/1000000000</f>
        <v>2.2467999999999999</v>
      </c>
      <c r="C35" s="8"/>
      <c r="D35" s="6">
        <f>'CL &amp; Data'!C247</f>
        <v>-7.6690592999999998</v>
      </c>
      <c r="E35" s="13">
        <f t="shared" si="0"/>
        <v>-0.46431779999999989</v>
      </c>
      <c r="F35" s="6">
        <f>'CL &amp; Data'!D247</f>
        <v>-21.753885</v>
      </c>
      <c r="G35" s="8"/>
      <c r="H35" s="6">
        <f>'CL &amp; Data'!C353</f>
        <v>-8.2842760000000002</v>
      </c>
      <c r="I35" s="13">
        <f t="shared" si="1"/>
        <v>0</v>
      </c>
      <c r="J35" s="6">
        <f>'CL &amp; Data'!D353</f>
        <v>-21.009409000000002</v>
      </c>
      <c r="L35" s="6">
        <f>'CL &amp; Data'!L247/1000000000</f>
        <v>2.2467999999999999</v>
      </c>
      <c r="M35" s="8"/>
      <c r="N35" s="6">
        <f>'CL &amp; Data'!M247</f>
        <v>-9.6962680999999993</v>
      </c>
      <c r="O35" s="13">
        <f t="shared" si="2"/>
        <v>-1.0915670999999989</v>
      </c>
      <c r="P35" s="6">
        <f>'CL &amp; Data'!N247</f>
        <v>-16.609622999999999</v>
      </c>
      <c r="Q35" s="8"/>
      <c r="R35" s="6">
        <f>'CL &amp; Data'!M353</f>
        <v>-9.3169508000000008</v>
      </c>
      <c r="S35" s="13">
        <f t="shared" si="3"/>
        <v>-2.0797700000001029E-2</v>
      </c>
      <c r="T35" s="6">
        <f>'CL &amp; Data'!N353</f>
        <v>-15.005338999999999</v>
      </c>
      <c r="U35" s="8"/>
      <c r="V35" s="82">
        <f>'CL &amp; Data'!B353/1000000000</f>
        <v>2.2467999999999999</v>
      </c>
    </row>
    <row r="36" spans="2:22" x14ac:dyDescent="0.25">
      <c r="B36" s="6">
        <f>'CL &amp; Data'!B248/1000000000</f>
        <v>2.3167</v>
      </c>
      <c r="C36" s="8"/>
      <c r="D36" s="6">
        <f>'CL &amp; Data'!C248</f>
        <v>-7.6776466000000001</v>
      </c>
      <c r="E36" s="13">
        <f t="shared" si="0"/>
        <v>-0.47290510000000019</v>
      </c>
      <c r="F36" s="6">
        <f>'CL &amp; Data'!D248</f>
        <v>-21.038489999999999</v>
      </c>
      <c r="G36" s="8"/>
      <c r="H36" s="6">
        <f>'CL &amp; Data'!C354</f>
        <v>-8.2949047</v>
      </c>
      <c r="I36" s="13">
        <f t="shared" si="1"/>
        <v>-1.0628699999999824E-2</v>
      </c>
      <c r="J36" s="6">
        <f>'CL &amp; Data'!D354</f>
        <v>-20.194613</v>
      </c>
      <c r="L36" s="6">
        <f>'CL &amp; Data'!L248/1000000000</f>
        <v>2.3167</v>
      </c>
      <c r="M36" s="8"/>
      <c r="N36" s="6">
        <f>'CL &amp; Data'!M248</f>
        <v>-9.7117348000000003</v>
      </c>
      <c r="O36" s="13">
        <f t="shared" si="2"/>
        <v>-1.1070338</v>
      </c>
      <c r="P36" s="6">
        <f>'CL &amp; Data'!N248</f>
        <v>-16.299097</v>
      </c>
      <c r="Q36" s="8"/>
      <c r="R36" s="6">
        <f>'CL &amp; Data'!M354</f>
        <v>-9.3180484999999997</v>
      </c>
      <c r="S36" s="13">
        <f t="shared" si="3"/>
        <v>-2.1895400000000009E-2</v>
      </c>
      <c r="T36" s="6">
        <f>'CL &amp; Data'!N354</f>
        <v>-14.736298</v>
      </c>
      <c r="U36" s="8"/>
      <c r="V36" s="82">
        <f>'CL &amp; Data'!B354/1000000000</f>
        <v>2.3167</v>
      </c>
    </row>
    <row r="37" spans="2:22" x14ac:dyDescent="0.25">
      <c r="B37" s="6">
        <f>'CL &amp; Data'!B249/1000000000</f>
        <v>2.3866000000000001</v>
      </c>
      <c r="C37" s="8"/>
      <c r="D37" s="6">
        <f>'CL &amp; Data'!C249</f>
        <v>-7.6887188000000002</v>
      </c>
      <c r="E37" s="13">
        <f t="shared" si="0"/>
        <v>-0.48397730000000028</v>
      </c>
      <c r="F37" s="6">
        <f>'CL &amp; Data'!D249</f>
        <v>-20.396823999999999</v>
      </c>
      <c r="G37" s="8"/>
      <c r="H37" s="6">
        <f>'CL &amp; Data'!C355</f>
        <v>-8.3041190999999994</v>
      </c>
      <c r="I37" s="13">
        <f t="shared" si="1"/>
        <v>-1.9843099999999225E-2</v>
      </c>
      <c r="J37" s="6">
        <f>'CL &amp; Data'!D355</f>
        <v>-19.3855</v>
      </c>
      <c r="L37" s="6">
        <f>'CL &amp; Data'!L249/1000000000</f>
        <v>2.3866000000000001</v>
      </c>
      <c r="M37" s="8"/>
      <c r="N37" s="6">
        <f>'CL &amp; Data'!M249</f>
        <v>-9.7571030000000007</v>
      </c>
      <c r="O37" s="13">
        <f t="shared" si="2"/>
        <v>-1.1524020000000004</v>
      </c>
      <c r="P37" s="6">
        <f>'CL &amp; Data'!N249</f>
        <v>-16.133343</v>
      </c>
      <c r="Q37" s="8"/>
      <c r="R37" s="6">
        <f>'CL &amp; Data'!M355</f>
        <v>-9.3431969000000006</v>
      </c>
      <c r="S37" s="13">
        <f t="shared" si="3"/>
        <v>-4.7043800000000857E-2</v>
      </c>
      <c r="T37" s="6">
        <f>'CL &amp; Data'!N355</f>
        <v>-14.524913</v>
      </c>
      <c r="U37" s="8"/>
      <c r="V37" s="82">
        <f>'CL &amp; Data'!B355/1000000000</f>
        <v>2.3866000000000001</v>
      </c>
    </row>
    <row r="38" spans="2:22" x14ac:dyDescent="0.25">
      <c r="B38" s="6">
        <f>'CL &amp; Data'!B250/1000000000</f>
        <v>2.4565000000000001</v>
      </c>
      <c r="C38" s="8"/>
      <c r="D38" s="6">
        <f>'CL &amp; Data'!C250</f>
        <v>-7.7054219000000002</v>
      </c>
      <c r="E38" s="13">
        <f t="shared" si="0"/>
        <v>-0.50068040000000025</v>
      </c>
      <c r="F38" s="6">
        <f>'CL &amp; Data'!D250</f>
        <v>-19.694320999999999</v>
      </c>
      <c r="G38" s="8"/>
      <c r="H38" s="6">
        <f>'CL &amp; Data'!C356</f>
        <v>-8.3253689000000008</v>
      </c>
      <c r="I38" s="13">
        <f t="shared" si="1"/>
        <v>-4.1092900000000654E-2</v>
      </c>
      <c r="J38" s="6">
        <f>'CL &amp; Data'!D356</f>
        <v>-18.759785000000001</v>
      </c>
      <c r="L38" s="6">
        <f>'CL &amp; Data'!L250/1000000000</f>
        <v>2.4565000000000001</v>
      </c>
      <c r="M38" s="8"/>
      <c r="N38" s="6">
        <f>'CL &amp; Data'!M250</f>
        <v>-9.7890253000000005</v>
      </c>
      <c r="O38" s="13">
        <f t="shared" si="2"/>
        <v>-1.1843243000000001</v>
      </c>
      <c r="P38" s="6">
        <f>'CL &amp; Data'!N250</f>
        <v>-15.975932</v>
      </c>
      <c r="Q38" s="8"/>
      <c r="R38" s="6">
        <f>'CL &amp; Data'!M356</f>
        <v>-9.3659382000000004</v>
      </c>
      <c r="S38" s="13">
        <f t="shared" si="3"/>
        <v>-6.978510000000071E-2</v>
      </c>
      <c r="T38" s="6">
        <f>'CL &amp; Data'!N356</f>
        <v>-14.307083</v>
      </c>
      <c r="U38" s="8"/>
      <c r="V38" s="82">
        <f>'CL &amp; Data'!B356/1000000000</f>
        <v>2.4565000000000001</v>
      </c>
    </row>
    <row r="39" spans="2:22" x14ac:dyDescent="0.25">
      <c r="B39" s="6">
        <f>'CL &amp; Data'!B251/1000000000</f>
        <v>2.5264000000000002</v>
      </c>
      <c r="C39" s="8"/>
      <c r="D39" s="6">
        <f>'CL &amp; Data'!C251</f>
        <v>-7.7194327999999999</v>
      </c>
      <c r="E39" s="13">
        <f t="shared" si="0"/>
        <v>-0.51469129999999996</v>
      </c>
      <c r="F39" s="6">
        <f>'CL &amp; Data'!D251</f>
        <v>-18.845547</v>
      </c>
      <c r="G39" s="8"/>
      <c r="H39" s="6">
        <f>'CL &amp; Data'!C357</f>
        <v>-8.3402537999999993</v>
      </c>
      <c r="I39" s="13">
        <f t="shared" si="1"/>
        <v>-5.5977799999999078E-2</v>
      </c>
      <c r="J39" s="6">
        <f>'CL &amp; Data'!D357</f>
        <v>-18.12079</v>
      </c>
      <c r="L39" s="6">
        <f>'CL &amp; Data'!L251/1000000000</f>
        <v>2.5264000000000002</v>
      </c>
      <c r="M39" s="8"/>
      <c r="N39" s="6">
        <f>'CL &amp; Data'!M251</f>
        <v>-9.8196200999999999</v>
      </c>
      <c r="O39" s="13">
        <f t="shared" si="2"/>
        <v>-1.2149190999999995</v>
      </c>
      <c r="P39" s="6">
        <f>'CL &amp; Data'!N251</f>
        <v>-15.76346</v>
      </c>
      <c r="Q39" s="8"/>
      <c r="R39" s="6">
        <f>'CL &amp; Data'!M357</f>
        <v>-9.3946275999999997</v>
      </c>
      <c r="S39" s="13">
        <f t="shared" si="3"/>
        <v>-9.847450000000002E-2</v>
      </c>
      <c r="T39" s="6">
        <f>'CL &amp; Data'!N357</f>
        <v>-14.110552999999999</v>
      </c>
      <c r="U39" s="8"/>
      <c r="V39" s="82">
        <f>'CL &amp; Data'!B357/1000000000</f>
        <v>2.5264000000000002</v>
      </c>
    </row>
    <row r="40" spans="2:22" x14ac:dyDescent="0.25">
      <c r="B40" s="6">
        <f>'CL &amp; Data'!B252/1000000000</f>
        <v>2.5962999999999998</v>
      </c>
      <c r="C40" s="8"/>
      <c r="D40" s="6">
        <f>'CL &amp; Data'!C252</f>
        <v>-7.7367568000000002</v>
      </c>
      <c r="E40" s="13">
        <f t="shared" si="0"/>
        <v>-0.5320153000000003</v>
      </c>
      <c r="F40" s="6">
        <f>'CL &amp; Data'!D252</f>
        <v>-18.163381999999999</v>
      </c>
      <c r="G40" s="8"/>
      <c r="H40" s="6">
        <f>'CL &amp; Data'!C358</f>
        <v>-8.3776940999999994</v>
      </c>
      <c r="I40" s="13">
        <f t="shared" si="1"/>
        <v>-9.3418099999999171E-2</v>
      </c>
      <c r="J40" s="6">
        <f>'CL &amp; Data'!D358</f>
        <v>-17.500617999999999</v>
      </c>
      <c r="L40" s="6">
        <f>'CL &amp; Data'!L252/1000000000</f>
        <v>2.5962999999999998</v>
      </c>
      <c r="M40" s="8"/>
      <c r="N40" s="6">
        <f>'CL &amp; Data'!M252</f>
        <v>-9.8282460999999994</v>
      </c>
      <c r="O40" s="13">
        <f t="shared" si="2"/>
        <v>-1.2235450999999991</v>
      </c>
      <c r="P40" s="6">
        <f>'CL &amp; Data'!N252</f>
        <v>-15.492995000000001</v>
      </c>
      <c r="Q40" s="8"/>
      <c r="R40" s="6">
        <f>'CL &amp; Data'!M358</f>
        <v>-9.4155207000000001</v>
      </c>
      <c r="S40" s="13">
        <f t="shared" si="3"/>
        <v>-0.11936760000000035</v>
      </c>
      <c r="T40" s="6">
        <f>'CL &amp; Data'!N358</f>
        <v>-13.954368000000001</v>
      </c>
      <c r="U40" s="8"/>
      <c r="V40" s="82">
        <f>'CL &amp; Data'!B358/1000000000</f>
        <v>2.5962999999999998</v>
      </c>
    </row>
    <row r="41" spans="2:22" x14ac:dyDescent="0.25">
      <c r="B41" s="6">
        <f>'CL &amp; Data'!B253/1000000000</f>
        <v>2.6661999999999999</v>
      </c>
      <c r="C41" s="8"/>
      <c r="D41" s="6">
        <f>'CL &amp; Data'!C253</f>
        <v>-7.7550186999999999</v>
      </c>
      <c r="E41" s="13">
        <f t="shared" si="0"/>
        <v>-0.55027720000000002</v>
      </c>
      <c r="F41" s="6">
        <f>'CL &amp; Data'!D253</f>
        <v>-17.588374999999999</v>
      </c>
      <c r="G41" s="8"/>
      <c r="H41" s="6">
        <f>'CL &amp; Data'!C359</f>
        <v>-8.4065075</v>
      </c>
      <c r="I41" s="13">
        <f t="shared" si="1"/>
        <v>-0.12223149999999983</v>
      </c>
      <c r="J41" s="6">
        <f>'CL &amp; Data'!D359</f>
        <v>-16.888335999999999</v>
      </c>
      <c r="L41" s="6">
        <f>'CL &amp; Data'!L253/1000000000</f>
        <v>2.6661999999999999</v>
      </c>
      <c r="M41" s="8"/>
      <c r="N41" s="6">
        <f>'CL &amp; Data'!M253</f>
        <v>-9.8251246999999999</v>
      </c>
      <c r="O41" s="13">
        <f t="shared" si="2"/>
        <v>-1.2204236999999996</v>
      </c>
      <c r="P41" s="6">
        <f>'CL &amp; Data'!N253</f>
        <v>-15.138617</v>
      </c>
      <c r="Q41" s="8"/>
      <c r="R41" s="6">
        <f>'CL &amp; Data'!M359</f>
        <v>-9.4295749999999998</v>
      </c>
      <c r="S41" s="13">
        <f t="shared" si="3"/>
        <v>-0.13342190000000009</v>
      </c>
      <c r="T41" s="6">
        <f>'CL &amp; Data'!N359</f>
        <v>-13.772793</v>
      </c>
      <c r="U41" s="8"/>
      <c r="V41" s="82">
        <f>'CL &amp; Data'!B359/1000000000</f>
        <v>2.6661999999999999</v>
      </c>
    </row>
    <row r="42" spans="2:22" x14ac:dyDescent="0.25">
      <c r="B42" s="6">
        <f>'CL &amp; Data'!B254/1000000000</f>
        <v>2.7361</v>
      </c>
      <c r="C42" s="8"/>
      <c r="D42" s="6">
        <f>'CL &amp; Data'!C254</f>
        <v>-7.7725996999999998</v>
      </c>
      <c r="E42" s="13">
        <f t="shared" si="0"/>
        <v>-0.56785819999999987</v>
      </c>
      <c r="F42" s="6">
        <f>'CL &amp; Data'!D254</f>
        <v>-16.872971</v>
      </c>
      <c r="G42" s="8"/>
      <c r="H42" s="6">
        <f>'CL &amp; Data'!C360</f>
        <v>-8.4455118000000002</v>
      </c>
      <c r="I42" s="13">
        <f t="shared" si="1"/>
        <v>-0.16123580000000004</v>
      </c>
      <c r="J42" s="6">
        <f>'CL &amp; Data'!D360</f>
        <v>-16.334610000000001</v>
      </c>
      <c r="L42" s="6">
        <f>'CL &amp; Data'!L254/1000000000</f>
        <v>2.7361</v>
      </c>
      <c r="M42" s="8"/>
      <c r="N42" s="6">
        <f>'CL &amp; Data'!M254</f>
        <v>-9.8602752999999996</v>
      </c>
      <c r="O42" s="13">
        <f t="shared" si="2"/>
        <v>-1.2555742999999993</v>
      </c>
      <c r="P42" s="6">
        <f>'CL &amp; Data'!N254</f>
        <v>-14.767531999999999</v>
      </c>
      <c r="Q42" s="8"/>
      <c r="R42" s="6">
        <f>'CL &amp; Data'!M360</f>
        <v>-9.4520025000000008</v>
      </c>
      <c r="S42" s="13">
        <f t="shared" si="3"/>
        <v>-0.15584940000000103</v>
      </c>
      <c r="T42" s="6">
        <f>'CL &amp; Data'!N360</f>
        <v>-13.56606</v>
      </c>
      <c r="U42" s="8"/>
      <c r="V42" s="82">
        <f>'CL &amp; Data'!B360/1000000000</f>
        <v>2.7361</v>
      </c>
    </row>
    <row r="43" spans="2:22" x14ac:dyDescent="0.25">
      <c r="B43" s="6">
        <f>'CL &amp; Data'!B255/1000000000</f>
        <v>2.806</v>
      </c>
      <c r="C43" s="8"/>
      <c r="D43" s="6">
        <f>'CL &amp; Data'!C255</f>
        <v>-7.8042312000000003</v>
      </c>
      <c r="E43" s="13">
        <f t="shared" si="0"/>
        <v>-0.59948970000000035</v>
      </c>
      <c r="F43" s="6">
        <f>'CL &amp; Data'!D255</f>
        <v>-16.319866000000001</v>
      </c>
      <c r="G43" s="8"/>
      <c r="H43" s="6">
        <f>'CL &amp; Data'!C361</f>
        <v>-8.4907950999999997</v>
      </c>
      <c r="I43" s="13">
        <f t="shared" si="1"/>
        <v>-0.20651909999999951</v>
      </c>
      <c r="J43" s="6">
        <f>'CL &amp; Data'!D361</f>
        <v>-15.839123000000001</v>
      </c>
      <c r="L43" s="6">
        <f>'CL &amp; Data'!L255/1000000000</f>
        <v>2.806</v>
      </c>
      <c r="M43" s="8"/>
      <c r="N43" s="6">
        <f>'CL &amp; Data'!M255</f>
        <v>-9.8977242000000007</v>
      </c>
      <c r="O43" s="13">
        <f t="shared" si="2"/>
        <v>-1.2930232000000004</v>
      </c>
      <c r="P43" s="6">
        <f>'CL &amp; Data'!N255</f>
        <v>-14.303226</v>
      </c>
      <c r="Q43" s="8"/>
      <c r="R43" s="6">
        <f>'CL &amp; Data'!M361</f>
        <v>-9.4713326000000002</v>
      </c>
      <c r="S43" s="13">
        <f t="shared" si="3"/>
        <v>-0.17517950000000049</v>
      </c>
      <c r="T43" s="6">
        <f>'CL &amp; Data'!N361</f>
        <v>-13.327985</v>
      </c>
      <c r="U43" s="8"/>
      <c r="V43" s="82">
        <f>'CL &amp; Data'!B361/1000000000</f>
        <v>2.806</v>
      </c>
    </row>
    <row r="44" spans="2:22" x14ac:dyDescent="0.25">
      <c r="B44" s="6">
        <f>'CL &amp; Data'!B256/1000000000</f>
        <v>2.8759000000000001</v>
      </c>
      <c r="C44" s="8"/>
      <c r="D44" s="6">
        <f>'CL &amp; Data'!C256</f>
        <v>-7.8237252000000002</v>
      </c>
      <c r="E44" s="13">
        <f t="shared" si="0"/>
        <v>-0.61898370000000025</v>
      </c>
      <c r="F44" s="6">
        <f>'CL &amp; Data'!D256</f>
        <v>-15.802353</v>
      </c>
      <c r="G44" s="8"/>
      <c r="H44" s="6">
        <f>'CL &amp; Data'!C362</f>
        <v>-8.5374432000000002</v>
      </c>
      <c r="I44" s="13">
        <f t="shared" si="1"/>
        <v>-0.25316720000000004</v>
      </c>
      <c r="J44" s="6">
        <f>'CL &amp; Data'!D362</f>
        <v>-15.400352</v>
      </c>
      <c r="L44" s="6">
        <f>'CL &amp; Data'!L256/1000000000</f>
        <v>2.8759000000000001</v>
      </c>
      <c r="M44" s="8"/>
      <c r="N44" s="6">
        <f>'CL &amp; Data'!M256</f>
        <v>-9.9572926000000006</v>
      </c>
      <c r="O44" s="13">
        <f t="shared" si="2"/>
        <v>-1.3525916000000002</v>
      </c>
      <c r="P44" s="6">
        <f>'CL &amp; Data'!N256</f>
        <v>-13.811889000000001</v>
      </c>
      <c r="Q44" s="8"/>
      <c r="R44" s="6">
        <f>'CL &amp; Data'!M362</f>
        <v>-9.5098494999999996</v>
      </c>
      <c r="S44" s="13">
        <f t="shared" si="3"/>
        <v>-0.2136963999999999</v>
      </c>
      <c r="T44" s="6">
        <f>'CL &amp; Data'!N362</f>
        <v>-13.002674000000001</v>
      </c>
      <c r="U44" s="8"/>
      <c r="V44" s="82">
        <f>'CL &amp; Data'!B362/1000000000</f>
        <v>2.8759000000000001</v>
      </c>
    </row>
    <row r="45" spans="2:22" x14ac:dyDescent="0.25">
      <c r="B45" s="6">
        <f>'CL &amp; Data'!B257/1000000000</f>
        <v>2.9458000000000002</v>
      </c>
      <c r="C45" s="8"/>
      <c r="D45" s="6">
        <f>'CL &amp; Data'!C257</f>
        <v>-7.8638314999999999</v>
      </c>
      <c r="E45" s="13">
        <f t="shared" si="0"/>
        <v>-0.65908999999999995</v>
      </c>
      <c r="F45" s="6">
        <f>'CL &amp; Data'!D257</f>
        <v>-15.289959</v>
      </c>
      <c r="G45" s="8"/>
      <c r="H45" s="6">
        <f>'CL &amp; Data'!C363</f>
        <v>-8.5863627999999999</v>
      </c>
      <c r="I45" s="13">
        <f t="shared" si="1"/>
        <v>-0.30208679999999966</v>
      </c>
      <c r="J45" s="6">
        <f>'CL &amp; Data'!D363</f>
        <v>-14.997026</v>
      </c>
      <c r="L45" s="6">
        <f>'CL &amp; Data'!L257/1000000000</f>
        <v>2.9458000000000002</v>
      </c>
      <c r="M45" s="8"/>
      <c r="N45" s="6">
        <f>'CL &amp; Data'!M257</f>
        <v>-9.9914416999999993</v>
      </c>
      <c r="O45" s="13">
        <f t="shared" si="2"/>
        <v>-1.3867406999999989</v>
      </c>
      <c r="P45" s="6">
        <f>'CL &amp; Data'!N257</f>
        <v>-13.398156999999999</v>
      </c>
      <c r="Q45" s="8"/>
      <c r="R45" s="6">
        <f>'CL &amp; Data'!M363</f>
        <v>-9.5422505999999991</v>
      </c>
      <c r="S45" s="13">
        <f t="shared" si="3"/>
        <v>-0.24609749999999941</v>
      </c>
      <c r="T45" s="6">
        <f>'CL &amp; Data'!N363</f>
        <v>-12.653079999999999</v>
      </c>
      <c r="U45" s="8"/>
      <c r="V45" s="82">
        <f>'CL &amp; Data'!B363/1000000000</f>
        <v>2.9458000000000002</v>
      </c>
    </row>
    <row r="46" spans="2:22" x14ac:dyDescent="0.25">
      <c r="B46" s="6">
        <f>'CL &amp; Data'!B258/1000000000</f>
        <v>3.0156999999999998</v>
      </c>
      <c r="C46" s="8"/>
      <c r="D46" s="6">
        <f>'CL &amp; Data'!C258</f>
        <v>-7.9055257000000001</v>
      </c>
      <c r="E46" s="13">
        <f t="shared" si="0"/>
        <v>-0.70078420000000019</v>
      </c>
      <c r="F46" s="6">
        <f>'CL &amp; Data'!D258</f>
        <v>-14.751809</v>
      </c>
      <c r="G46" s="8"/>
      <c r="H46" s="6">
        <f>'CL &amp; Data'!C364</f>
        <v>-8.6193428000000001</v>
      </c>
      <c r="I46" s="13">
        <f t="shared" si="1"/>
        <v>-0.33506679999999989</v>
      </c>
      <c r="J46" s="6">
        <f>'CL &amp; Data'!D364</f>
        <v>-14.567541</v>
      </c>
      <c r="L46" s="6">
        <f>'CL &amp; Data'!L258/1000000000</f>
        <v>3.0156999999999998</v>
      </c>
      <c r="M46" s="8"/>
      <c r="N46" s="6">
        <f>'CL &amp; Data'!M258</f>
        <v>-10.019852</v>
      </c>
      <c r="O46" s="13">
        <f t="shared" si="2"/>
        <v>-1.4151509999999998</v>
      </c>
      <c r="P46" s="6">
        <f>'CL &amp; Data'!N258</f>
        <v>-13.014340000000001</v>
      </c>
      <c r="Q46" s="8"/>
      <c r="R46" s="6">
        <f>'CL &amp; Data'!M364</f>
        <v>-9.5602511999999997</v>
      </c>
      <c r="S46" s="13">
        <f t="shared" si="3"/>
        <v>-0.2640981</v>
      </c>
      <c r="T46" s="6">
        <f>'CL &amp; Data'!N364</f>
        <v>-12.350562999999999</v>
      </c>
      <c r="U46" s="8"/>
      <c r="V46" s="82">
        <f>'CL &amp; Data'!B364/1000000000</f>
        <v>3.0156999999999998</v>
      </c>
    </row>
    <row r="47" spans="2:22" x14ac:dyDescent="0.25">
      <c r="B47" s="6">
        <f>'CL &amp; Data'!B259/1000000000</f>
        <v>3.0855999999999999</v>
      </c>
      <c r="C47" s="8"/>
      <c r="D47" s="6">
        <f>'CL &amp; Data'!C259</f>
        <v>-7.9575572000000001</v>
      </c>
      <c r="E47" s="13">
        <f t="shared" si="0"/>
        <v>-0.7528157000000002</v>
      </c>
      <c r="F47" s="6">
        <f>'CL &amp; Data'!D259</f>
        <v>-14.196315999999999</v>
      </c>
      <c r="G47" s="8"/>
      <c r="H47" s="6">
        <f>'CL &amp; Data'!C365</f>
        <v>-8.6595478000000004</v>
      </c>
      <c r="I47" s="13">
        <f t="shared" si="1"/>
        <v>-0.37527180000000016</v>
      </c>
      <c r="J47" s="6">
        <f>'CL &amp; Data'!D365</f>
        <v>-14.110836000000001</v>
      </c>
      <c r="L47" s="6">
        <f>'CL &amp; Data'!L259/1000000000</f>
        <v>3.0855999999999999</v>
      </c>
      <c r="M47" s="8"/>
      <c r="N47" s="6">
        <f>'CL &amp; Data'!M259</f>
        <v>-10.062139999999999</v>
      </c>
      <c r="O47" s="13">
        <f t="shared" si="2"/>
        <v>-1.457438999999999</v>
      </c>
      <c r="P47" s="6">
        <f>'CL &amp; Data'!N259</f>
        <v>-12.571085999999999</v>
      </c>
      <c r="Q47" s="8"/>
      <c r="R47" s="6">
        <f>'CL &amp; Data'!M365</f>
        <v>-9.5982894999999999</v>
      </c>
      <c r="S47" s="13">
        <f t="shared" si="3"/>
        <v>-0.30213640000000019</v>
      </c>
      <c r="T47" s="6">
        <f>'CL &amp; Data'!N365</f>
        <v>-12.012503000000001</v>
      </c>
      <c r="U47" s="8"/>
      <c r="V47" s="82">
        <f>'CL &amp; Data'!B365/1000000000</f>
        <v>3.0855999999999999</v>
      </c>
    </row>
    <row r="48" spans="2:22" x14ac:dyDescent="0.25">
      <c r="B48" s="6">
        <f>'CL &amp; Data'!B260/1000000000</f>
        <v>3.1555</v>
      </c>
      <c r="C48" s="8"/>
      <c r="D48" s="6">
        <f>'CL &amp; Data'!C260</f>
        <v>-8.0256366999999997</v>
      </c>
      <c r="E48" s="13">
        <f t="shared" si="0"/>
        <v>-0.82089519999999983</v>
      </c>
      <c r="F48" s="6">
        <f>'CL &amp; Data'!D260</f>
        <v>-13.626934</v>
      </c>
      <c r="G48" s="8"/>
      <c r="H48" s="6">
        <f>'CL &amp; Data'!C366</f>
        <v>-8.7022180999999996</v>
      </c>
      <c r="I48" s="13">
        <f t="shared" si="1"/>
        <v>-0.41794209999999943</v>
      </c>
      <c r="J48" s="6">
        <f>'CL &amp; Data'!D366</f>
        <v>-13.596622999999999</v>
      </c>
      <c r="L48" s="6">
        <f>'CL &amp; Data'!L260/1000000000</f>
        <v>3.1555</v>
      </c>
      <c r="M48" s="8"/>
      <c r="N48" s="6">
        <f>'CL &amp; Data'!M260</f>
        <v>-10.118733000000001</v>
      </c>
      <c r="O48" s="13">
        <f t="shared" si="2"/>
        <v>-1.5140320000000003</v>
      </c>
      <c r="P48" s="6">
        <f>'CL &amp; Data'!N260</f>
        <v>-12.118584</v>
      </c>
      <c r="Q48" s="8"/>
      <c r="R48" s="6">
        <f>'CL &amp; Data'!M366</f>
        <v>-9.6167563999999999</v>
      </c>
      <c r="S48" s="13">
        <f t="shared" si="3"/>
        <v>-0.32060330000000015</v>
      </c>
      <c r="T48" s="6">
        <f>'CL &amp; Data'!N366</f>
        <v>-11.742932</v>
      </c>
      <c r="U48" s="8"/>
      <c r="V48" s="82">
        <f>'CL &amp; Data'!B366/1000000000</f>
        <v>3.1555</v>
      </c>
    </row>
    <row r="49" spans="2:22" x14ac:dyDescent="0.25">
      <c r="B49" s="6">
        <f>'CL &amp; Data'!B261/1000000000</f>
        <v>3.2254</v>
      </c>
      <c r="C49" s="8"/>
      <c r="D49" s="6">
        <f>'CL &amp; Data'!C261</f>
        <v>-8.0916823999999998</v>
      </c>
      <c r="E49" s="13">
        <f t="shared" si="0"/>
        <v>-0.88694089999999992</v>
      </c>
      <c r="F49" s="6">
        <f>'CL &amp; Data'!D261</f>
        <v>-13.041346000000001</v>
      </c>
      <c r="G49" s="8"/>
      <c r="H49" s="6">
        <f>'CL &amp; Data'!C367</f>
        <v>-8.7481431999999995</v>
      </c>
      <c r="I49" s="13">
        <f t="shared" si="1"/>
        <v>-0.46386719999999926</v>
      </c>
      <c r="J49" s="6">
        <f>'CL &amp; Data'!D367</f>
        <v>-13.024559</v>
      </c>
      <c r="L49" s="6">
        <f>'CL &amp; Data'!L261/1000000000</f>
        <v>3.2254</v>
      </c>
      <c r="M49" s="8"/>
      <c r="N49" s="6">
        <f>'CL &amp; Data'!M261</f>
        <v>-10.208233999999999</v>
      </c>
      <c r="O49" s="13">
        <f t="shared" si="2"/>
        <v>-1.6035329999999988</v>
      </c>
      <c r="P49" s="6">
        <f>'CL &amp; Data'!N261</f>
        <v>-11.754732000000001</v>
      </c>
      <c r="Q49" s="8"/>
      <c r="R49" s="6">
        <f>'CL &amp; Data'!M367</f>
        <v>-9.6611051999999997</v>
      </c>
      <c r="S49" s="13">
        <f t="shared" si="3"/>
        <v>-0.3649521</v>
      </c>
      <c r="T49" s="6">
        <f>'CL &amp; Data'!N367</f>
        <v>-11.50465</v>
      </c>
      <c r="U49" s="8"/>
      <c r="V49" s="82">
        <f>'CL &amp; Data'!B367/1000000000</f>
        <v>3.2254</v>
      </c>
    </row>
    <row r="50" spans="2:22" x14ac:dyDescent="0.25">
      <c r="B50" s="6">
        <f>'CL &amp; Data'!B262/1000000000</f>
        <v>3.2953000000000001</v>
      </c>
      <c r="C50" s="8"/>
      <c r="D50" s="6">
        <f>'CL &amp; Data'!C262</f>
        <v>-8.1546593000000005</v>
      </c>
      <c r="E50" s="13">
        <f t="shared" si="0"/>
        <v>-0.94991780000000059</v>
      </c>
      <c r="F50" s="6">
        <f>'CL &amp; Data'!D262</f>
        <v>-12.457234</v>
      </c>
      <c r="G50" s="8"/>
      <c r="H50" s="6">
        <f>'CL &amp; Data'!C368</f>
        <v>-8.7869644000000005</v>
      </c>
      <c r="I50" s="13">
        <f t="shared" si="1"/>
        <v>-0.50268840000000026</v>
      </c>
      <c r="J50" s="6">
        <f>'CL &amp; Data'!D368</f>
        <v>-12.533946</v>
      </c>
      <c r="L50" s="6">
        <f>'CL &amp; Data'!L262/1000000000</f>
        <v>3.2953000000000001</v>
      </c>
      <c r="M50" s="8"/>
      <c r="N50" s="6">
        <f>'CL &amp; Data'!M262</f>
        <v>-10.250181</v>
      </c>
      <c r="O50" s="13">
        <f t="shared" si="2"/>
        <v>-1.6454799999999992</v>
      </c>
      <c r="P50" s="6">
        <f>'CL &amp; Data'!N262</f>
        <v>-11.322416</v>
      </c>
      <c r="Q50" s="8"/>
      <c r="R50" s="6">
        <f>'CL &amp; Data'!M368</f>
        <v>-9.6895474999999998</v>
      </c>
      <c r="S50" s="13">
        <f t="shared" si="3"/>
        <v>-0.39339440000000003</v>
      </c>
      <c r="T50" s="6">
        <f>'CL &amp; Data'!N368</f>
        <v>-11.212842999999999</v>
      </c>
      <c r="U50" s="8"/>
      <c r="V50" s="82">
        <f>'CL &amp; Data'!B368/1000000000</f>
        <v>3.2953000000000001</v>
      </c>
    </row>
    <row r="51" spans="2:22" x14ac:dyDescent="0.25">
      <c r="B51" s="6">
        <f>'CL &amp; Data'!B263/1000000000</f>
        <v>3.3652000000000002</v>
      </c>
      <c r="C51" s="8"/>
      <c r="D51" s="6">
        <f>'CL &amp; Data'!C263</f>
        <v>-8.2267007999999997</v>
      </c>
      <c r="E51" s="13">
        <f t="shared" si="0"/>
        <v>-1.0219592999999998</v>
      </c>
      <c r="F51" s="6">
        <f>'CL &amp; Data'!D263</f>
        <v>-11.875462000000001</v>
      </c>
      <c r="G51" s="8"/>
      <c r="H51" s="6">
        <f>'CL &amp; Data'!C369</f>
        <v>-8.8308371999999995</v>
      </c>
      <c r="I51" s="13">
        <f t="shared" si="1"/>
        <v>-0.5465611999999993</v>
      </c>
      <c r="J51" s="6">
        <f>'CL &amp; Data'!D369</f>
        <v>-12.132859</v>
      </c>
      <c r="L51" s="6">
        <f>'CL &amp; Data'!L263/1000000000</f>
        <v>3.3652000000000002</v>
      </c>
      <c r="M51" s="8"/>
      <c r="N51" s="6">
        <f>'CL &amp; Data'!M263</f>
        <v>-10.306141999999999</v>
      </c>
      <c r="O51" s="13">
        <f t="shared" si="2"/>
        <v>-1.7014409999999991</v>
      </c>
      <c r="P51" s="6">
        <f>'CL &amp; Data'!N263</f>
        <v>-10.863844</v>
      </c>
      <c r="Q51" s="8"/>
      <c r="R51" s="6">
        <f>'CL &amp; Data'!M369</f>
        <v>-9.7240476999999998</v>
      </c>
      <c r="S51" s="13">
        <f t="shared" si="3"/>
        <v>-0.42789460000000012</v>
      </c>
      <c r="T51" s="6">
        <f>'CL &amp; Data'!N369</f>
        <v>-10.894493000000001</v>
      </c>
      <c r="U51" s="8"/>
      <c r="V51" s="82">
        <f>'CL &amp; Data'!B369/1000000000</f>
        <v>3.3652000000000002</v>
      </c>
    </row>
    <row r="52" spans="2:22" x14ac:dyDescent="0.25">
      <c r="B52" s="6">
        <f>'CL &amp; Data'!B264/1000000000</f>
        <v>3.4350999999999998</v>
      </c>
      <c r="C52" s="8"/>
      <c r="D52" s="6">
        <f>'CL &amp; Data'!C264</f>
        <v>-8.3014021000000007</v>
      </c>
      <c r="E52" s="13">
        <f t="shared" si="0"/>
        <v>-1.0966606000000008</v>
      </c>
      <c r="F52" s="6">
        <f>'CL &amp; Data'!D264</f>
        <v>-11.385591</v>
      </c>
      <c r="G52" s="8"/>
      <c r="H52" s="6">
        <f>'CL &amp; Data'!C370</f>
        <v>-8.8656454</v>
      </c>
      <c r="I52" s="13">
        <f t="shared" si="1"/>
        <v>-0.58136939999999981</v>
      </c>
      <c r="J52" s="6">
        <f>'CL &amp; Data'!D370</f>
        <v>-11.752936</v>
      </c>
      <c r="L52" s="6">
        <f>'CL &amp; Data'!L264/1000000000</f>
        <v>3.4350999999999998</v>
      </c>
      <c r="M52" s="8"/>
      <c r="N52" s="6">
        <f>'CL &amp; Data'!M264</f>
        <v>-10.371366999999999</v>
      </c>
      <c r="O52" s="13">
        <f t="shared" si="2"/>
        <v>-1.766665999999999</v>
      </c>
      <c r="P52" s="6">
        <f>'CL &amp; Data'!N264</f>
        <v>-10.393941999999999</v>
      </c>
      <c r="Q52" s="8"/>
      <c r="R52" s="6">
        <f>'CL &amp; Data'!M370</f>
        <v>-9.7600946000000004</v>
      </c>
      <c r="S52" s="13">
        <f t="shared" si="3"/>
        <v>-0.46394150000000067</v>
      </c>
      <c r="T52" s="6">
        <f>'CL &amp; Data'!N370</f>
        <v>-10.58554</v>
      </c>
      <c r="U52" s="8"/>
      <c r="V52" s="82">
        <f>'CL &amp; Data'!B370/1000000000</f>
        <v>3.4350999999999998</v>
      </c>
    </row>
    <row r="53" spans="2:22" x14ac:dyDescent="0.25">
      <c r="B53" s="6">
        <f>'CL &amp; Data'!B265/1000000000</f>
        <v>3.5049999999999999</v>
      </c>
      <c r="C53" s="8"/>
      <c r="D53" s="6">
        <f>'CL &amp; Data'!C265</f>
        <v>-8.3931961000000008</v>
      </c>
      <c r="E53" s="13">
        <f t="shared" si="0"/>
        <v>-1.1884546000000009</v>
      </c>
      <c r="F53" s="6">
        <f>'CL &amp; Data'!D265</f>
        <v>-10.973711</v>
      </c>
      <c r="G53" s="8"/>
      <c r="H53" s="6">
        <f>'CL &amp; Data'!C371</f>
        <v>-8.9257889000000006</v>
      </c>
      <c r="I53" s="13">
        <f t="shared" si="1"/>
        <v>-0.64151290000000039</v>
      </c>
      <c r="J53" s="6">
        <f>'CL &amp; Data'!D371</f>
        <v>-11.412451000000001</v>
      </c>
      <c r="L53" s="6">
        <f>'CL &amp; Data'!L265/1000000000</f>
        <v>3.5049999999999999</v>
      </c>
      <c r="M53" s="8"/>
      <c r="N53" s="6">
        <f>'CL &amp; Data'!M265</f>
        <v>-10.468785</v>
      </c>
      <c r="O53" s="13">
        <f t="shared" si="2"/>
        <v>-1.8640840000000001</v>
      </c>
      <c r="P53" s="6">
        <f>'CL &amp; Data'!N265</f>
        <v>-9.9402217999999998</v>
      </c>
      <c r="Q53" s="8"/>
      <c r="R53" s="6">
        <f>'CL &amp; Data'!M371</f>
        <v>-9.7758999000000006</v>
      </c>
      <c r="S53" s="13">
        <f t="shared" si="3"/>
        <v>-0.47974680000000092</v>
      </c>
      <c r="T53" s="6">
        <f>'CL &amp; Data'!N371</f>
        <v>-10.246670999999999</v>
      </c>
      <c r="U53" s="8"/>
      <c r="V53" s="82">
        <f>'CL &amp; Data'!B371/1000000000</f>
        <v>3.5049999999999999</v>
      </c>
    </row>
    <row r="54" spans="2:22" x14ac:dyDescent="0.25">
      <c r="B54" s="6">
        <f>'CL &amp; Data'!B266/1000000000</f>
        <v>3.5749</v>
      </c>
      <c r="D54" s="6">
        <f>'CL &amp; Data'!C266</f>
        <v>-8.4733219000000002</v>
      </c>
      <c r="E54" s="13">
        <f t="shared" si="0"/>
        <v>-1.2685804000000003</v>
      </c>
      <c r="F54" s="6">
        <f>'CL &amp; Data'!D266</f>
        <v>-10.543129</v>
      </c>
      <c r="H54" s="6">
        <f>'CL &amp; Data'!C372</f>
        <v>-8.9731950999999999</v>
      </c>
      <c r="I54" s="13">
        <f t="shared" si="1"/>
        <v>-0.68891909999999967</v>
      </c>
      <c r="J54" s="6">
        <f>'CL &amp; Data'!D372</f>
        <v>-11.076779</v>
      </c>
      <c r="L54" s="6">
        <f>'CL &amp; Data'!L266/1000000000</f>
        <v>3.5749</v>
      </c>
      <c r="N54" s="6">
        <f>'CL &amp; Data'!M266</f>
        <v>-10.571400000000001</v>
      </c>
      <c r="O54" s="13">
        <f t="shared" si="2"/>
        <v>-1.9666990000000002</v>
      </c>
      <c r="P54" s="6">
        <f>'CL &amp; Data'!N266</f>
        <v>-9.4679278999999994</v>
      </c>
      <c r="R54" s="6">
        <f>'CL &amp; Data'!M372</f>
        <v>-9.8151797999999992</v>
      </c>
      <c r="S54" s="13">
        <f t="shared" si="3"/>
        <v>-0.51902669999999951</v>
      </c>
      <c r="T54" s="6">
        <f>'CL &amp; Data'!N372</f>
        <v>-9.9439782999999995</v>
      </c>
      <c r="V54" s="82">
        <f>'CL &amp; Data'!B372/1000000000</f>
        <v>3.5749</v>
      </c>
    </row>
    <row r="55" spans="2:22" x14ac:dyDescent="0.25">
      <c r="B55" s="6">
        <f>'CL &amp; Data'!B267/1000000000</f>
        <v>3.6448</v>
      </c>
      <c r="D55" s="6">
        <f>'CL &amp; Data'!C267</f>
        <v>-8.5655956</v>
      </c>
      <c r="E55" s="13">
        <f t="shared" si="0"/>
        <v>-1.3608541000000001</v>
      </c>
      <c r="F55" s="6">
        <f>'CL &amp; Data'!D267</f>
        <v>-10.207303</v>
      </c>
      <c r="H55" s="6">
        <f>'CL &amp; Data'!C373</f>
        <v>-9.0503988</v>
      </c>
      <c r="I55" s="13">
        <f t="shared" si="1"/>
        <v>-0.76612279999999977</v>
      </c>
      <c r="J55" s="6">
        <f>'CL &amp; Data'!D373</f>
        <v>-10.749696999999999</v>
      </c>
      <c r="L55" s="6">
        <f>'CL &amp; Data'!L267/1000000000</f>
        <v>3.6448</v>
      </c>
      <c r="N55" s="6">
        <f>'CL &amp; Data'!M267</f>
        <v>-10.64385</v>
      </c>
      <c r="O55" s="13">
        <f t="shared" si="2"/>
        <v>-2.0391490000000001</v>
      </c>
      <c r="P55" s="6">
        <f>'CL &amp; Data'!N267</f>
        <v>-9.0674419000000004</v>
      </c>
      <c r="R55" s="6">
        <f>'CL &amp; Data'!M373</f>
        <v>-9.8522338999999999</v>
      </c>
      <c r="S55" s="13">
        <f t="shared" si="3"/>
        <v>-0.55608080000000015</v>
      </c>
      <c r="T55" s="6">
        <f>'CL &amp; Data'!N373</f>
        <v>-9.6685028000000006</v>
      </c>
      <c r="V55" s="82">
        <f>'CL &amp; Data'!B373/1000000000</f>
        <v>3.6448</v>
      </c>
    </row>
    <row r="56" spans="2:22" x14ac:dyDescent="0.25">
      <c r="B56" s="6">
        <f>'CL &amp; Data'!B268/1000000000</f>
        <v>3.7147000000000001</v>
      </c>
      <c r="D56" s="6">
        <f>'CL &amp; Data'!C268</f>
        <v>-8.6586514000000001</v>
      </c>
      <c r="E56" s="13">
        <f t="shared" si="0"/>
        <v>-1.4539099000000002</v>
      </c>
      <c r="F56" s="6">
        <f>'CL &amp; Data'!D268</f>
        <v>-9.8410224999999993</v>
      </c>
      <c r="H56" s="6">
        <f>'CL &amp; Data'!C374</f>
        <v>-9.1228943000000005</v>
      </c>
      <c r="I56" s="13">
        <f t="shared" si="1"/>
        <v>-0.83861830000000026</v>
      </c>
      <c r="J56" s="6">
        <f>'CL &amp; Data'!D374</f>
        <v>-10.355268000000001</v>
      </c>
      <c r="L56" s="6">
        <f>'CL &amp; Data'!L268/1000000000</f>
        <v>3.7147000000000001</v>
      </c>
      <c r="N56" s="6">
        <f>'CL &amp; Data'!M268</f>
        <v>-10.751028</v>
      </c>
      <c r="O56" s="13">
        <f t="shared" si="2"/>
        <v>-2.1463269999999994</v>
      </c>
      <c r="P56" s="6">
        <f>'CL &amp; Data'!N268</f>
        <v>-8.6182660999999996</v>
      </c>
      <c r="R56" s="6">
        <f>'CL &amp; Data'!M374</f>
        <v>-9.9203691000000003</v>
      </c>
      <c r="S56" s="13">
        <f t="shared" si="3"/>
        <v>-0.62421600000000055</v>
      </c>
      <c r="T56" s="6">
        <f>'CL &amp; Data'!N374</f>
        <v>-9.4300394000000001</v>
      </c>
      <c r="V56" s="82">
        <f>'CL &amp; Data'!B374/1000000000</f>
        <v>3.7147000000000001</v>
      </c>
    </row>
    <row r="57" spans="2:22" x14ac:dyDescent="0.25">
      <c r="B57" s="6">
        <f>'CL &amp; Data'!B269/1000000000</f>
        <v>3.7846000000000002</v>
      </c>
      <c r="D57" s="6">
        <f>'CL &amp; Data'!C269</f>
        <v>-8.7601022999999998</v>
      </c>
      <c r="E57" s="13">
        <f t="shared" si="0"/>
        <v>-1.5553607999999999</v>
      </c>
      <c r="F57" s="6">
        <f>'CL &amp; Data'!D269</f>
        <v>-9.5444592999999998</v>
      </c>
      <c r="H57" s="6">
        <f>'CL &amp; Data'!C375</f>
        <v>-9.2125921000000002</v>
      </c>
      <c r="I57" s="13">
        <f t="shared" si="1"/>
        <v>-0.92831609999999998</v>
      </c>
      <c r="J57" s="6">
        <f>'CL &amp; Data'!D375</f>
        <v>-10.009130000000001</v>
      </c>
      <c r="L57" s="6">
        <f>'CL &amp; Data'!L269/1000000000</f>
        <v>3.7846000000000002</v>
      </c>
      <c r="N57" s="6">
        <f>'CL &amp; Data'!M269</f>
        <v>-10.884358000000001</v>
      </c>
      <c r="O57" s="13">
        <f t="shared" si="2"/>
        <v>-2.2796570000000003</v>
      </c>
      <c r="P57" s="6">
        <f>'CL &amp; Data'!N269</f>
        <v>-8.2699356000000002</v>
      </c>
      <c r="R57" s="6">
        <f>'CL &amp; Data'!M375</f>
        <v>-9.9980420999999993</v>
      </c>
      <c r="S57" s="13">
        <f t="shared" si="3"/>
        <v>-0.70188899999999954</v>
      </c>
      <c r="T57" s="6">
        <f>'CL &amp; Data'!N375</f>
        <v>-9.1983794999999997</v>
      </c>
      <c r="V57" s="82">
        <f>'CL &amp; Data'!B375/1000000000</f>
        <v>3.7846000000000002</v>
      </c>
    </row>
    <row r="58" spans="2:22" x14ac:dyDescent="0.25">
      <c r="B58" s="6">
        <f>'CL &amp; Data'!B270/1000000000</f>
        <v>3.8544999999999998</v>
      </c>
      <c r="D58" s="6">
        <f>'CL &amp; Data'!C270</f>
        <v>-8.8551836000000002</v>
      </c>
      <c r="E58" s="13">
        <f t="shared" si="0"/>
        <v>-1.6504421000000002</v>
      </c>
      <c r="F58" s="6">
        <f>'CL &amp; Data'!D270</f>
        <v>-9.1783943000000008</v>
      </c>
      <c r="H58" s="6">
        <f>'CL &amp; Data'!C376</f>
        <v>-9.3144244999999994</v>
      </c>
      <c r="I58" s="13">
        <f t="shared" si="1"/>
        <v>-1.0301484999999992</v>
      </c>
      <c r="J58" s="6">
        <f>'CL &amp; Data'!D376</f>
        <v>-9.6358929</v>
      </c>
      <c r="L58" s="6">
        <f>'CL &amp; Data'!L270/1000000000</f>
        <v>3.8544999999999998</v>
      </c>
      <c r="N58" s="6">
        <f>'CL &amp; Data'!M270</f>
        <v>-11.013329000000001</v>
      </c>
      <c r="O58" s="13">
        <f t="shared" si="2"/>
        <v>-2.4086280000000002</v>
      </c>
      <c r="P58" s="6">
        <f>'CL &amp; Data'!N270</f>
        <v>-7.9473953000000002</v>
      </c>
      <c r="R58" s="6">
        <f>'CL &amp; Data'!M376</f>
        <v>-10.08826</v>
      </c>
      <c r="S58" s="13">
        <f t="shared" si="3"/>
        <v>-0.79210690000000028</v>
      </c>
      <c r="T58" s="6">
        <f>'CL &amp; Data'!N376</f>
        <v>-8.9855298999999995</v>
      </c>
      <c r="V58" s="82">
        <f>'CL &amp; Data'!B376/1000000000</f>
        <v>3.8544999999999998</v>
      </c>
    </row>
    <row r="59" spans="2:22" x14ac:dyDescent="0.25">
      <c r="B59" s="6">
        <f>'CL &amp; Data'!B271/1000000000</f>
        <v>3.9243999999999999</v>
      </c>
      <c r="D59" s="6">
        <f>'CL &amp; Data'!C271</f>
        <v>-8.9685173000000002</v>
      </c>
      <c r="E59" s="13">
        <f t="shared" si="0"/>
        <v>-1.7637758000000003</v>
      </c>
      <c r="F59" s="6">
        <f>'CL &amp; Data'!D271</f>
        <v>-8.8866987000000002</v>
      </c>
      <c r="H59" s="6">
        <f>'CL &amp; Data'!C377</f>
        <v>-9.4274892999999995</v>
      </c>
      <c r="I59" s="13">
        <f t="shared" si="1"/>
        <v>-1.1432132999999993</v>
      </c>
      <c r="J59" s="6">
        <f>'CL &amp; Data'!D377</f>
        <v>-9.2978085999999998</v>
      </c>
      <c r="L59" s="6">
        <f>'CL &amp; Data'!L271/1000000000</f>
        <v>3.9243999999999999</v>
      </c>
      <c r="N59" s="6">
        <f>'CL &amp; Data'!M271</f>
        <v>-11.137233</v>
      </c>
      <c r="O59" s="13">
        <f t="shared" si="2"/>
        <v>-2.5325319999999998</v>
      </c>
      <c r="P59" s="6">
        <f>'CL &amp; Data'!N271</f>
        <v>-7.6686082000000004</v>
      </c>
      <c r="R59" s="6">
        <f>'CL &amp; Data'!M377</f>
        <v>-10.190664</v>
      </c>
      <c r="S59" s="13">
        <f t="shared" si="3"/>
        <v>-0.89451090000000022</v>
      </c>
      <c r="T59" s="6">
        <f>'CL &amp; Data'!N377</f>
        <v>-8.7365130999999998</v>
      </c>
      <c r="V59" s="82">
        <f>'CL &amp; Data'!B377/1000000000</f>
        <v>3.9243999999999999</v>
      </c>
    </row>
    <row r="60" spans="2:22" x14ac:dyDescent="0.25">
      <c r="B60" s="6">
        <f>'CL &amp; Data'!B272/1000000000</f>
        <v>3.9943</v>
      </c>
      <c r="D60" s="6">
        <f>'CL &amp; Data'!C272</f>
        <v>-9.0604943999999996</v>
      </c>
      <c r="E60" s="13">
        <f t="shared" si="0"/>
        <v>-1.8557528999999997</v>
      </c>
      <c r="F60" s="6">
        <f>'CL &amp; Data'!D272</f>
        <v>-8.5142336000000007</v>
      </c>
      <c r="H60" s="6">
        <f>'CL &amp; Data'!C378</f>
        <v>-9.5575781000000006</v>
      </c>
      <c r="I60" s="13">
        <f t="shared" si="1"/>
        <v>-1.2733021000000004</v>
      </c>
      <c r="J60" s="6">
        <f>'CL &amp; Data'!D378</f>
        <v>-8.9733505000000005</v>
      </c>
      <c r="L60" s="6">
        <f>'CL &amp; Data'!L272/1000000000</f>
        <v>3.9943</v>
      </c>
      <c r="N60" s="6">
        <f>'CL &amp; Data'!M272</f>
        <v>-11.221090999999999</v>
      </c>
      <c r="O60" s="13">
        <f t="shared" si="2"/>
        <v>-2.6163899999999991</v>
      </c>
      <c r="P60" s="6">
        <f>'CL &amp; Data'!N272</f>
        <v>-7.3806352999999998</v>
      </c>
      <c r="R60" s="6">
        <f>'CL &amp; Data'!M378</f>
        <v>-10.296506000000001</v>
      </c>
      <c r="S60" s="13">
        <f t="shared" si="3"/>
        <v>-1.0003529000000011</v>
      </c>
      <c r="T60" s="6">
        <f>'CL &amp; Data'!N378</f>
        <v>-8.4720811999999999</v>
      </c>
      <c r="V60" s="82">
        <f>'CL &amp; Data'!B378/1000000000</f>
        <v>3.9943</v>
      </c>
    </row>
    <row r="61" spans="2:22" x14ac:dyDescent="0.25">
      <c r="B61" s="6">
        <f>'CL &amp; Data'!B273/1000000000</f>
        <v>4.0641999999999996</v>
      </c>
      <c r="D61" s="6">
        <f>'CL &amp; Data'!C273</f>
        <v>-9.1891459999999991</v>
      </c>
      <c r="E61" s="13">
        <f t="shared" si="0"/>
        <v>-1.9844044999999992</v>
      </c>
      <c r="F61" s="6">
        <f>'CL &amp; Data'!D273</f>
        <v>-8.2736330000000002</v>
      </c>
      <c r="H61" s="6">
        <f>'CL &amp; Data'!C379</f>
        <v>-9.6771431000000003</v>
      </c>
      <c r="I61" s="13">
        <f t="shared" si="1"/>
        <v>-1.3928671000000001</v>
      </c>
      <c r="J61" s="6">
        <f>'CL &amp; Data'!D379</f>
        <v>-8.6878948000000005</v>
      </c>
      <c r="L61" s="6">
        <f>'CL &amp; Data'!L273/1000000000</f>
        <v>4.0641999999999996</v>
      </c>
      <c r="N61" s="6">
        <f>'CL &amp; Data'!M273</f>
        <v>-11.33417</v>
      </c>
      <c r="O61" s="13">
        <f t="shared" si="2"/>
        <v>-2.7294689999999999</v>
      </c>
      <c r="P61" s="6">
        <f>'CL &amp; Data'!N273</f>
        <v>-7.1543469000000002</v>
      </c>
      <c r="R61" s="6">
        <f>'CL &amp; Data'!M379</f>
        <v>-10.413887000000001</v>
      </c>
      <c r="S61" s="13">
        <f t="shared" si="3"/>
        <v>-1.1177339000000011</v>
      </c>
      <c r="T61" s="6">
        <f>'CL &amp; Data'!N379</f>
        <v>-8.1862907000000007</v>
      </c>
      <c r="V61" s="82">
        <f>'CL &amp; Data'!B379/1000000000</f>
        <v>4.0641999999999996</v>
      </c>
    </row>
    <row r="62" spans="2:22" x14ac:dyDescent="0.25">
      <c r="B62" s="6">
        <f>'CL &amp; Data'!B274/1000000000</f>
        <v>4.1341000000000001</v>
      </c>
      <c r="D62" s="6">
        <f>'CL &amp; Data'!C274</f>
        <v>-9.2746715999999996</v>
      </c>
      <c r="E62" s="13">
        <f t="shared" si="0"/>
        <v>-2.0699300999999997</v>
      </c>
      <c r="F62" s="6">
        <f>'CL &amp; Data'!D274</f>
        <v>-7.9737296000000004</v>
      </c>
      <c r="H62" s="6">
        <f>'CL &amp; Data'!C380</f>
        <v>-9.7961577999999996</v>
      </c>
      <c r="I62" s="13">
        <f t="shared" si="1"/>
        <v>-1.5118817999999994</v>
      </c>
      <c r="J62" s="6">
        <f>'CL &amp; Data'!D380</f>
        <v>-8.3607235000000006</v>
      </c>
      <c r="L62" s="6">
        <f>'CL &amp; Data'!L274/1000000000</f>
        <v>4.1341000000000001</v>
      </c>
      <c r="N62" s="6">
        <f>'CL &amp; Data'!M274</f>
        <v>-11.458809</v>
      </c>
      <c r="O62" s="13">
        <f t="shared" si="2"/>
        <v>-2.8541080000000001</v>
      </c>
      <c r="P62" s="6">
        <f>'CL &amp; Data'!N274</f>
        <v>-6.9674978000000003</v>
      </c>
      <c r="R62" s="6">
        <f>'CL &amp; Data'!M380</f>
        <v>-10.541971999999999</v>
      </c>
      <c r="S62" s="13">
        <f t="shared" si="3"/>
        <v>-1.2458188999999997</v>
      </c>
      <c r="T62" s="6">
        <f>'CL &amp; Data'!N380</f>
        <v>-7.8951663999999999</v>
      </c>
      <c r="V62" s="82">
        <f>'CL &amp; Data'!B380/1000000000</f>
        <v>4.1341000000000001</v>
      </c>
    </row>
    <row r="63" spans="2:22" x14ac:dyDescent="0.25">
      <c r="B63" s="6">
        <f>'CL &amp; Data'!B275/1000000000</f>
        <v>4.2039999999999997</v>
      </c>
      <c r="D63" s="6">
        <f>'CL &amp; Data'!C275</f>
        <v>-9.3840351000000002</v>
      </c>
      <c r="E63" s="13">
        <f t="shared" si="0"/>
        <v>-2.1792936000000003</v>
      </c>
      <c r="F63" s="6">
        <f>'CL &amp; Data'!D275</f>
        <v>-7.7577362000000001</v>
      </c>
      <c r="H63" s="6">
        <f>'CL &amp; Data'!C381</f>
        <v>-9.9329652999999993</v>
      </c>
      <c r="I63" s="13">
        <f t="shared" si="1"/>
        <v>-1.6486892999999991</v>
      </c>
      <c r="J63" s="6">
        <f>'CL &amp; Data'!D381</f>
        <v>-8.1026963999999992</v>
      </c>
      <c r="L63" s="6">
        <f>'CL &amp; Data'!L275/1000000000</f>
        <v>4.2039999999999997</v>
      </c>
      <c r="N63" s="6">
        <f>'CL &amp; Data'!M275</f>
        <v>-11.570313000000001</v>
      </c>
      <c r="O63" s="13">
        <f t="shared" si="2"/>
        <v>-2.9656120000000001</v>
      </c>
      <c r="P63" s="6">
        <f>'CL &amp; Data'!N275</f>
        <v>-6.7550716</v>
      </c>
      <c r="R63" s="6">
        <f>'CL &amp; Data'!M381</f>
        <v>-10.670012</v>
      </c>
      <c r="S63" s="13">
        <f t="shared" si="3"/>
        <v>-1.3738589000000001</v>
      </c>
      <c r="T63" s="6">
        <f>'CL &amp; Data'!N381</f>
        <v>-7.5564689999999999</v>
      </c>
      <c r="V63" s="82">
        <f>'CL &amp; Data'!B381/1000000000</f>
        <v>4.2039999999999997</v>
      </c>
    </row>
    <row r="64" spans="2:22" x14ac:dyDescent="0.25">
      <c r="B64" s="6">
        <f>'CL &amp; Data'!B276/1000000000</f>
        <v>4.2739000000000003</v>
      </c>
      <c r="D64" s="6">
        <f>'CL &amp; Data'!C276</f>
        <v>-9.4782352000000003</v>
      </c>
      <c r="E64" s="13">
        <f t="shared" si="0"/>
        <v>-2.2734937000000004</v>
      </c>
      <c r="F64" s="6">
        <f>'CL &amp; Data'!D276</f>
        <v>-7.4774732999999998</v>
      </c>
      <c r="H64" s="6">
        <f>'CL &amp; Data'!C382</f>
        <v>-10.083335</v>
      </c>
      <c r="I64" s="13">
        <f t="shared" si="1"/>
        <v>-1.7990589999999997</v>
      </c>
      <c r="J64" s="6">
        <f>'CL &amp; Data'!D382</f>
        <v>-7.8259572999999998</v>
      </c>
      <c r="L64" s="6">
        <f>'CL &amp; Data'!L276/1000000000</f>
        <v>4.2739000000000003</v>
      </c>
      <c r="N64" s="6">
        <f>'CL &amp; Data'!M276</f>
        <v>-11.717095</v>
      </c>
      <c r="O64" s="13">
        <f t="shared" si="2"/>
        <v>-3.1123940000000001</v>
      </c>
      <c r="P64" s="6">
        <f>'CL &amp; Data'!N276</f>
        <v>-6.5616002</v>
      </c>
      <c r="R64" s="6">
        <f>'CL &amp; Data'!M382</f>
        <v>-10.830581</v>
      </c>
      <c r="S64" s="13">
        <f t="shared" si="3"/>
        <v>-1.5344279000000007</v>
      </c>
      <c r="T64" s="6">
        <f>'CL &amp; Data'!N382</f>
        <v>-7.2686929999999998</v>
      </c>
      <c r="V64" s="82">
        <f>'CL &amp; Data'!B382/1000000000</f>
        <v>4.2739000000000003</v>
      </c>
    </row>
    <row r="65" spans="2:22" x14ac:dyDescent="0.25">
      <c r="B65" s="6">
        <f>'CL &amp; Data'!B277/1000000000</f>
        <v>4.3437999999999999</v>
      </c>
      <c r="D65" s="6">
        <f>'CL &amp; Data'!C277</f>
        <v>-9.6130332999999997</v>
      </c>
      <c r="E65" s="13">
        <f t="shared" si="0"/>
        <v>-2.4082917999999998</v>
      </c>
      <c r="F65" s="6">
        <f>'CL &amp; Data'!D277</f>
        <v>-7.2884058999999999</v>
      </c>
      <c r="H65" s="6">
        <f>'CL &amp; Data'!C383</f>
        <v>-10.226274999999999</v>
      </c>
      <c r="I65" s="13">
        <f t="shared" si="1"/>
        <v>-1.9419989999999991</v>
      </c>
      <c r="J65" s="6">
        <f>'CL &amp; Data'!D383</f>
        <v>-7.5702562000000002</v>
      </c>
      <c r="L65" s="6">
        <f>'CL &amp; Data'!L277/1000000000</f>
        <v>4.3437999999999999</v>
      </c>
      <c r="N65" s="6">
        <f>'CL &amp; Data'!M277</f>
        <v>-11.84268</v>
      </c>
      <c r="O65" s="13">
        <f t="shared" si="2"/>
        <v>-3.2379789999999993</v>
      </c>
      <c r="P65" s="6">
        <f>'CL &amp; Data'!N277</f>
        <v>-6.3325810000000002</v>
      </c>
      <c r="R65" s="6">
        <f>'CL &amp; Data'!M383</f>
        <v>-10.980356</v>
      </c>
      <c r="S65" s="13">
        <f t="shared" si="3"/>
        <v>-1.6842029000000007</v>
      </c>
      <c r="T65" s="6">
        <f>'CL &amp; Data'!N383</f>
        <v>-6.9612112000000002</v>
      </c>
      <c r="V65" s="82">
        <f>'CL &amp; Data'!B383/1000000000</f>
        <v>4.3437999999999999</v>
      </c>
    </row>
    <row r="66" spans="2:22" x14ac:dyDescent="0.25">
      <c r="B66" s="6">
        <f>'CL &amp; Data'!B278/1000000000</f>
        <v>4.4137000000000004</v>
      </c>
      <c r="D66" s="6">
        <f>'CL &amp; Data'!C278</f>
        <v>-9.7368726999999993</v>
      </c>
      <c r="E66" s="13">
        <f t="shared" si="0"/>
        <v>-2.5321311999999994</v>
      </c>
      <c r="F66" s="6">
        <f>'CL &amp; Data'!D278</f>
        <v>-7.1037315999999997</v>
      </c>
      <c r="H66" s="6">
        <f>'CL &amp; Data'!C384</f>
        <v>-10.356204999999999</v>
      </c>
      <c r="I66" s="13">
        <f t="shared" si="1"/>
        <v>-2.071928999999999</v>
      </c>
      <c r="J66" s="6">
        <f>'CL &amp; Data'!D384</f>
        <v>-7.3311677</v>
      </c>
      <c r="L66" s="6">
        <f>'CL &amp; Data'!L278/1000000000</f>
        <v>4.4137000000000004</v>
      </c>
      <c r="N66" s="6">
        <f>'CL &amp; Data'!M278</f>
        <v>-12.033275</v>
      </c>
      <c r="O66" s="13">
        <f t="shared" si="2"/>
        <v>-3.4285739999999993</v>
      </c>
      <c r="P66" s="6">
        <f>'CL &amp; Data'!N278</f>
        <v>-6.1477345999999997</v>
      </c>
      <c r="R66" s="6">
        <f>'CL &amp; Data'!M384</f>
        <v>-11.153673</v>
      </c>
      <c r="S66" s="13">
        <f t="shared" si="3"/>
        <v>-1.8575198999999998</v>
      </c>
      <c r="T66" s="6">
        <f>'CL &amp; Data'!N384</f>
        <v>-6.7016077000000003</v>
      </c>
      <c r="V66" s="82">
        <f>'CL &amp; Data'!B384/1000000000</f>
        <v>4.4137000000000004</v>
      </c>
    </row>
    <row r="67" spans="2:22" x14ac:dyDescent="0.25">
      <c r="B67" s="6">
        <f>'CL &amp; Data'!B279/1000000000</f>
        <v>4.4836</v>
      </c>
      <c r="D67" s="6">
        <f>'CL &amp; Data'!C279</f>
        <v>-9.8355750999999998</v>
      </c>
      <c r="E67" s="13">
        <f t="shared" si="0"/>
        <v>-2.6308335999999999</v>
      </c>
      <c r="F67" s="6">
        <f>'CL &amp; Data'!D279</f>
        <v>-6.9235897</v>
      </c>
      <c r="H67" s="6">
        <f>'CL &amp; Data'!C385</f>
        <v>-10.475422</v>
      </c>
      <c r="I67" s="13">
        <f t="shared" si="1"/>
        <v>-2.1911459999999998</v>
      </c>
      <c r="J67" s="6">
        <f>'CL &amp; Data'!D385</f>
        <v>-7.0996822999999996</v>
      </c>
      <c r="L67" s="6">
        <f>'CL &amp; Data'!L279/1000000000</f>
        <v>4.4836</v>
      </c>
      <c r="N67" s="6">
        <f>'CL &amp; Data'!M279</f>
        <v>-12.196987</v>
      </c>
      <c r="O67" s="13">
        <f t="shared" si="2"/>
        <v>-3.5922859999999996</v>
      </c>
      <c r="P67" s="6">
        <f>'CL &amp; Data'!N279</f>
        <v>-5.9737467999999998</v>
      </c>
      <c r="R67" s="6">
        <f>'CL &amp; Data'!M385</f>
        <v>-11.286659</v>
      </c>
      <c r="S67" s="13">
        <f t="shared" si="3"/>
        <v>-1.9905059000000005</v>
      </c>
      <c r="T67" s="6">
        <f>'CL &amp; Data'!N385</f>
        <v>-6.4522171000000004</v>
      </c>
      <c r="V67" s="82">
        <f>'CL &amp; Data'!B385/1000000000</f>
        <v>4.4836</v>
      </c>
    </row>
    <row r="68" spans="2:22" x14ac:dyDescent="0.25">
      <c r="B68" s="6">
        <f>'CL &amp; Data'!B280/1000000000</f>
        <v>4.5534999999999997</v>
      </c>
      <c r="D68" s="6">
        <f>'CL &amp; Data'!C280</f>
        <v>-9.9235067000000008</v>
      </c>
      <c r="E68" s="13">
        <f t="shared" ref="E68:E103" si="4">D68-$D$5</f>
        <v>-2.7187652000000009</v>
      </c>
      <c r="F68" s="6">
        <f>'CL &amp; Data'!D280</f>
        <v>-6.7658414999999996</v>
      </c>
      <c r="H68" s="6">
        <f>'CL &amp; Data'!C386</f>
        <v>-10.613320999999999</v>
      </c>
      <c r="I68" s="13">
        <f t="shared" ref="I68:I103" si="5">H68-$H$35</f>
        <v>-2.3290449999999989</v>
      </c>
      <c r="J68" s="6">
        <f>'CL &amp; Data'!D386</f>
        <v>-6.8711213999999998</v>
      </c>
      <c r="L68" s="6">
        <f>'CL &amp; Data'!L280/1000000000</f>
        <v>4.5534999999999997</v>
      </c>
      <c r="N68" s="6">
        <f>'CL &amp; Data'!M280</f>
        <v>-12.359406</v>
      </c>
      <c r="O68" s="13">
        <f t="shared" ref="O68:O103" si="6">N68-$N$3</f>
        <v>-3.7547049999999995</v>
      </c>
      <c r="P68" s="6">
        <f>'CL &amp; Data'!N280</f>
        <v>-5.8370322999999997</v>
      </c>
      <c r="R68" s="6">
        <f>'CL &amp; Data'!M386</f>
        <v>-11.431196999999999</v>
      </c>
      <c r="S68" s="13">
        <f t="shared" ref="S68:S103" si="7">R68-$R$27</f>
        <v>-2.1350438999999994</v>
      </c>
      <c r="T68" s="6">
        <f>'CL &amp; Data'!N386</f>
        <v>-6.2285247000000004</v>
      </c>
      <c r="V68" s="82">
        <f>'CL &amp; Data'!B386/1000000000</f>
        <v>4.5534999999999997</v>
      </c>
    </row>
    <row r="69" spans="2:22" x14ac:dyDescent="0.25">
      <c r="B69" s="6">
        <f>'CL &amp; Data'!B281/1000000000</f>
        <v>4.6234000000000002</v>
      </c>
      <c r="D69" s="6">
        <f>'CL &amp; Data'!C281</f>
        <v>-10.011246999999999</v>
      </c>
      <c r="E69" s="13">
        <f t="shared" si="4"/>
        <v>-2.8065054999999992</v>
      </c>
      <c r="F69" s="6">
        <f>'CL &amp; Data'!D281</f>
        <v>-6.6423310999999998</v>
      </c>
      <c r="H69" s="6">
        <f>'CL &amp; Data'!C387</f>
        <v>-10.757642000000001</v>
      </c>
      <c r="I69" s="13">
        <f t="shared" si="5"/>
        <v>-2.4733660000000004</v>
      </c>
      <c r="J69" s="6">
        <f>'CL &amp; Data'!D387</f>
        <v>-6.6631894000000003</v>
      </c>
      <c r="L69" s="6">
        <f>'CL &amp; Data'!L281/1000000000</f>
        <v>4.6234000000000002</v>
      </c>
      <c r="N69" s="6">
        <f>'CL &amp; Data'!M281</f>
        <v>-12.507071</v>
      </c>
      <c r="O69" s="13">
        <f t="shared" si="6"/>
        <v>-3.9023699999999995</v>
      </c>
      <c r="P69" s="6">
        <f>'CL &amp; Data'!N281</f>
        <v>-5.6878843000000003</v>
      </c>
      <c r="R69" s="6">
        <f>'CL &amp; Data'!M387</f>
        <v>-11.576221</v>
      </c>
      <c r="S69" s="13">
        <f t="shared" si="7"/>
        <v>-2.2800679000000006</v>
      </c>
      <c r="T69" s="6">
        <f>'CL &amp; Data'!N387</f>
        <v>-6.0270809999999999</v>
      </c>
      <c r="V69" s="82">
        <f>'CL &amp; Data'!B387/1000000000</f>
        <v>4.6234000000000002</v>
      </c>
    </row>
    <row r="70" spans="2:22" x14ac:dyDescent="0.25">
      <c r="B70" s="6">
        <f>'CL &amp; Data'!B282/1000000000</f>
        <v>4.6932999999999998</v>
      </c>
      <c r="D70" s="6">
        <f>'CL &amp; Data'!C282</f>
        <v>-10.11736</v>
      </c>
      <c r="E70" s="13">
        <f t="shared" si="4"/>
        <v>-2.9126184999999998</v>
      </c>
      <c r="F70" s="6">
        <f>'CL &amp; Data'!D282</f>
        <v>-6.5010466999999998</v>
      </c>
      <c r="H70" s="6">
        <f>'CL &amp; Data'!C388</f>
        <v>-10.913740000000001</v>
      </c>
      <c r="I70" s="13">
        <f t="shared" si="5"/>
        <v>-2.6294640000000005</v>
      </c>
      <c r="J70" s="6">
        <f>'CL &amp; Data'!D388</f>
        <v>-6.4407907</v>
      </c>
      <c r="L70" s="6">
        <f>'CL &amp; Data'!L282/1000000000</f>
        <v>4.6932999999999998</v>
      </c>
      <c r="N70" s="6">
        <f>'CL &amp; Data'!M282</f>
        <v>-12.680427</v>
      </c>
      <c r="O70" s="13">
        <f t="shared" si="6"/>
        <v>-4.0757259999999995</v>
      </c>
      <c r="P70" s="6">
        <f>'CL &amp; Data'!N282</f>
        <v>-5.6048942000000004</v>
      </c>
      <c r="R70" s="6">
        <f>'CL &amp; Data'!M388</f>
        <v>-11.731688</v>
      </c>
      <c r="S70" s="13">
        <f t="shared" si="7"/>
        <v>-2.4355349000000004</v>
      </c>
      <c r="T70" s="6">
        <f>'CL &amp; Data'!N388</f>
        <v>-5.8559431999999996</v>
      </c>
      <c r="V70" s="82">
        <f>'CL &amp; Data'!B388/1000000000</f>
        <v>4.6932999999999998</v>
      </c>
    </row>
    <row r="71" spans="2:22" x14ac:dyDescent="0.25">
      <c r="B71" s="6">
        <f>'CL &amp; Data'!B283/1000000000</f>
        <v>4.7632000000000003</v>
      </c>
      <c r="D71" s="6">
        <f>'CL &amp; Data'!C283</f>
        <v>-10.224985999999999</v>
      </c>
      <c r="E71" s="13">
        <f t="shared" si="4"/>
        <v>-3.0202444999999996</v>
      </c>
      <c r="F71" s="6">
        <f>'CL &amp; Data'!D283</f>
        <v>-6.3192339000000004</v>
      </c>
      <c r="H71" s="6">
        <f>'CL &amp; Data'!C389</f>
        <v>-11.084968</v>
      </c>
      <c r="I71" s="13">
        <f t="shared" si="5"/>
        <v>-2.8006919999999997</v>
      </c>
      <c r="J71" s="6">
        <f>'CL &amp; Data'!D389</f>
        <v>-6.2096442999999999</v>
      </c>
      <c r="L71" s="6">
        <f>'CL &amp; Data'!L283/1000000000</f>
        <v>4.7632000000000003</v>
      </c>
      <c r="N71" s="6">
        <f>'CL &amp; Data'!M283</f>
        <v>-12.862005</v>
      </c>
      <c r="O71" s="13">
        <f t="shared" si="6"/>
        <v>-4.2573039999999995</v>
      </c>
      <c r="P71" s="6">
        <f>'CL &amp; Data'!N283</f>
        <v>-5.5048804000000002</v>
      </c>
      <c r="R71" s="6">
        <f>'CL &amp; Data'!M389</f>
        <v>-11.895896</v>
      </c>
      <c r="S71" s="13">
        <f t="shared" si="7"/>
        <v>-2.5997429000000007</v>
      </c>
      <c r="T71" s="6">
        <f>'CL &amp; Data'!N389</f>
        <v>-5.6881804000000002</v>
      </c>
      <c r="V71" s="82">
        <f>'CL &amp; Data'!B389/1000000000</f>
        <v>4.7632000000000003</v>
      </c>
    </row>
    <row r="72" spans="2:22" x14ac:dyDescent="0.25">
      <c r="B72" s="6">
        <f>'CL &amp; Data'!B284/1000000000</f>
        <v>4.8331</v>
      </c>
      <c r="D72" s="6">
        <f>'CL &amp; Data'!C284</f>
        <v>-10.347089</v>
      </c>
      <c r="E72" s="13">
        <f t="shared" si="4"/>
        <v>-3.1423475000000005</v>
      </c>
      <c r="F72" s="6">
        <f>'CL &amp; Data'!D284</f>
        <v>-6.1495261000000001</v>
      </c>
      <c r="H72" s="6">
        <f>'CL &amp; Data'!C390</f>
        <v>-11.2592</v>
      </c>
      <c r="I72" s="13">
        <f t="shared" si="5"/>
        <v>-2.9749239999999997</v>
      </c>
      <c r="J72" s="6">
        <f>'CL &amp; Data'!D390</f>
        <v>-6.0394997999999998</v>
      </c>
      <c r="L72" s="6">
        <f>'CL &amp; Data'!L284/1000000000</f>
        <v>4.8331</v>
      </c>
      <c r="N72" s="6">
        <f>'CL &amp; Data'!M284</f>
        <v>-13.038603</v>
      </c>
      <c r="O72" s="13">
        <f t="shared" si="6"/>
        <v>-4.4339019999999998</v>
      </c>
      <c r="P72" s="6">
        <f>'CL &amp; Data'!N284</f>
        <v>-5.4147081000000004</v>
      </c>
      <c r="R72" s="6">
        <f>'CL &amp; Data'!M390</f>
        <v>-12.045501</v>
      </c>
      <c r="S72" s="13">
        <f t="shared" si="7"/>
        <v>-2.7493479000000001</v>
      </c>
      <c r="T72" s="6">
        <f>'CL &amp; Data'!N390</f>
        <v>-5.5199708999999997</v>
      </c>
      <c r="V72" s="82">
        <f>'CL &amp; Data'!B390/1000000000</f>
        <v>4.8331</v>
      </c>
    </row>
    <row r="73" spans="2:22" x14ac:dyDescent="0.25">
      <c r="B73" s="6">
        <f>'CL &amp; Data'!B285/1000000000</f>
        <v>4.9029999999999996</v>
      </c>
      <c r="D73" s="6">
        <f>'CL &amp; Data'!C285</f>
        <v>-10.487199</v>
      </c>
      <c r="E73" s="13">
        <f t="shared" si="4"/>
        <v>-3.2824575000000005</v>
      </c>
      <c r="F73" s="6">
        <f>'CL &amp; Data'!D285</f>
        <v>-5.9520073</v>
      </c>
      <c r="H73" s="6">
        <f>'CL &amp; Data'!C391</f>
        <v>-11.438725</v>
      </c>
      <c r="I73" s="13">
        <f t="shared" si="5"/>
        <v>-3.1544489999999996</v>
      </c>
      <c r="J73" s="6">
        <f>'CL &amp; Data'!D391</f>
        <v>-5.8767962000000002</v>
      </c>
      <c r="L73" s="6">
        <f>'CL &amp; Data'!L285/1000000000</f>
        <v>4.9029999999999996</v>
      </c>
      <c r="N73" s="6">
        <f>'CL &amp; Data'!M285</f>
        <v>-13.194334</v>
      </c>
      <c r="O73" s="13">
        <f t="shared" si="6"/>
        <v>-4.5896329999999992</v>
      </c>
      <c r="P73" s="6">
        <f>'CL &amp; Data'!N285</f>
        <v>-5.3186865000000001</v>
      </c>
      <c r="R73" s="6">
        <f>'CL &amp; Data'!M391</f>
        <v>-12.219970999999999</v>
      </c>
      <c r="S73" s="13">
        <f t="shared" si="7"/>
        <v>-2.9238178999999995</v>
      </c>
      <c r="T73" s="6">
        <f>'CL &amp; Data'!N391</f>
        <v>-5.3837957000000003</v>
      </c>
      <c r="V73" s="82">
        <f>'CL &amp; Data'!B391/1000000000</f>
        <v>4.9029999999999996</v>
      </c>
    </row>
    <row r="74" spans="2:22" x14ac:dyDescent="0.25">
      <c r="B74" s="6">
        <f>'CL &amp; Data'!B286/1000000000</f>
        <v>4.9729000000000001</v>
      </c>
      <c r="D74" s="6">
        <f>'CL &amp; Data'!C286</f>
        <v>-10.642853000000001</v>
      </c>
      <c r="E74" s="13">
        <f t="shared" si="4"/>
        <v>-3.4381115000000007</v>
      </c>
      <c r="F74" s="6">
        <f>'CL &amp; Data'!D286</f>
        <v>-5.7632699000000001</v>
      </c>
      <c r="H74" s="6">
        <f>'CL &amp; Data'!C392</f>
        <v>-11.595967999999999</v>
      </c>
      <c r="I74" s="13">
        <f t="shared" si="5"/>
        <v>-3.311691999999999</v>
      </c>
      <c r="J74" s="6">
        <f>'CL &amp; Data'!D392</f>
        <v>-5.6993833</v>
      </c>
      <c r="L74" s="6">
        <f>'CL &amp; Data'!L286/1000000000</f>
        <v>4.9729000000000001</v>
      </c>
      <c r="N74" s="6">
        <f>'CL &amp; Data'!M286</f>
        <v>-13.365532</v>
      </c>
      <c r="O74" s="13">
        <f t="shared" si="6"/>
        <v>-4.7608309999999996</v>
      </c>
      <c r="P74" s="6">
        <f>'CL &amp; Data'!N286</f>
        <v>-5.2255712000000001</v>
      </c>
      <c r="R74" s="6">
        <f>'CL &amp; Data'!M392</f>
        <v>-12.372999</v>
      </c>
      <c r="S74" s="13">
        <f t="shared" si="7"/>
        <v>-3.0768459000000004</v>
      </c>
      <c r="T74" s="6">
        <f>'CL &amp; Data'!N392</f>
        <v>-5.2395329000000004</v>
      </c>
      <c r="V74" s="82">
        <f>'CL &amp; Data'!B392/1000000000</f>
        <v>4.9729000000000001</v>
      </c>
    </row>
    <row r="75" spans="2:22" x14ac:dyDescent="0.25">
      <c r="B75" s="6">
        <f>'CL &amp; Data'!B287/1000000000</f>
        <v>5.0427999999999997</v>
      </c>
      <c r="D75" s="6">
        <f>'CL &amp; Data'!C287</f>
        <v>-10.809863</v>
      </c>
      <c r="E75" s="13">
        <f t="shared" si="4"/>
        <v>-3.6051215000000001</v>
      </c>
      <c r="F75" s="6">
        <f>'CL &amp; Data'!D287</f>
        <v>-5.5887079000000002</v>
      </c>
      <c r="H75" s="6">
        <f>'CL &amp; Data'!C393</f>
        <v>-11.768993999999999</v>
      </c>
      <c r="I75" s="13">
        <f t="shared" si="5"/>
        <v>-3.4847179999999991</v>
      </c>
      <c r="J75" s="6">
        <f>'CL &amp; Data'!D393</f>
        <v>-5.5335688999999997</v>
      </c>
      <c r="L75" s="6">
        <f>'CL &amp; Data'!L287/1000000000</f>
        <v>5.0427999999999997</v>
      </c>
      <c r="N75" s="6">
        <f>'CL &amp; Data'!M287</f>
        <v>-13.543081000000001</v>
      </c>
      <c r="O75" s="13">
        <f t="shared" si="6"/>
        <v>-4.9383800000000004</v>
      </c>
      <c r="P75" s="6">
        <f>'CL &amp; Data'!N287</f>
        <v>-5.1327499999999997</v>
      </c>
      <c r="R75" s="6">
        <f>'CL &amp; Data'!M393</f>
        <v>-12.527713</v>
      </c>
      <c r="S75" s="13">
        <f t="shared" si="7"/>
        <v>-3.2315599000000006</v>
      </c>
      <c r="T75" s="6">
        <f>'CL &amp; Data'!N393</f>
        <v>-5.1037998</v>
      </c>
      <c r="V75" s="82">
        <f>'CL &amp; Data'!B393/1000000000</f>
        <v>5.0427999999999997</v>
      </c>
    </row>
    <row r="76" spans="2:22" x14ac:dyDescent="0.25">
      <c r="B76" s="6">
        <f>'CL &amp; Data'!B288/1000000000</f>
        <v>5.1127000000000002</v>
      </c>
      <c r="D76" s="6">
        <f>'CL &amp; Data'!C288</f>
        <v>-10.995604</v>
      </c>
      <c r="E76" s="13">
        <f t="shared" si="4"/>
        <v>-3.7908625000000002</v>
      </c>
      <c r="F76" s="6">
        <f>'CL &amp; Data'!D288</f>
        <v>-5.3918461999999998</v>
      </c>
      <c r="H76" s="6">
        <f>'CL &amp; Data'!C394</f>
        <v>-11.976789999999999</v>
      </c>
      <c r="I76" s="13">
        <f t="shared" si="5"/>
        <v>-3.6925139999999992</v>
      </c>
      <c r="J76" s="6">
        <f>'CL &amp; Data'!D394</f>
        <v>-5.3601669999999997</v>
      </c>
      <c r="L76" s="6">
        <f>'CL &amp; Data'!L288/1000000000</f>
        <v>5.1127000000000002</v>
      </c>
      <c r="N76" s="6">
        <f>'CL &amp; Data'!M288</f>
        <v>-13.733560000000001</v>
      </c>
      <c r="O76" s="13">
        <f t="shared" si="6"/>
        <v>-5.1288590000000003</v>
      </c>
      <c r="P76" s="6">
        <f>'CL &amp; Data'!N288</f>
        <v>-5.0388513000000001</v>
      </c>
      <c r="R76" s="6">
        <f>'CL &amp; Data'!M394</f>
        <v>-12.681001999999999</v>
      </c>
      <c r="S76" s="13">
        <f t="shared" si="7"/>
        <v>-3.3848488999999997</v>
      </c>
      <c r="T76" s="6">
        <f>'CL &amp; Data'!N394</f>
        <v>-4.9809264999999998</v>
      </c>
      <c r="V76" s="82">
        <f>'CL &amp; Data'!B394/1000000000</f>
        <v>5.1127000000000002</v>
      </c>
    </row>
    <row r="77" spans="2:22" x14ac:dyDescent="0.25">
      <c r="B77" s="6">
        <f>'CL &amp; Data'!B289/1000000000</f>
        <v>5.1825999999999999</v>
      </c>
      <c r="D77" s="6">
        <f>'CL &amp; Data'!C289</f>
        <v>-11.216386999999999</v>
      </c>
      <c r="E77" s="13">
        <f t="shared" si="4"/>
        <v>-4.0116454999999993</v>
      </c>
      <c r="F77" s="6">
        <f>'CL &amp; Data'!D289</f>
        <v>-5.2021727999999996</v>
      </c>
      <c r="H77" s="6">
        <f>'CL &amp; Data'!C395</f>
        <v>-12.197001</v>
      </c>
      <c r="I77" s="13">
        <f t="shared" si="5"/>
        <v>-3.912725</v>
      </c>
      <c r="J77" s="6">
        <f>'CL &amp; Data'!D395</f>
        <v>-5.1766538999999998</v>
      </c>
      <c r="L77" s="6">
        <f>'CL &amp; Data'!L289/1000000000</f>
        <v>5.1825999999999999</v>
      </c>
      <c r="N77" s="6">
        <f>'CL &amp; Data'!M289</f>
        <v>-13.918333000000001</v>
      </c>
      <c r="O77" s="13">
        <f t="shared" si="6"/>
        <v>-5.3136320000000001</v>
      </c>
      <c r="P77" s="6">
        <f>'CL &amp; Data'!N289</f>
        <v>-4.9324612999999999</v>
      </c>
      <c r="R77" s="6">
        <f>'CL &amp; Data'!M395</f>
        <v>-12.850711</v>
      </c>
      <c r="S77" s="13">
        <f t="shared" si="7"/>
        <v>-3.5545579000000007</v>
      </c>
      <c r="T77" s="6">
        <f>'CL &amp; Data'!N395</f>
        <v>-4.8606014000000002</v>
      </c>
      <c r="V77" s="82">
        <f>'CL &amp; Data'!B395/1000000000</f>
        <v>5.1825999999999999</v>
      </c>
    </row>
    <row r="78" spans="2:22" x14ac:dyDescent="0.25">
      <c r="B78" s="6">
        <f>'CL &amp; Data'!B290/1000000000</f>
        <v>5.2525000000000004</v>
      </c>
      <c r="D78" s="6">
        <f>'CL &amp; Data'!C290</f>
        <v>-11.469908999999999</v>
      </c>
      <c r="E78" s="13">
        <f t="shared" si="4"/>
        <v>-4.2651674999999996</v>
      </c>
      <c r="F78" s="6">
        <f>'CL &amp; Data'!D290</f>
        <v>-5.0412892999999999</v>
      </c>
      <c r="H78" s="6">
        <f>'CL &amp; Data'!C396</f>
        <v>-12.422800000000001</v>
      </c>
      <c r="I78" s="13">
        <f t="shared" si="5"/>
        <v>-4.1385240000000003</v>
      </c>
      <c r="J78" s="6">
        <f>'CL &amp; Data'!D396</f>
        <v>-4.9840650999999996</v>
      </c>
      <c r="L78" s="6">
        <f>'CL &amp; Data'!L290/1000000000</f>
        <v>5.2525000000000004</v>
      </c>
      <c r="N78" s="6">
        <f>'CL &amp; Data'!M290</f>
        <v>-14.095689</v>
      </c>
      <c r="O78" s="13">
        <f t="shared" si="6"/>
        <v>-5.4909879999999998</v>
      </c>
      <c r="P78" s="6">
        <f>'CL &amp; Data'!N290</f>
        <v>-4.8420367000000004</v>
      </c>
      <c r="R78" s="6">
        <f>'CL &amp; Data'!M396</f>
        <v>-13.028452</v>
      </c>
      <c r="S78" s="13">
        <f t="shared" si="7"/>
        <v>-3.7322989</v>
      </c>
      <c r="T78" s="6">
        <f>'CL &amp; Data'!N396</f>
        <v>-4.7477993999999999</v>
      </c>
      <c r="V78" s="82">
        <f>'CL &amp; Data'!B396/1000000000</f>
        <v>5.2525000000000004</v>
      </c>
    </row>
    <row r="79" spans="2:22" x14ac:dyDescent="0.25">
      <c r="B79" s="6">
        <f>'CL &amp; Data'!B291/1000000000</f>
        <v>5.3224</v>
      </c>
      <c r="D79" s="6">
        <f>'CL &amp; Data'!C291</f>
        <v>-11.701776000000001</v>
      </c>
      <c r="E79" s="13">
        <f t="shared" si="4"/>
        <v>-4.4970345000000007</v>
      </c>
      <c r="F79" s="6">
        <f>'CL &amp; Data'!D291</f>
        <v>-4.8619947000000003</v>
      </c>
      <c r="H79" s="6">
        <f>'CL &amp; Data'!C397</f>
        <v>-12.671249</v>
      </c>
      <c r="I79" s="13">
        <f t="shared" si="5"/>
        <v>-4.3869729999999993</v>
      </c>
      <c r="J79" s="6">
        <f>'CL &amp; Data'!D397</f>
        <v>-4.7967091000000002</v>
      </c>
      <c r="L79" s="6">
        <f>'CL &amp; Data'!L291/1000000000</f>
        <v>5.3224</v>
      </c>
      <c r="N79" s="6">
        <f>'CL &amp; Data'!M291</f>
        <v>-14.250244</v>
      </c>
      <c r="O79" s="13">
        <f t="shared" si="6"/>
        <v>-5.645543</v>
      </c>
      <c r="P79" s="6">
        <f>'CL &amp; Data'!N291</f>
        <v>-4.7560887000000003</v>
      </c>
      <c r="R79" s="6">
        <f>'CL &amp; Data'!M397</f>
        <v>-13.225421000000001</v>
      </c>
      <c r="S79" s="13">
        <f t="shared" si="7"/>
        <v>-3.929267900000001</v>
      </c>
      <c r="T79" s="6">
        <f>'CL &amp; Data'!N397</f>
        <v>-4.6559806000000004</v>
      </c>
      <c r="V79" s="82">
        <f>'CL &amp; Data'!B397/1000000000</f>
        <v>5.3224</v>
      </c>
    </row>
    <row r="80" spans="2:22" x14ac:dyDescent="0.25">
      <c r="B80" s="6">
        <f>'CL &amp; Data'!B292/1000000000</f>
        <v>5.3922999999999996</v>
      </c>
      <c r="D80" s="6">
        <f>'CL &amp; Data'!C292</f>
        <v>-11.943949</v>
      </c>
      <c r="E80" s="13">
        <f t="shared" si="4"/>
        <v>-4.7392075</v>
      </c>
      <c r="F80" s="6">
        <f>'CL &amp; Data'!D292</f>
        <v>-4.6894679000000004</v>
      </c>
      <c r="H80" s="6">
        <f>'CL &amp; Data'!C398</f>
        <v>-12.949002</v>
      </c>
      <c r="I80" s="13">
        <f t="shared" si="5"/>
        <v>-4.6647259999999999</v>
      </c>
      <c r="J80" s="6">
        <f>'CL &amp; Data'!D398</f>
        <v>-4.6176957999999999</v>
      </c>
      <c r="L80" s="6">
        <f>'CL &amp; Data'!L292/1000000000</f>
        <v>5.3922999999999996</v>
      </c>
      <c r="N80" s="6">
        <f>'CL &amp; Data'!M292</f>
        <v>-14.407424000000001</v>
      </c>
      <c r="O80" s="13">
        <f t="shared" si="6"/>
        <v>-5.8027230000000003</v>
      </c>
      <c r="P80" s="6">
        <f>'CL &amp; Data'!N292</f>
        <v>-4.6596216999999998</v>
      </c>
      <c r="R80" s="6">
        <f>'CL &amp; Data'!M398</f>
        <v>-13.407612</v>
      </c>
      <c r="S80" s="13">
        <f t="shared" si="7"/>
        <v>-4.1114589000000006</v>
      </c>
      <c r="T80" s="6">
        <f>'CL &amp; Data'!N398</f>
        <v>-4.5544561999999997</v>
      </c>
      <c r="V80" s="82">
        <f>'CL &amp; Data'!B398/1000000000</f>
        <v>5.3922999999999996</v>
      </c>
    </row>
    <row r="81" spans="2:22" x14ac:dyDescent="0.25">
      <c r="B81" s="6">
        <f>'CL &amp; Data'!B293/1000000000</f>
        <v>5.4622000000000002</v>
      </c>
      <c r="D81" s="6">
        <f>'CL &amp; Data'!C293</f>
        <v>-12.19143</v>
      </c>
      <c r="E81" s="13">
        <f t="shared" si="4"/>
        <v>-4.9866885000000005</v>
      </c>
      <c r="F81" s="6">
        <f>'CL &amp; Data'!D293</f>
        <v>-4.5422788000000001</v>
      </c>
      <c r="H81" s="6">
        <f>'CL &amp; Data'!C399</f>
        <v>-13.262402</v>
      </c>
      <c r="I81" s="13">
        <f t="shared" si="5"/>
        <v>-4.9781259999999996</v>
      </c>
      <c r="J81" s="6">
        <f>'CL &amp; Data'!D399</f>
        <v>-4.4555764</v>
      </c>
      <c r="L81" s="6">
        <f>'CL &amp; Data'!L293/1000000000</f>
        <v>5.4622000000000002</v>
      </c>
      <c r="N81" s="6">
        <f>'CL &amp; Data'!M293</f>
        <v>-14.568664999999999</v>
      </c>
      <c r="O81" s="13">
        <f t="shared" si="6"/>
        <v>-5.9639639999999989</v>
      </c>
      <c r="P81" s="6">
        <f>'CL &amp; Data'!N293</f>
        <v>-4.5652312999999998</v>
      </c>
      <c r="R81" s="6">
        <f>'CL &amp; Data'!M399</f>
        <v>-13.616419</v>
      </c>
      <c r="S81" s="13">
        <f t="shared" si="7"/>
        <v>-4.3202659000000008</v>
      </c>
      <c r="T81" s="6">
        <f>'CL &amp; Data'!N399</f>
        <v>-4.4564465999999996</v>
      </c>
      <c r="V81" s="82">
        <f>'CL &amp; Data'!B399/1000000000</f>
        <v>5.4622000000000002</v>
      </c>
    </row>
    <row r="82" spans="2:22" x14ac:dyDescent="0.25">
      <c r="B82" s="6">
        <f>'CL &amp; Data'!B294/1000000000</f>
        <v>5.5320999999999998</v>
      </c>
      <c r="D82" s="6">
        <f>'CL &amp; Data'!C294</f>
        <v>-12.477047000000001</v>
      </c>
      <c r="E82" s="13">
        <f t="shared" si="4"/>
        <v>-5.2723055000000008</v>
      </c>
      <c r="F82" s="6">
        <f>'CL &amp; Data'!D294</f>
        <v>-4.3857774999999997</v>
      </c>
      <c r="H82" s="6">
        <f>'CL &amp; Data'!C400</f>
        <v>-13.551017</v>
      </c>
      <c r="I82" s="13">
        <f t="shared" si="5"/>
        <v>-5.2667409999999997</v>
      </c>
      <c r="J82" s="6">
        <f>'CL &amp; Data'!D400</f>
        <v>-4.2941098000000002</v>
      </c>
      <c r="L82" s="6">
        <f>'CL &amp; Data'!L294/1000000000</f>
        <v>5.5320999999999998</v>
      </c>
      <c r="N82" s="6">
        <f>'CL &amp; Data'!M294</f>
        <v>-14.769646</v>
      </c>
      <c r="O82" s="13">
        <f t="shared" si="6"/>
        <v>-6.1649449999999995</v>
      </c>
      <c r="P82" s="6">
        <f>'CL &amp; Data'!N294</f>
        <v>-4.4726347999999998</v>
      </c>
      <c r="R82" s="6">
        <f>'CL &amp; Data'!M400</f>
        <v>-13.821749000000001</v>
      </c>
      <c r="S82" s="13">
        <f t="shared" si="7"/>
        <v>-4.5255959000000008</v>
      </c>
      <c r="T82" s="6">
        <f>'CL &amp; Data'!N400</f>
        <v>-4.3666463000000002</v>
      </c>
      <c r="V82" s="82">
        <f>'CL &amp; Data'!B400/1000000000</f>
        <v>5.5320999999999998</v>
      </c>
    </row>
    <row r="83" spans="2:22" x14ac:dyDescent="0.25">
      <c r="B83" s="6">
        <f>'CL &amp; Data'!B295/1000000000</f>
        <v>5.6020000000000003</v>
      </c>
      <c r="D83" s="6">
        <f>'CL &amp; Data'!C295</f>
        <v>-12.777555</v>
      </c>
      <c r="E83" s="13">
        <f t="shared" si="4"/>
        <v>-5.5728134999999996</v>
      </c>
      <c r="F83" s="6">
        <f>'CL &amp; Data'!D295</f>
        <v>-4.2166285999999999</v>
      </c>
      <c r="H83" s="6">
        <f>'CL &amp; Data'!C401</f>
        <v>-13.833595000000001</v>
      </c>
      <c r="I83" s="13">
        <f t="shared" si="5"/>
        <v>-5.5493190000000006</v>
      </c>
      <c r="J83" s="6">
        <f>'CL &amp; Data'!D401</f>
        <v>-4.1323309000000004</v>
      </c>
      <c r="L83" s="6">
        <f>'CL &amp; Data'!L295/1000000000</f>
        <v>5.6020000000000003</v>
      </c>
      <c r="N83" s="6">
        <f>'CL &amp; Data'!M295</f>
        <v>-14.988719</v>
      </c>
      <c r="O83" s="13">
        <f t="shared" si="6"/>
        <v>-6.3840179999999993</v>
      </c>
      <c r="P83" s="6">
        <f>'CL &amp; Data'!N295</f>
        <v>-4.3584642000000002</v>
      </c>
      <c r="R83" s="6">
        <f>'CL &amp; Data'!M401</f>
        <v>-14.063393</v>
      </c>
      <c r="S83" s="13">
        <f t="shared" si="7"/>
        <v>-4.7672398999999999</v>
      </c>
      <c r="T83" s="6">
        <f>'CL &amp; Data'!N401</f>
        <v>-4.2642306999999997</v>
      </c>
      <c r="V83" s="82">
        <f>'CL &amp; Data'!B401/1000000000</f>
        <v>5.6020000000000003</v>
      </c>
    </row>
    <row r="84" spans="2:22" x14ac:dyDescent="0.25">
      <c r="B84" s="6">
        <f>'CL &amp; Data'!B296/1000000000</f>
        <v>5.6718999999999999</v>
      </c>
      <c r="D84" s="6">
        <f>'CL &amp; Data'!C296</f>
        <v>-13.108993999999999</v>
      </c>
      <c r="E84" s="13">
        <f t="shared" si="4"/>
        <v>-5.9042524999999992</v>
      </c>
      <c r="F84" s="6">
        <f>'CL &amp; Data'!D296</f>
        <v>-4.0702294999999999</v>
      </c>
      <c r="H84" s="6">
        <f>'CL &amp; Data'!C402</f>
        <v>-14.155205</v>
      </c>
      <c r="I84" s="13">
        <f t="shared" si="5"/>
        <v>-5.8709290000000003</v>
      </c>
      <c r="J84" s="6">
        <f>'CL &amp; Data'!D402</f>
        <v>-3.9890346999999999</v>
      </c>
      <c r="L84" s="6">
        <f>'CL &amp; Data'!L296/1000000000</f>
        <v>5.6718999999999999</v>
      </c>
      <c r="N84" s="6">
        <f>'CL &amp; Data'!M296</f>
        <v>-15.245540999999999</v>
      </c>
      <c r="O84" s="13">
        <f t="shared" si="6"/>
        <v>-6.640839999999999</v>
      </c>
      <c r="P84" s="6">
        <f>'CL &amp; Data'!N296</f>
        <v>-4.2452396999999999</v>
      </c>
      <c r="R84" s="6">
        <f>'CL &amp; Data'!M402</f>
        <v>-14.322324999999999</v>
      </c>
      <c r="S84" s="13">
        <f t="shared" si="7"/>
        <v>-5.0261718999999996</v>
      </c>
      <c r="T84" s="6">
        <f>'CL &amp; Data'!N402</f>
        <v>-4.1677637000000001</v>
      </c>
      <c r="V84" s="82">
        <f>'CL &amp; Data'!B402/1000000000</f>
        <v>5.6718999999999999</v>
      </c>
    </row>
    <row r="85" spans="2:22" x14ac:dyDescent="0.25">
      <c r="B85" s="6">
        <f>'CL &amp; Data'!B297/1000000000</f>
        <v>5.7417999999999996</v>
      </c>
      <c r="D85" s="6">
        <f>'CL &amp; Data'!C297</f>
        <v>-13.467219</v>
      </c>
      <c r="E85" s="13">
        <f t="shared" si="4"/>
        <v>-6.2624775000000001</v>
      </c>
      <c r="F85" s="6">
        <f>'CL &amp; Data'!D297</f>
        <v>-3.9187527000000002</v>
      </c>
      <c r="H85" s="6">
        <f>'CL &amp; Data'!C403</f>
        <v>-14.504929000000001</v>
      </c>
      <c r="I85" s="13">
        <f t="shared" si="5"/>
        <v>-6.2206530000000004</v>
      </c>
      <c r="J85" s="6">
        <f>'CL &amp; Data'!D403</f>
        <v>-3.8611724000000001</v>
      </c>
      <c r="L85" s="6">
        <f>'CL &amp; Data'!L297/1000000000</f>
        <v>5.7417999999999996</v>
      </c>
      <c r="N85" s="6">
        <f>'CL &amp; Data'!M297</f>
        <v>-15.533255</v>
      </c>
      <c r="O85" s="13">
        <f t="shared" si="6"/>
        <v>-6.9285540000000001</v>
      </c>
      <c r="P85" s="6">
        <f>'CL &amp; Data'!N297</f>
        <v>-4.1355762</v>
      </c>
      <c r="R85" s="6">
        <f>'CL &amp; Data'!M403</f>
        <v>-14.552706000000001</v>
      </c>
      <c r="S85" s="13">
        <f t="shared" si="7"/>
        <v>-5.2565529000000009</v>
      </c>
      <c r="T85" s="6">
        <f>'CL &amp; Data'!N403</f>
        <v>-4.0826697000000003</v>
      </c>
      <c r="V85" s="82">
        <f>'CL &amp; Data'!B403/1000000000</f>
        <v>5.7417999999999996</v>
      </c>
    </row>
    <row r="86" spans="2:22" x14ac:dyDescent="0.25">
      <c r="B86" s="6">
        <f>'CL &amp; Data'!B298/1000000000</f>
        <v>5.8117000000000001</v>
      </c>
      <c r="D86" s="6">
        <f>'CL &amp; Data'!C298</f>
        <v>-13.814959</v>
      </c>
      <c r="E86" s="13">
        <f t="shared" si="4"/>
        <v>-6.6102175000000001</v>
      </c>
      <c r="F86" s="6">
        <f>'CL &amp; Data'!D298</f>
        <v>-3.7747266000000002</v>
      </c>
      <c r="H86" s="6">
        <f>'CL &amp; Data'!C404</f>
        <v>-14.875071</v>
      </c>
      <c r="I86" s="13">
        <f t="shared" si="5"/>
        <v>-6.590795</v>
      </c>
      <c r="J86" s="6">
        <f>'CL &amp; Data'!D404</f>
        <v>-3.7356688999999998</v>
      </c>
      <c r="L86" s="6">
        <f>'CL &amp; Data'!L298/1000000000</f>
        <v>5.8117000000000001</v>
      </c>
      <c r="N86" s="6">
        <f>'CL &amp; Data'!M298</f>
        <v>-15.836741</v>
      </c>
      <c r="O86" s="13">
        <f t="shared" si="6"/>
        <v>-7.2320399999999996</v>
      </c>
      <c r="P86" s="6">
        <f>'CL &amp; Data'!N298</f>
        <v>-4.0104356000000001</v>
      </c>
      <c r="R86" s="6">
        <f>'CL &amp; Data'!M404</f>
        <v>-14.794126</v>
      </c>
      <c r="S86" s="13">
        <f t="shared" si="7"/>
        <v>-5.4979729000000006</v>
      </c>
      <c r="T86" s="6">
        <f>'CL &amp; Data'!N404</f>
        <v>-3.9892812000000002</v>
      </c>
      <c r="V86" s="82">
        <f>'CL &amp; Data'!B404/1000000000</f>
        <v>5.8117000000000001</v>
      </c>
    </row>
    <row r="87" spans="2:22" x14ac:dyDescent="0.25">
      <c r="B87" s="6">
        <f>'CL &amp; Data'!B299/1000000000</f>
        <v>5.8815999999999997</v>
      </c>
      <c r="D87" s="6">
        <f>'CL &amp; Data'!C299</f>
        <v>-14.197001</v>
      </c>
      <c r="E87" s="13">
        <f t="shared" si="4"/>
        <v>-6.9922595000000003</v>
      </c>
      <c r="F87" s="6">
        <f>'CL &amp; Data'!D299</f>
        <v>-3.6517586999999998</v>
      </c>
      <c r="H87" s="6">
        <f>'CL &amp; Data'!C405</f>
        <v>-15.231536999999999</v>
      </c>
      <c r="I87" s="13">
        <f t="shared" si="5"/>
        <v>-6.9472609999999992</v>
      </c>
      <c r="J87" s="6">
        <f>'CL &amp; Data'!D405</f>
        <v>-3.6222631999999999</v>
      </c>
      <c r="L87" s="6">
        <f>'CL &amp; Data'!L299/1000000000</f>
        <v>5.8815999999999997</v>
      </c>
      <c r="N87" s="6">
        <f>'CL &amp; Data'!M299</f>
        <v>-16.185827</v>
      </c>
      <c r="O87" s="13">
        <f t="shared" si="6"/>
        <v>-7.5811259999999994</v>
      </c>
      <c r="P87" s="6">
        <f>'CL &amp; Data'!N299</f>
        <v>-3.8995739999999999</v>
      </c>
      <c r="R87" s="6">
        <f>'CL &amp; Data'!M405</f>
        <v>-15.035240999999999</v>
      </c>
      <c r="S87" s="13">
        <f t="shared" si="7"/>
        <v>-5.7390878999999995</v>
      </c>
      <c r="T87" s="6">
        <f>'CL &amp; Data'!N405</f>
        <v>-3.8993666</v>
      </c>
      <c r="V87" s="82">
        <f>'CL &amp; Data'!B405/1000000000</f>
        <v>5.8815999999999997</v>
      </c>
    </row>
    <row r="88" spans="2:22" x14ac:dyDescent="0.25">
      <c r="B88" s="6">
        <f>'CL &amp; Data'!B300/1000000000</f>
        <v>5.9515000000000002</v>
      </c>
      <c r="D88" s="6">
        <f>'CL &amp; Data'!C300</f>
        <v>-14.551099000000001</v>
      </c>
      <c r="E88" s="13">
        <f t="shared" si="4"/>
        <v>-7.3463575000000008</v>
      </c>
      <c r="F88" s="6">
        <f>'CL &amp; Data'!D300</f>
        <v>-3.5309031000000002</v>
      </c>
      <c r="H88" s="6">
        <f>'CL &amp; Data'!C406</f>
        <v>-15.561608</v>
      </c>
      <c r="I88" s="13">
        <f t="shared" si="5"/>
        <v>-7.2773319999999995</v>
      </c>
      <c r="J88" s="6">
        <f>'CL &amp; Data'!D406</f>
        <v>-3.5196288</v>
      </c>
      <c r="L88" s="6">
        <f>'CL &amp; Data'!L300/1000000000</f>
        <v>5.9515000000000002</v>
      </c>
      <c r="N88" s="6">
        <f>'CL &amp; Data'!M300</f>
        <v>-16.494658999999999</v>
      </c>
      <c r="O88" s="13">
        <f t="shared" si="6"/>
        <v>-7.8899579999999983</v>
      </c>
      <c r="P88" s="6">
        <f>'CL &amp; Data'!N300</f>
        <v>-3.7928305</v>
      </c>
      <c r="R88" s="6">
        <f>'CL &amp; Data'!M406</f>
        <v>-15.326243</v>
      </c>
      <c r="S88" s="13">
        <f t="shared" si="7"/>
        <v>-6.0300899000000001</v>
      </c>
      <c r="T88" s="6">
        <f>'CL &amp; Data'!N406</f>
        <v>-3.8161480000000001</v>
      </c>
      <c r="V88" s="82">
        <f>'CL &amp; Data'!B406/1000000000</f>
        <v>5.9515000000000002</v>
      </c>
    </row>
    <row r="89" spans="2:22" x14ac:dyDescent="0.25">
      <c r="B89" s="6">
        <f>'CL &amp; Data'!B301/1000000000</f>
        <v>6.0213999999999999</v>
      </c>
      <c r="D89" s="6">
        <f>'CL &amp; Data'!C301</f>
        <v>-14.967503000000001</v>
      </c>
      <c r="E89" s="13">
        <f t="shared" si="4"/>
        <v>-7.7627615000000008</v>
      </c>
      <c r="F89" s="6">
        <f>'CL &amp; Data'!D301</f>
        <v>-3.4175689</v>
      </c>
      <c r="H89" s="6">
        <f>'CL &amp; Data'!C407</f>
        <v>-15.912489000000001</v>
      </c>
      <c r="I89" s="13">
        <f t="shared" si="5"/>
        <v>-7.6282130000000006</v>
      </c>
      <c r="J89" s="6">
        <f>'CL &amp; Data'!D407</f>
        <v>-3.4193316</v>
      </c>
      <c r="L89" s="6">
        <f>'CL &amp; Data'!L301/1000000000</f>
        <v>6.0213999999999999</v>
      </c>
      <c r="N89" s="6">
        <f>'CL &amp; Data'!M301</f>
        <v>-16.868756999999999</v>
      </c>
      <c r="O89" s="13">
        <f t="shared" si="6"/>
        <v>-8.2640559999999983</v>
      </c>
      <c r="P89" s="6">
        <f>'CL &amp; Data'!N301</f>
        <v>-3.6747991999999998</v>
      </c>
      <c r="R89" s="6">
        <f>'CL &amp; Data'!M407</f>
        <v>-15.625194</v>
      </c>
      <c r="S89" s="13">
        <f t="shared" si="7"/>
        <v>-6.3290409000000007</v>
      </c>
      <c r="T89" s="6">
        <f>'CL &amp; Data'!N407</f>
        <v>-3.7211356000000002</v>
      </c>
      <c r="V89" s="82">
        <f>'CL &amp; Data'!B407/1000000000</f>
        <v>6.0213999999999999</v>
      </c>
    </row>
    <row r="90" spans="2:22" x14ac:dyDescent="0.25">
      <c r="B90" s="6">
        <f>'CL &amp; Data'!B302/1000000000</f>
        <v>6.0913000000000004</v>
      </c>
      <c r="D90" s="6">
        <f>'CL &amp; Data'!C302</f>
        <v>-15.357139</v>
      </c>
      <c r="E90" s="13">
        <f t="shared" si="4"/>
        <v>-8.1523974999999993</v>
      </c>
      <c r="F90" s="6">
        <f>'CL &amp; Data'!D302</f>
        <v>-3.3174869999999999</v>
      </c>
      <c r="H90" s="6">
        <f>'CL &amp; Data'!C408</f>
        <v>-16.260152999999999</v>
      </c>
      <c r="I90" s="13">
        <f t="shared" si="5"/>
        <v>-7.9758769999999988</v>
      </c>
      <c r="J90" s="6">
        <f>'CL &amp; Data'!D408</f>
        <v>-3.3255488999999998</v>
      </c>
      <c r="L90" s="6">
        <f>'CL &amp; Data'!L302/1000000000</f>
        <v>6.0913000000000004</v>
      </c>
      <c r="N90" s="6">
        <f>'CL &amp; Data'!M302</f>
        <v>-17.208642999999999</v>
      </c>
      <c r="O90" s="13">
        <f t="shared" si="6"/>
        <v>-8.6039419999999982</v>
      </c>
      <c r="P90" s="6">
        <f>'CL &amp; Data'!N302</f>
        <v>-3.5669148000000002</v>
      </c>
      <c r="R90" s="6">
        <f>'CL &amp; Data'!M408</f>
        <v>-15.865570999999999</v>
      </c>
      <c r="S90" s="13">
        <f t="shared" si="7"/>
        <v>-6.5694178999999995</v>
      </c>
      <c r="T90" s="6">
        <f>'CL &amp; Data'!N408</f>
        <v>-3.6294491</v>
      </c>
      <c r="V90" s="82">
        <f>'CL &amp; Data'!B408/1000000000</f>
        <v>6.0913000000000004</v>
      </c>
    </row>
    <row r="91" spans="2:22" x14ac:dyDescent="0.25">
      <c r="B91" s="6">
        <f>'CL &amp; Data'!B303/1000000000</f>
        <v>6.1612</v>
      </c>
      <c r="D91" s="6">
        <f>'CL &amp; Data'!C303</f>
        <v>-15.792997</v>
      </c>
      <c r="E91" s="13">
        <f t="shared" si="4"/>
        <v>-8.5882554999999989</v>
      </c>
      <c r="F91" s="6">
        <f>'CL &amp; Data'!D303</f>
        <v>-3.2210667000000002</v>
      </c>
      <c r="H91" s="6">
        <f>'CL &amp; Data'!C409</f>
        <v>-16.649956</v>
      </c>
      <c r="I91" s="13">
        <f t="shared" si="5"/>
        <v>-8.3656799999999993</v>
      </c>
      <c r="J91" s="6">
        <f>'CL &amp; Data'!D409</f>
        <v>-3.2295232</v>
      </c>
      <c r="L91" s="6">
        <f>'CL &amp; Data'!L303/1000000000</f>
        <v>6.1612</v>
      </c>
      <c r="N91" s="6">
        <f>'CL &amp; Data'!M303</f>
        <v>-17.620622999999998</v>
      </c>
      <c r="O91" s="13">
        <f t="shared" si="6"/>
        <v>-9.015921999999998</v>
      </c>
      <c r="P91" s="6">
        <f>'CL &amp; Data'!N303</f>
        <v>-3.4730208</v>
      </c>
      <c r="R91" s="6">
        <f>'CL &amp; Data'!M409</f>
        <v>-16.155275</v>
      </c>
      <c r="S91" s="13">
        <f t="shared" si="7"/>
        <v>-6.8591218999999999</v>
      </c>
      <c r="T91" s="6">
        <f>'CL &amp; Data'!N409</f>
        <v>-3.5372349999999999</v>
      </c>
      <c r="V91" s="82">
        <f>'CL &amp; Data'!B409/1000000000</f>
        <v>6.1612</v>
      </c>
    </row>
    <row r="92" spans="2:22" x14ac:dyDescent="0.25">
      <c r="B92" s="6">
        <f>'CL &amp; Data'!B304/1000000000</f>
        <v>6.2310999999999996</v>
      </c>
      <c r="D92" s="6">
        <f>'CL &amp; Data'!C304</f>
        <v>-16.195059000000001</v>
      </c>
      <c r="E92" s="13">
        <f t="shared" si="4"/>
        <v>-8.9903174999999997</v>
      </c>
      <c r="F92" s="6">
        <f>'CL &amp; Data'!D304</f>
        <v>-3.1241121000000001</v>
      </c>
      <c r="H92" s="6">
        <f>'CL &amp; Data'!C410</f>
        <v>-17.052156</v>
      </c>
      <c r="I92" s="13">
        <f t="shared" si="5"/>
        <v>-8.7678799999999999</v>
      </c>
      <c r="J92" s="6">
        <f>'CL &amp; Data'!D410</f>
        <v>-3.1316049000000001</v>
      </c>
      <c r="L92" s="6">
        <f>'CL &amp; Data'!L304/1000000000</f>
        <v>6.2310999999999996</v>
      </c>
      <c r="N92" s="6">
        <f>'CL &amp; Data'!M304</f>
        <v>-17.997864</v>
      </c>
      <c r="O92" s="13">
        <f t="shared" si="6"/>
        <v>-9.3931629999999995</v>
      </c>
      <c r="P92" s="6">
        <f>'CL &amp; Data'!N304</f>
        <v>-3.3597822000000002</v>
      </c>
      <c r="R92" s="6">
        <f>'CL &amp; Data'!M410</f>
        <v>-16.493706</v>
      </c>
      <c r="S92" s="13">
        <f t="shared" si="7"/>
        <v>-7.1975528999999998</v>
      </c>
      <c r="T92" s="6">
        <f>'CL &amp; Data'!N410</f>
        <v>-3.4406669000000001</v>
      </c>
      <c r="V92" s="82">
        <f>'CL &amp; Data'!B410/1000000000</f>
        <v>6.2310999999999996</v>
      </c>
    </row>
    <row r="93" spans="2:22" x14ac:dyDescent="0.25">
      <c r="B93" s="6">
        <f>'CL &amp; Data'!B305/1000000000</f>
        <v>6.3010000000000002</v>
      </c>
      <c r="D93" s="6">
        <f>'CL &amp; Data'!C305</f>
        <v>-16.638242999999999</v>
      </c>
      <c r="E93" s="13">
        <f t="shared" si="4"/>
        <v>-9.4335014999999984</v>
      </c>
      <c r="F93" s="6">
        <f>'CL &amp; Data'!D305</f>
        <v>-3.0391602999999998</v>
      </c>
      <c r="H93" s="6">
        <f>'CL &amp; Data'!C411</f>
        <v>-17.463384999999999</v>
      </c>
      <c r="I93" s="13">
        <f t="shared" si="5"/>
        <v>-9.1791089999999986</v>
      </c>
      <c r="J93" s="6">
        <f>'CL &amp; Data'!D411</f>
        <v>-3.0468106000000001</v>
      </c>
      <c r="L93" s="6">
        <f>'CL &amp; Data'!L305/1000000000</f>
        <v>6.3010000000000002</v>
      </c>
      <c r="N93" s="6">
        <f>'CL &amp; Data'!M305</f>
        <v>-18.406884999999999</v>
      </c>
      <c r="O93" s="13">
        <f t="shared" si="6"/>
        <v>-9.8021839999999987</v>
      </c>
      <c r="P93" s="6">
        <f>'CL &amp; Data'!N305</f>
        <v>-3.2619205</v>
      </c>
      <c r="R93" s="6">
        <f>'CL &amp; Data'!M411</f>
        <v>-16.906755</v>
      </c>
      <c r="S93" s="13">
        <f t="shared" si="7"/>
        <v>-7.6106019000000007</v>
      </c>
      <c r="T93" s="6">
        <f>'CL &amp; Data'!N411</f>
        <v>-3.3541534</v>
      </c>
      <c r="V93" s="82">
        <f>'CL &amp; Data'!B411/1000000000</f>
        <v>6.3010000000000002</v>
      </c>
    </row>
    <row r="94" spans="2:22" x14ac:dyDescent="0.25">
      <c r="B94" s="6">
        <f>'CL &amp; Data'!B306/1000000000</f>
        <v>6.3708999999999998</v>
      </c>
      <c r="D94" s="6">
        <f>'CL &amp; Data'!C306</f>
        <v>-17.079777</v>
      </c>
      <c r="E94" s="13">
        <f t="shared" si="4"/>
        <v>-9.8750354999999992</v>
      </c>
      <c r="F94" s="6">
        <f>'CL &amp; Data'!D306</f>
        <v>-2.9471281</v>
      </c>
      <c r="H94" s="6">
        <f>'CL &amp; Data'!C412</f>
        <v>-17.879591000000001</v>
      </c>
      <c r="I94" s="13">
        <f t="shared" si="5"/>
        <v>-9.5953150000000011</v>
      </c>
      <c r="J94" s="6">
        <f>'CL &amp; Data'!D412</f>
        <v>-2.9540910999999999</v>
      </c>
      <c r="L94" s="6">
        <f>'CL &amp; Data'!L306/1000000000</f>
        <v>6.3708999999999998</v>
      </c>
      <c r="N94" s="6">
        <f>'CL &amp; Data'!M306</f>
        <v>-18.815909999999999</v>
      </c>
      <c r="O94" s="13">
        <f t="shared" si="6"/>
        <v>-10.211208999999998</v>
      </c>
      <c r="P94" s="6">
        <f>'CL &amp; Data'!N306</f>
        <v>-3.1663353000000001</v>
      </c>
      <c r="R94" s="6">
        <f>'CL &amp; Data'!M412</f>
        <v>-17.263628000000001</v>
      </c>
      <c r="S94" s="13">
        <f t="shared" si="7"/>
        <v>-7.9674749000000009</v>
      </c>
      <c r="T94" s="6">
        <f>'CL &amp; Data'!N412</f>
        <v>-3.2598104000000001</v>
      </c>
      <c r="V94" s="82">
        <f>'CL &amp; Data'!B412/1000000000</f>
        <v>6.3708999999999998</v>
      </c>
    </row>
    <row r="95" spans="2:22" x14ac:dyDescent="0.25">
      <c r="B95" s="6">
        <f>'CL &amp; Data'!B307/1000000000</f>
        <v>6.4408000000000003</v>
      </c>
      <c r="D95" s="6">
        <f>'CL &amp; Data'!C307</f>
        <v>-17.558578000000001</v>
      </c>
      <c r="E95" s="13">
        <f t="shared" si="4"/>
        <v>-10.3538365</v>
      </c>
      <c r="F95" s="6">
        <f>'CL &amp; Data'!D307</f>
        <v>-2.8612248999999998</v>
      </c>
      <c r="H95" s="6">
        <f>'CL &amp; Data'!C413</f>
        <v>-18.324272000000001</v>
      </c>
      <c r="I95" s="13">
        <f t="shared" si="5"/>
        <v>-10.039996</v>
      </c>
      <c r="J95" s="6">
        <f>'CL &amp; Data'!D413</f>
        <v>-2.8692362</v>
      </c>
      <c r="L95" s="6">
        <f>'CL &amp; Data'!L307/1000000000</f>
        <v>6.4408000000000003</v>
      </c>
      <c r="N95" s="6">
        <f>'CL &amp; Data'!M307</f>
        <v>-19.268311000000001</v>
      </c>
      <c r="O95" s="13">
        <f t="shared" si="6"/>
        <v>-10.66361</v>
      </c>
      <c r="P95" s="6">
        <f>'CL &amp; Data'!N307</f>
        <v>-3.0625556</v>
      </c>
      <c r="R95" s="6">
        <f>'CL &amp; Data'!M413</f>
        <v>-17.614623999999999</v>
      </c>
      <c r="S95" s="13">
        <f t="shared" si="7"/>
        <v>-8.3184708999999994</v>
      </c>
      <c r="T95" s="6">
        <f>'CL &amp; Data'!N413</f>
        <v>-3.1513360000000001</v>
      </c>
      <c r="V95" s="82">
        <f>'CL &amp; Data'!B413/1000000000</f>
        <v>6.4408000000000003</v>
      </c>
    </row>
    <row r="96" spans="2:22" x14ac:dyDescent="0.25">
      <c r="B96" s="6">
        <f>'CL &amp; Data'!B308/1000000000</f>
        <v>6.5106999999999999</v>
      </c>
      <c r="D96" s="6">
        <f>'CL &amp; Data'!C308</f>
        <v>-18.028186999999999</v>
      </c>
      <c r="E96" s="13">
        <f t="shared" si="4"/>
        <v>-10.823445499999998</v>
      </c>
      <c r="F96" s="6">
        <f>'CL &amp; Data'!D308</f>
        <v>-2.7787104</v>
      </c>
      <c r="H96" s="6">
        <f>'CL &amp; Data'!C414</f>
        <v>-18.772411000000002</v>
      </c>
      <c r="I96" s="13">
        <f t="shared" si="5"/>
        <v>-10.488135000000002</v>
      </c>
      <c r="J96" s="6">
        <f>'CL &amp; Data'!D414</f>
        <v>-2.7871749000000001</v>
      </c>
      <c r="L96" s="6">
        <f>'CL &amp; Data'!L308/1000000000</f>
        <v>6.5106999999999999</v>
      </c>
      <c r="N96" s="6">
        <f>'CL &amp; Data'!M308</f>
        <v>-19.754366000000001</v>
      </c>
      <c r="O96" s="13">
        <f t="shared" si="6"/>
        <v>-11.149665000000001</v>
      </c>
      <c r="P96" s="6">
        <f>'CL &amp; Data'!N308</f>
        <v>-2.9694581000000002</v>
      </c>
      <c r="R96" s="6">
        <f>'CL &amp; Data'!M414</f>
        <v>-18.050723999999999</v>
      </c>
      <c r="S96" s="13">
        <f t="shared" si="7"/>
        <v>-8.7545708999999992</v>
      </c>
      <c r="T96" s="6">
        <f>'CL &amp; Data'!N414</f>
        <v>-3.0586128000000001</v>
      </c>
      <c r="V96" s="82">
        <f>'CL &amp; Data'!B414/1000000000</f>
        <v>6.5106999999999999</v>
      </c>
    </row>
    <row r="97" spans="2:22" x14ac:dyDescent="0.25">
      <c r="B97" s="6">
        <f>'CL &amp; Data'!B309/1000000000</f>
        <v>6.5805999999999996</v>
      </c>
      <c r="D97" s="6">
        <f>'CL &amp; Data'!C309</f>
        <v>-18.491116000000002</v>
      </c>
      <c r="E97" s="13">
        <f t="shared" si="4"/>
        <v>-11.286374500000001</v>
      </c>
      <c r="F97" s="6">
        <f>'CL &amp; Data'!D309</f>
        <v>-2.6992481000000002</v>
      </c>
      <c r="H97" s="6">
        <f>'CL &amp; Data'!C415</f>
        <v>-19.273699000000001</v>
      </c>
      <c r="I97" s="13">
        <f t="shared" si="5"/>
        <v>-10.989423</v>
      </c>
      <c r="J97" s="6">
        <f>'CL &amp; Data'!D415</f>
        <v>-2.7059614999999999</v>
      </c>
      <c r="L97" s="6">
        <f>'CL &amp; Data'!L309/1000000000</f>
        <v>6.5805999999999996</v>
      </c>
      <c r="N97" s="6">
        <f>'CL &amp; Data'!M309</f>
        <v>-20.245419999999999</v>
      </c>
      <c r="O97" s="13">
        <f t="shared" si="6"/>
        <v>-11.640718999999999</v>
      </c>
      <c r="P97" s="6">
        <f>'CL &amp; Data'!N309</f>
        <v>-2.8880536999999999</v>
      </c>
      <c r="R97" s="6">
        <f>'CL &amp; Data'!M415</f>
        <v>-18.564219999999999</v>
      </c>
      <c r="S97" s="13">
        <f t="shared" si="7"/>
        <v>-9.2680668999999991</v>
      </c>
      <c r="T97" s="6">
        <f>'CL &amp; Data'!N415</f>
        <v>-2.9701648</v>
      </c>
      <c r="V97" s="82">
        <f>'CL &amp; Data'!B415/1000000000</f>
        <v>6.5805999999999996</v>
      </c>
    </row>
    <row r="98" spans="2:22" x14ac:dyDescent="0.25">
      <c r="B98" s="6">
        <f>'CL &amp; Data'!B310/1000000000</f>
        <v>6.6505000000000001</v>
      </c>
      <c r="D98" s="6">
        <f>'CL &amp; Data'!C310</f>
        <v>-18.974755999999999</v>
      </c>
      <c r="E98" s="13">
        <f t="shared" si="4"/>
        <v>-11.770014499999998</v>
      </c>
      <c r="F98" s="6">
        <f>'CL &amp; Data'!D310</f>
        <v>-2.6328608999999998</v>
      </c>
      <c r="H98" s="6">
        <f>'CL &amp; Data'!C416</f>
        <v>-19.790189999999999</v>
      </c>
      <c r="I98" s="13">
        <f t="shared" si="5"/>
        <v>-11.505913999999999</v>
      </c>
      <c r="J98" s="6">
        <f>'CL &amp; Data'!D416</f>
        <v>-2.6330844999999998</v>
      </c>
      <c r="L98" s="6">
        <f>'CL &amp; Data'!L310/1000000000</f>
        <v>6.6505000000000001</v>
      </c>
      <c r="N98" s="6">
        <f>'CL &amp; Data'!M310</f>
        <v>-20.718959999999999</v>
      </c>
      <c r="O98" s="13">
        <f t="shared" si="6"/>
        <v>-12.114258999999999</v>
      </c>
      <c r="P98" s="6">
        <f>'CL &amp; Data'!N310</f>
        <v>-2.7999113000000002</v>
      </c>
      <c r="R98" s="6">
        <f>'CL &amp; Data'!M416</f>
        <v>-19.112055000000002</v>
      </c>
      <c r="S98" s="13">
        <f t="shared" si="7"/>
        <v>-9.8159019000000018</v>
      </c>
      <c r="T98" s="6">
        <f>'CL &amp; Data'!N416</f>
        <v>-2.8718271</v>
      </c>
      <c r="V98" s="82">
        <f>'CL &amp; Data'!B416/1000000000</f>
        <v>6.6505000000000001</v>
      </c>
    </row>
    <row r="99" spans="2:22" x14ac:dyDescent="0.25">
      <c r="B99" s="6">
        <f>'CL &amp; Data'!B311/1000000000</f>
        <v>6.7203999999999997</v>
      </c>
      <c r="D99" s="6">
        <f>'CL &amp; Data'!C311</f>
        <v>-19.460518</v>
      </c>
      <c r="E99" s="13">
        <f t="shared" si="4"/>
        <v>-12.2557765</v>
      </c>
      <c r="F99" s="6">
        <f>'CL &amp; Data'!D311</f>
        <v>-2.5768515999999999</v>
      </c>
      <c r="H99" s="6">
        <f>'CL &amp; Data'!C417</f>
        <v>-20.363454999999998</v>
      </c>
      <c r="I99" s="13">
        <f t="shared" si="5"/>
        <v>-12.079178999999998</v>
      </c>
      <c r="J99" s="6">
        <f>'CL &amp; Data'!D417</f>
        <v>-2.5713205000000001</v>
      </c>
      <c r="L99" s="6">
        <f>'CL &amp; Data'!L311/1000000000</f>
        <v>6.7203999999999997</v>
      </c>
      <c r="N99" s="6">
        <f>'CL &amp; Data'!M311</f>
        <v>-21.197749999999999</v>
      </c>
      <c r="O99" s="13">
        <f t="shared" si="6"/>
        <v>-12.593048999999999</v>
      </c>
      <c r="P99" s="6">
        <f>'CL &amp; Data'!N311</f>
        <v>-2.7342352999999999</v>
      </c>
      <c r="R99" s="6">
        <f>'CL &amp; Data'!M417</f>
        <v>-19.640312000000002</v>
      </c>
      <c r="S99" s="13">
        <f t="shared" si="7"/>
        <v>-10.344158900000002</v>
      </c>
      <c r="T99" s="6">
        <f>'CL &amp; Data'!N417</f>
        <v>-2.7908216000000001</v>
      </c>
      <c r="V99" s="82">
        <f>'CL &amp; Data'!B417/1000000000</f>
        <v>6.7203999999999997</v>
      </c>
    </row>
    <row r="100" spans="2:22" x14ac:dyDescent="0.25">
      <c r="B100" s="6">
        <f>'CL &amp; Data'!B312/1000000000</f>
        <v>6.7903000000000002</v>
      </c>
      <c r="D100" s="6">
        <f>'CL &amp; Data'!C312</f>
        <v>-20.001936000000001</v>
      </c>
      <c r="E100" s="13">
        <f t="shared" si="4"/>
        <v>-12.7971945</v>
      </c>
      <c r="F100" s="6">
        <f>'CL &amp; Data'!D312</f>
        <v>-2.5185919000000001</v>
      </c>
      <c r="H100" s="6">
        <f>'CL &amp; Data'!C418</f>
        <v>-20.937887</v>
      </c>
      <c r="I100" s="13">
        <f t="shared" si="5"/>
        <v>-12.653611</v>
      </c>
      <c r="J100" s="6">
        <f>'CL &amp; Data'!D418</f>
        <v>-2.5082220999999998</v>
      </c>
      <c r="L100" s="6">
        <f>'CL &amp; Data'!L312/1000000000</f>
        <v>6.7903000000000002</v>
      </c>
      <c r="N100" s="6">
        <f>'CL &amp; Data'!M312</f>
        <v>-21.707079</v>
      </c>
      <c r="O100" s="13">
        <f t="shared" si="6"/>
        <v>-13.102378</v>
      </c>
      <c r="P100" s="6">
        <f>'CL &amp; Data'!N312</f>
        <v>-2.6736908000000001</v>
      </c>
      <c r="R100" s="6">
        <f>'CL &amp; Data'!M418</f>
        <v>-20.220220999999999</v>
      </c>
      <c r="S100" s="13">
        <f t="shared" si="7"/>
        <v>-10.924067899999999</v>
      </c>
      <c r="T100" s="6">
        <f>'CL &amp; Data'!N418</f>
        <v>-2.7175433999999998</v>
      </c>
      <c r="V100" s="82">
        <f>'CL &amp; Data'!B418/1000000000</f>
        <v>6.7903000000000002</v>
      </c>
    </row>
    <row r="101" spans="2:22" x14ac:dyDescent="0.25">
      <c r="B101" s="6">
        <f>'CL &amp; Data'!B313/1000000000</f>
        <v>6.8601999999999999</v>
      </c>
      <c r="D101" s="6">
        <f>'CL &amp; Data'!C313</f>
        <v>-20.530999999999999</v>
      </c>
      <c r="E101" s="13">
        <f t="shared" si="4"/>
        <v>-13.326258499999998</v>
      </c>
      <c r="F101" s="6">
        <f>'CL &amp; Data'!D313</f>
        <v>-2.4700389</v>
      </c>
      <c r="H101" s="6">
        <f>'CL &amp; Data'!C419</f>
        <v>-21.540855000000001</v>
      </c>
      <c r="I101" s="13">
        <f t="shared" si="5"/>
        <v>-13.256579</v>
      </c>
      <c r="J101" s="6">
        <f>'CL &amp; Data'!D419</f>
        <v>-2.456893</v>
      </c>
      <c r="L101" s="6">
        <f>'CL &amp; Data'!L313/1000000000</f>
        <v>6.8601999999999999</v>
      </c>
      <c r="N101" s="6">
        <f>'CL &amp; Data'!M313</f>
        <v>-22.254265</v>
      </c>
      <c r="O101" s="13">
        <f t="shared" si="6"/>
        <v>-13.649564</v>
      </c>
      <c r="P101" s="6">
        <f>'CL &amp; Data'!N313</f>
        <v>-2.6070115999999999</v>
      </c>
      <c r="R101" s="6">
        <f>'CL &amp; Data'!M419</f>
        <v>-20.905821</v>
      </c>
      <c r="S101" s="13">
        <f t="shared" si="7"/>
        <v>-11.6096679</v>
      </c>
      <c r="T101" s="6">
        <f>'CL &amp; Data'!N419</f>
        <v>-2.6380016999999998</v>
      </c>
      <c r="V101" s="82">
        <f>'CL &amp; Data'!B419/1000000000</f>
        <v>6.8601999999999999</v>
      </c>
    </row>
    <row r="102" spans="2:22" x14ac:dyDescent="0.25">
      <c r="B102" s="6">
        <f>'CL &amp; Data'!B314/1000000000</f>
        <v>6.9301000000000004</v>
      </c>
      <c r="D102" s="6">
        <f>'CL &amp; Data'!C314</f>
        <v>-21.075163</v>
      </c>
      <c r="E102" s="13">
        <f t="shared" si="4"/>
        <v>-13.870421499999999</v>
      </c>
      <c r="F102" s="6">
        <f>'CL &amp; Data'!D314</f>
        <v>-2.4349257999999998</v>
      </c>
      <c r="H102" s="6">
        <f>'CL &amp; Data'!C420</f>
        <v>-22.148527000000001</v>
      </c>
      <c r="I102" s="13">
        <f t="shared" si="5"/>
        <v>-13.864251000000001</v>
      </c>
      <c r="J102" s="6">
        <f>'CL &amp; Data'!D420</f>
        <v>-2.4203812999999998</v>
      </c>
      <c r="L102" s="6">
        <f>'CL &amp; Data'!L314/1000000000</f>
        <v>6.9301000000000004</v>
      </c>
      <c r="N102" s="6">
        <f>'CL &amp; Data'!M314</f>
        <v>-22.818864999999999</v>
      </c>
      <c r="O102" s="13">
        <f t="shared" si="6"/>
        <v>-14.214163999999998</v>
      </c>
      <c r="P102" s="6">
        <f>'CL &amp; Data'!N314</f>
        <v>-2.5561373000000001</v>
      </c>
      <c r="R102" s="6">
        <f>'CL &amp; Data'!M420</f>
        <v>-21.657799000000001</v>
      </c>
      <c r="S102" s="13">
        <f t="shared" si="7"/>
        <v>-12.361645900000001</v>
      </c>
      <c r="T102" s="6">
        <f>'CL &amp; Data'!N420</f>
        <v>-2.5755447999999999</v>
      </c>
      <c r="V102" s="82">
        <f>'CL &amp; Data'!B420/1000000000</f>
        <v>6.9301000000000004</v>
      </c>
    </row>
    <row r="103" spans="2:22" x14ac:dyDescent="0.25">
      <c r="B103" s="6">
        <f>'CL &amp; Data'!B315/1000000000</f>
        <v>7</v>
      </c>
      <c r="D103" s="6">
        <f>'CL &amp; Data'!C315</f>
        <v>-21.427820000000001</v>
      </c>
      <c r="E103" s="13">
        <f t="shared" si="4"/>
        <v>-14.2230785</v>
      </c>
      <c r="F103" s="6">
        <f>'CL &amp; Data'!D315</f>
        <v>-2.4066033</v>
      </c>
      <c r="H103" s="6">
        <f>'CL &amp; Data'!C421</f>
        <v>-22.565062999999999</v>
      </c>
      <c r="I103" s="13">
        <f t="shared" si="5"/>
        <v>-14.280786999999998</v>
      </c>
      <c r="J103" s="6">
        <f>'CL &amp; Data'!D421</f>
        <v>-2.3916233</v>
      </c>
      <c r="L103" s="6">
        <f>'CL &amp; Data'!L315/1000000000</f>
        <v>7</v>
      </c>
      <c r="N103" s="6">
        <f>'CL &amp; Data'!M315</f>
        <v>-23.205189000000001</v>
      </c>
      <c r="O103" s="13">
        <f t="shared" si="6"/>
        <v>-14.600488</v>
      </c>
      <c r="P103" s="6">
        <f>'CL &amp; Data'!N315</f>
        <v>-2.5236274999999999</v>
      </c>
      <c r="R103" s="6">
        <f>'CL &amp; Data'!M421</f>
        <v>-22.184155000000001</v>
      </c>
      <c r="S103" s="13">
        <f t="shared" si="7"/>
        <v>-12.888001900000001</v>
      </c>
      <c r="T103" s="6">
        <f>'CL &amp; Data'!N421</f>
        <v>-2.5314972</v>
      </c>
      <c r="V103" s="82">
        <f>'CL &amp; Data'!B421/1000000000</f>
        <v>7</v>
      </c>
    </row>
    <row r="105" spans="2:22" x14ac:dyDescent="0.25">
      <c r="D105" s="6" t="str">
        <f>ADDRESS(MATCH(MAX(D3:D103),D1:D103,0),4)</f>
        <v>$D$5</v>
      </c>
      <c r="H105" s="81" t="str">
        <f>ADDRESS(MATCH(MAX(H3:H103),H1:H103,0),8)</f>
        <v>$H$35</v>
      </c>
      <c r="N105" s="81" t="str">
        <f>ADDRESS(MATCH(MAX(N3:N103),N1:N103,0),14)</f>
        <v>$N$3</v>
      </c>
      <c r="R105" s="81" t="str">
        <f>ADDRESS(MATCH(MAX(R3:R103),R1:R103,0),18)</f>
        <v>$R$27</v>
      </c>
    </row>
    <row r="106" spans="2:22" x14ac:dyDescent="0.25">
      <c r="D106" s="6">
        <f>MAX(D3:D103)</f>
        <v>-7.2047414999999999</v>
      </c>
      <c r="H106" s="81">
        <f>MAX(H4:H104)</f>
        <v>-8.2842760000000002</v>
      </c>
      <c r="N106" s="81">
        <f>MAX(N4:N104)</f>
        <v>-8.6582688999999995</v>
      </c>
      <c r="R106" s="81">
        <f>MAX(R4:R104)</f>
        <v>-9.2961530999999997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628"/>
  <sheetViews>
    <sheetView topLeftCell="D1" zoomScale="70" zoomScaleNormal="70" workbookViewId="0">
      <selection activeCell="AS13" sqref="AS13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t="s">
        <v>101</v>
      </c>
      <c r="I1" s="5" t="s">
        <v>210</v>
      </c>
      <c r="J1" s="43" t="str">
        <f>E8</f>
        <v>IIP3 +15 dBm Log Mag(dBm)</v>
      </c>
      <c r="K1" s="43" t="str">
        <f>D8</f>
        <v>OIP3 +15dBm Log Mag(dBm)</v>
      </c>
      <c r="L1" s="5" t="s">
        <v>210</v>
      </c>
      <c r="M1" s="43" t="str">
        <f>C112</f>
        <v>IIP3 +13 dBm Log Mag(dBm)</v>
      </c>
      <c r="N1" s="43" t="str">
        <f>D112</f>
        <v>OIP3 +13dBm Log Mag(dBm)</v>
      </c>
      <c r="O1" s="5" t="s">
        <v>210</v>
      </c>
      <c r="P1" s="43" t="str">
        <f>C216</f>
        <v>IIP3 +11 dBm Log Mag(dBm)</v>
      </c>
      <c r="Q1" s="43" t="str">
        <f>D216</f>
        <v>OIP3 +11dBm Log Mag(dBm)</v>
      </c>
      <c r="R1" s="5" t="s">
        <v>210</v>
      </c>
      <c r="S1" s="43" t="str">
        <f>C320</f>
        <v>IIP3 +9 dBm Log Mag(dBm)</v>
      </c>
      <c r="T1" s="43" t="str">
        <f>D320</f>
        <v>OIP3 +9dBm Log Mag(dBm)</v>
      </c>
      <c r="U1" s="5" t="s">
        <v>210</v>
      </c>
      <c r="V1" s="43" t="str">
        <f>C424</f>
        <v>IIP3 +7 dBm Log Mag(dBm)</v>
      </c>
      <c r="W1" s="43" t="str">
        <f>D424</f>
        <v>OIP3 +7dBm Log Mag(dBm)</v>
      </c>
      <c r="X1" s="43" t="str">
        <f>B528</f>
        <v>Freq(Hz)</v>
      </c>
      <c r="Y1" s="43" t="str">
        <f t="shared" ref="Y1:Z1" si="0">C528</f>
        <v>IIP3 +5 dBm Log Mag(dBm)</v>
      </c>
      <c r="Z1" s="43" t="str">
        <f t="shared" si="0"/>
        <v>OIP3 +5dBm Log Mag(dBm)</v>
      </c>
      <c r="AB1" t="s">
        <v>101</v>
      </c>
      <c r="AI1" s="5" t="s">
        <v>210</v>
      </c>
      <c r="AJ1" s="43" t="str">
        <f>AE8</f>
        <v>IIP3 +15 dBm Log Mag(dBm)</v>
      </c>
      <c r="AK1" s="43" t="str">
        <f>AD8</f>
        <v>OIP3 +15dBm Log Mag(dBm)</v>
      </c>
      <c r="AL1" s="5" t="s">
        <v>210</v>
      </c>
      <c r="AM1" s="43" t="str">
        <f>AC112</f>
        <v>IIP3 +13 dBm Log Mag(dBm)</v>
      </c>
      <c r="AN1" s="43" t="str">
        <f>AD112</f>
        <v>OIP3 +13dBm Log Mag(dBm)</v>
      </c>
      <c r="AO1" s="5" t="s">
        <v>210</v>
      </c>
      <c r="AP1" s="43" t="str">
        <f>AC216</f>
        <v>IIP3 +11 dBm Log Mag(dBm)</v>
      </c>
      <c r="AQ1" s="43" t="str">
        <f>AD216</f>
        <v>OIP3 +11dBm Log Mag(dBm)</v>
      </c>
      <c r="AR1" s="5" t="s">
        <v>210</v>
      </c>
      <c r="AS1" s="43" t="str">
        <f>AC320</f>
        <v>IIP3 +9 dBm Log Mag(dBm)</v>
      </c>
      <c r="AT1" s="43" t="str">
        <f>AD320</f>
        <v>OIP3 +9dBm Log Mag(dBm)</v>
      </c>
      <c r="AU1" s="5" t="s">
        <v>210</v>
      </c>
      <c r="AV1" s="43" t="str">
        <f>AC424</f>
        <v>IIP3 +7 dBm Log Mag(dBm)</v>
      </c>
      <c r="AW1" s="43" t="str">
        <f>AD424</f>
        <v>OIP3 +7dBm Log Mag(dBm)</v>
      </c>
      <c r="AX1" s="43" t="str">
        <f>AB528</f>
        <v>Freq(Hz)</v>
      </c>
      <c r="AY1" s="43" t="str">
        <f t="shared" ref="AY1" si="1">AC528</f>
        <v>IIP3 +5 dBm Log Mag(dBm)</v>
      </c>
      <c r="AZ1" s="43" t="str">
        <f t="shared" ref="AZ1" si="2">AD528</f>
        <v>OIP3 +5dBm Log Mag(dBm)</v>
      </c>
    </row>
    <row r="2" spans="1:53" x14ac:dyDescent="0.25">
      <c r="A2" s="39" t="s">
        <v>114</v>
      </c>
      <c r="B2" t="s">
        <v>102</v>
      </c>
      <c r="C2" t="s">
        <v>103</v>
      </c>
      <c r="D2" t="s">
        <v>104</v>
      </c>
      <c r="E2" t="s">
        <v>220</v>
      </c>
      <c r="J2" s="73" t="s">
        <v>293</v>
      </c>
      <c r="M2" s="73" t="s">
        <v>292</v>
      </c>
      <c r="P2" s="73" t="s">
        <v>291</v>
      </c>
      <c r="S2" s="73" t="s">
        <v>294</v>
      </c>
      <c r="V2" s="73" t="s">
        <v>295</v>
      </c>
      <c r="Y2" s="73" t="s">
        <v>296</v>
      </c>
      <c r="AA2" s="39" t="s">
        <v>115</v>
      </c>
      <c r="AB2" t="s">
        <v>102</v>
      </c>
      <c r="AC2" t="s">
        <v>103</v>
      </c>
      <c r="AD2" t="s">
        <v>104</v>
      </c>
      <c r="AE2" t="s">
        <v>220</v>
      </c>
      <c r="AJ2" s="73" t="s">
        <v>293</v>
      </c>
      <c r="AL2" s="5"/>
      <c r="AM2" s="73" t="s">
        <v>292</v>
      </c>
      <c r="AN2" s="5"/>
      <c r="AO2" s="5"/>
      <c r="AP2" s="73" t="s">
        <v>291</v>
      </c>
      <c r="AQ2" s="5"/>
      <c r="AR2" s="5"/>
      <c r="AS2" s="73" t="s">
        <v>294</v>
      </c>
      <c r="AT2" s="5"/>
      <c r="AU2" s="5"/>
      <c r="AV2" s="73" t="s">
        <v>295</v>
      </c>
      <c r="AW2" s="5"/>
      <c r="AY2" s="73" t="s">
        <v>296</v>
      </c>
    </row>
    <row r="3" spans="1:53" s="18" customFormat="1" x14ac:dyDescent="0.25">
      <c r="A3" s="40"/>
      <c r="B3" t="s">
        <v>221</v>
      </c>
      <c r="C3"/>
      <c r="D3"/>
      <c r="E3"/>
      <c r="F3"/>
      <c r="G3"/>
      <c r="H3" s="16"/>
      <c r="I3" s="13" t="s">
        <v>12</v>
      </c>
      <c r="J3" s="17">
        <f>AVERAGE(J26:J97)</f>
        <v>11.816267258333331</v>
      </c>
      <c r="K3" s="17">
        <f>AVERAGE(K26:K97)</f>
        <v>2.092596676944444</v>
      </c>
      <c r="L3" s="13" t="s">
        <v>12</v>
      </c>
      <c r="M3" s="17">
        <f>AVERAGE(M26:M97)</f>
        <v>9.8605669611111111</v>
      </c>
      <c r="N3" s="17">
        <f>AVERAGE(N26:N97)</f>
        <v>0.46447293875000045</v>
      </c>
      <c r="O3" s="13" t="s">
        <v>12</v>
      </c>
      <c r="P3" s="17">
        <f>AVERAGE(P26:P97)</f>
        <v>9.366821969444441</v>
      </c>
      <c r="Q3" s="17">
        <f>AVERAGE(Q26:Q97)</f>
        <v>0.27546074944444471</v>
      </c>
      <c r="R3" s="13" t="s">
        <v>12</v>
      </c>
      <c r="S3" s="17">
        <f>AVERAGE(S26:S97)</f>
        <v>9.3286531180555503</v>
      </c>
      <c r="T3" s="17">
        <f>AVERAGE(T26:T97)</f>
        <v>0.38444372222222151</v>
      </c>
      <c r="U3" s="13" t="s">
        <v>12</v>
      </c>
      <c r="V3" s="17">
        <f>AVERAGE(V26:V97)</f>
        <v>9.7293282944444428</v>
      </c>
      <c r="W3" s="17">
        <f>AVERAGE(W26:W97)</f>
        <v>0.8125877846249997</v>
      </c>
      <c r="X3" s="13" t="s">
        <v>12</v>
      </c>
      <c r="Y3" s="17">
        <f>AVERAGE(Y26:Y97)</f>
        <v>9.6506935097222222</v>
      </c>
      <c r="Z3" s="17">
        <f>AVERAGE(Z26:Z97)</f>
        <v>0.63261601921527855</v>
      </c>
      <c r="AA3" s="40"/>
      <c r="AB3" t="s">
        <v>221</v>
      </c>
      <c r="AC3"/>
      <c r="AD3"/>
      <c r="AE3"/>
      <c r="AF3"/>
      <c r="AG3"/>
      <c r="AH3" s="16"/>
      <c r="AI3" s="13" t="s">
        <v>12</v>
      </c>
      <c r="AJ3" s="17">
        <f>AVERAGE(AJ26:AJ97)</f>
        <v>13.584722012499997</v>
      </c>
      <c r="AK3" s="17">
        <f>AVERAGE(AK26:AK97)</f>
        <v>2.5889959306944452</v>
      </c>
      <c r="AL3" s="13" t="s">
        <v>12</v>
      </c>
      <c r="AM3" s="17">
        <f>AVERAGE(AM26:AM97)</f>
        <v>12.182221468055557</v>
      </c>
      <c r="AN3" s="17">
        <f>AVERAGE(AN26:AN97)</f>
        <v>1.5001211734722224</v>
      </c>
      <c r="AO3" s="13" t="s">
        <v>12</v>
      </c>
      <c r="AP3" s="17">
        <f>AVERAGE(AP26:AP97)</f>
        <v>11.814752512499998</v>
      </c>
      <c r="AQ3" s="17">
        <f>AVERAGE(AQ26:AQ97)</f>
        <v>1.3869203190277777</v>
      </c>
      <c r="AR3" s="13" t="s">
        <v>12</v>
      </c>
      <c r="AS3" s="17">
        <f>AVERAGE(AS26:AS97)</f>
        <v>11.500601302777779</v>
      </c>
      <c r="AT3" s="17">
        <f>AVERAGE(AT26:AT97)</f>
        <v>1.2549396493055553</v>
      </c>
      <c r="AU3" s="13" t="s">
        <v>12</v>
      </c>
      <c r="AV3" s="17">
        <f>AVERAGE(AV26:AV97)</f>
        <v>11.250741022222222</v>
      </c>
      <c r="AW3" s="17">
        <f>AVERAGE(AW26:AW97)</f>
        <v>1.1313867587500002</v>
      </c>
      <c r="AX3" s="13" t="s">
        <v>12</v>
      </c>
      <c r="AY3" s="17">
        <f>AVERAGE(AY26:AY97)</f>
        <v>10.625093116666665</v>
      </c>
      <c r="AZ3" s="17">
        <f>AVERAGE(AZ26:AZ97)</f>
        <v>0.54976251988888891</v>
      </c>
      <c r="BA3" s="16"/>
    </row>
    <row r="4" spans="1:53" x14ac:dyDescent="0.25">
      <c r="B4" t="s">
        <v>105</v>
      </c>
      <c r="C4" t="s">
        <v>308</v>
      </c>
      <c r="D4" t="s">
        <v>313</v>
      </c>
      <c r="H4" s="8"/>
      <c r="AB4" t="s">
        <v>105</v>
      </c>
      <c r="AC4" t="s">
        <v>308</v>
      </c>
      <c r="AD4" t="s">
        <v>314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t="s">
        <v>106</v>
      </c>
      <c r="H5" s="8"/>
      <c r="I5" s="6">
        <f t="shared" ref="I5:I36" si="3">B9/1000000000</f>
        <v>1</v>
      </c>
      <c r="J5" s="6">
        <f t="shared" ref="J5:J36" si="4">E9</f>
        <v>13.704309</v>
      </c>
      <c r="K5" s="6">
        <f>D9</f>
        <v>-0.29200610999999999</v>
      </c>
      <c r="L5" s="6">
        <f>B9/1000000000</f>
        <v>1</v>
      </c>
      <c r="M5" s="6">
        <f>C113</f>
        <v>12.730199000000001</v>
      </c>
      <c r="N5" s="6">
        <f>D113</f>
        <v>-2.5676112</v>
      </c>
      <c r="O5" s="6">
        <f>B9/1000000000</f>
        <v>1</v>
      </c>
      <c r="P5" s="6">
        <f>C217</f>
        <v>10.805275999999999</v>
      </c>
      <c r="Q5" s="6">
        <f>D217</f>
        <v>-6.8052811999999996</v>
      </c>
      <c r="R5" s="6">
        <f>B9/1000000000</f>
        <v>1</v>
      </c>
      <c r="S5" s="6">
        <f>C321</f>
        <v>4.5545444000000002</v>
      </c>
      <c r="T5" s="6">
        <f>D321</f>
        <v>-16.967656999999999</v>
      </c>
      <c r="U5" s="6">
        <f>B9/1000000000</f>
        <v>1</v>
      </c>
      <c r="V5" s="6">
        <f>C425</f>
        <v>-8.0751263000000004E-2</v>
      </c>
      <c r="W5" s="6">
        <f>D425</f>
        <v>-26.793379000000002</v>
      </c>
      <c r="X5" s="43">
        <f>B529/1000000000</f>
        <v>1</v>
      </c>
      <c r="Y5" s="43">
        <f>C529</f>
        <v>-2.0503471000000002</v>
      </c>
      <c r="Z5" s="43">
        <f>D529</f>
        <v>-34.502434000000001</v>
      </c>
      <c r="AB5" t="s">
        <v>106</v>
      </c>
      <c r="AH5" s="8"/>
      <c r="AI5" s="6">
        <f t="shared" ref="AI5:AI36" si="5">AB9/1000000000</f>
        <v>1</v>
      </c>
      <c r="AJ5" s="6">
        <f t="shared" ref="AJ5:AJ36" si="6">AE9</f>
        <v>13.923424000000001</v>
      </c>
      <c r="AK5" s="6">
        <f>AD9</f>
        <v>-6.4407104999999998</v>
      </c>
      <c r="AL5" s="6">
        <f>AB9/1000000000</f>
        <v>1</v>
      </c>
      <c r="AM5" s="6">
        <f>AC113</f>
        <v>15.516681999999999</v>
      </c>
      <c r="AN5" s="6">
        <f>AD113</f>
        <v>-5.0057454000000003</v>
      </c>
      <c r="AO5" s="6">
        <f>AB9/1000000000</f>
        <v>1</v>
      </c>
      <c r="AP5" s="43">
        <f>AC217</f>
        <v>12.892580000000001</v>
      </c>
      <c r="AQ5" s="6">
        <f>AD217</f>
        <v>-7.7862172000000003</v>
      </c>
      <c r="AR5" s="6">
        <f>AB9/1000000000</f>
        <v>1</v>
      </c>
      <c r="AS5" s="6">
        <f>AC321</f>
        <v>14.495056999999999</v>
      </c>
      <c r="AT5" s="6">
        <f>AD321</f>
        <v>-6.5610990999999999</v>
      </c>
      <c r="AU5" s="6">
        <f>AB9/1000000000</f>
        <v>1</v>
      </c>
      <c r="AV5" s="6">
        <f>AC425</f>
        <v>11.673648</v>
      </c>
      <c r="AW5" s="6">
        <f>AD425</f>
        <v>-10.109771</v>
      </c>
      <c r="AX5" s="43">
        <f>AB529/1000000000</f>
        <v>1</v>
      </c>
      <c r="AY5" s="43">
        <f>AC529</f>
        <v>10.441971000000001</v>
      </c>
      <c r="AZ5" s="43">
        <f>AD529</f>
        <v>-12.613367</v>
      </c>
      <c r="BA5" s="8"/>
    </row>
    <row r="6" spans="1:53" x14ac:dyDescent="0.25">
      <c r="H6" s="8"/>
      <c r="I6" s="6">
        <f t="shared" si="3"/>
        <v>1.2551020408162998</v>
      </c>
      <c r="J6" s="6">
        <f t="shared" si="4"/>
        <v>15.289698</v>
      </c>
      <c r="K6" s="85">
        <f t="shared" ref="K6:K69" si="7">D10</f>
        <v>2.4257076</v>
      </c>
      <c r="L6" s="6">
        <f t="shared" ref="L6:L69" si="8">B10/1000000000</f>
        <v>1.2551020408162998</v>
      </c>
      <c r="M6" s="81">
        <f t="shared" ref="M6:M69" si="9">C114</f>
        <v>13.413319</v>
      </c>
      <c r="N6" s="85">
        <f t="shared" ref="N6:N69" si="10">D114</f>
        <v>-0.34835556000000001</v>
      </c>
      <c r="O6" s="6">
        <f t="shared" ref="O6:O69" si="11">B10/1000000000</f>
        <v>1.2551020408162998</v>
      </c>
      <c r="P6" s="81">
        <f t="shared" ref="P6:P69" si="12">C218</f>
        <v>10.480442999999999</v>
      </c>
      <c r="Q6" s="85">
        <f t="shared" ref="Q6:Q69" si="13">D218</f>
        <v>-4.9378567000000002</v>
      </c>
      <c r="R6" s="6">
        <f t="shared" ref="R6:R69" si="14">B10/1000000000</f>
        <v>1.2551020408162998</v>
      </c>
      <c r="S6" s="81">
        <f t="shared" ref="S6:S69" si="15">C322</f>
        <v>5.9966778999999999</v>
      </c>
      <c r="T6" s="85">
        <f t="shared" ref="T6:T69" si="16">D322</f>
        <v>-12.389378000000001</v>
      </c>
      <c r="U6" s="6">
        <f t="shared" ref="U6:U69" si="17">B10/1000000000</f>
        <v>1.2551020408162998</v>
      </c>
      <c r="V6" s="81">
        <f t="shared" ref="V6:V69" si="18">C426</f>
        <v>2.2472981999999999</v>
      </c>
      <c r="W6" s="85">
        <f t="shared" ref="W6:W69" si="19">D426</f>
        <v>-20.460395999999999</v>
      </c>
      <c r="X6" s="43">
        <f t="shared" ref="X6:X69" si="20">B530/1000000000</f>
        <v>1.2551020408162998</v>
      </c>
      <c r="Y6" s="43">
        <f t="shared" ref="Y6:Z6" si="21">C530</f>
        <v>-1.1591849000000001</v>
      </c>
      <c r="Z6" s="43">
        <f t="shared" si="21"/>
        <v>-29.111708</v>
      </c>
      <c r="AH6" s="8"/>
      <c r="AI6" s="6">
        <f t="shared" si="5"/>
        <v>1.2551020408162998</v>
      </c>
      <c r="AJ6" s="6">
        <f t="shared" si="6"/>
        <v>14.011046</v>
      </c>
      <c r="AK6" s="85">
        <f t="shared" ref="AK6:AK69" si="22">AD10</f>
        <v>-5.0584574</v>
      </c>
      <c r="AL6" s="6">
        <f t="shared" ref="AL6:AL69" si="23">AB10/1000000000</f>
        <v>1.2551020408162998</v>
      </c>
      <c r="AM6" s="81">
        <f t="shared" ref="AM6:AM69" si="24">AC114</f>
        <v>15.862871999999999</v>
      </c>
      <c r="AN6" s="85">
        <f t="shared" ref="AN6:AN69" si="25">AD114</f>
        <v>-3.3396789999999998</v>
      </c>
      <c r="AO6" s="6">
        <f t="shared" ref="AO6:AO69" si="26">AB10/1000000000</f>
        <v>1.2551020408162998</v>
      </c>
      <c r="AP6" s="43">
        <f t="shared" ref="AP6:AP69" si="27">AC218</f>
        <v>13.281936999999999</v>
      </c>
      <c r="AQ6" s="85">
        <f t="shared" ref="AQ6:AQ69" si="28">AD218</f>
        <v>-6.0894208000000001</v>
      </c>
      <c r="AR6" s="6">
        <f t="shared" ref="AR6:AR69" si="29">AB10/1000000000</f>
        <v>1.2551020408162998</v>
      </c>
      <c r="AS6" s="81">
        <f t="shared" ref="AS6:AS69" si="30">AC322</f>
        <v>14.335616</v>
      </c>
      <c r="AT6" s="85">
        <f t="shared" ref="AT6:AT69" si="31">AD322</f>
        <v>-5.3661113</v>
      </c>
      <c r="AU6" s="6">
        <f t="shared" ref="AU6:AU69" si="32">AB10/1000000000</f>
        <v>1.2551020408162998</v>
      </c>
      <c r="AV6" s="81">
        <f t="shared" ref="AV6:AV69" si="33">AC426</f>
        <v>11.724786999999999</v>
      </c>
      <c r="AW6" s="85">
        <f t="shared" ref="AW6:AW69" si="34">AD426</f>
        <v>-8.6015271999999996</v>
      </c>
      <c r="AX6" s="43">
        <f t="shared" ref="AX6:AX69" si="35">AB530/1000000000</f>
        <v>1.2551020408162998</v>
      </c>
      <c r="AY6" s="43">
        <f t="shared" ref="AY6:AY69" si="36">AC530</f>
        <v>10.432084</v>
      </c>
      <c r="AZ6" s="43">
        <f t="shared" ref="AZ6:AZ69" si="37">AD530</f>
        <v>-10.976324999999999</v>
      </c>
      <c r="BA6" s="8"/>
    </row>
    <row r="7" spans="1:53" x14ac:dyDescent="0.25">
      <c r="B7" t="s">
        <v>107</v>
      </c>
      <c r="H7" s="8"/>
      <c r="I7" s="6">
        <f t="shared" si="3"/>
        <v>1.5102040816327</v>
      </c>
      <c r="J7" s="6">
        <f t="shared" si="4"/>
        <v>16.763863000000001</v>
      </c>
      <c r="K7" s="85">
        <f t="shared" si="7"/>
        <v>5.1818419000000002</v>
      </c>
      <c r="L7" s="6">
        <f t="shared" si="8"/>
        <v>1.5102040816327</v>
      </c>
      <c r="M7" s="81">
        <f t="shared" si="9"/>
        <v>14.356211</v>
      </c>
      <c r="N7" s="85">
        <f t="shared" si="10"/>
        <v>2.2939014000000002</v>
      </c>
      <c r="O7" s="6">
        <f t="shared" si="11"/>
        <v>1.5102040816327</v>
      </c>
      <c r="P7" s="81">
        <f t="shared" si="12"/>
        <v>11.084998000000001</v>
      </c>
      <c r="Q7" s="85">
        <f t="shared" si="13"/>
        <v>-1.9271693999999999</v>
      </c>
      <c r="R7" s="6">
        <f t="shared" si="14"/>
        <v>1.5102040816327</v>
      </c>
      <c r="S7" s="81">
        <f t="shared" si="15"/>
        <v>7.4345517000000001</v>
      </c>
      <c r="T7" s="85">
        <f t="shared" si="16"/>
        <v>-7.4525318</v>
      </c>
      <c r="U7" s="6">
        <f t="shared" si="17"/>
        <v>1.5102040816327</v>
      </c>
      <c r="V7" s="81">
        <f t="shared" si="18"/>
        <v>4.3307605000000002</v>
      </c>
      <c r="W7" s="85">
        <f t="shared" si="19"/>
        <v>-13.805740999999999</v>
      </c>
      <c r="X7" s="43">
        <f t="shared" si="20"/>
        <v>1.5102040816327</v>
      </c>
      <c r="Y7" s="43">
        <f t="shared" ref="Y7:Z7" si="38">C531</f>
        <v>7.2956017999999997E-2</v>
      </c>
      <c r="Z7" s="43">
        <f t="shared" si="38"/>
        <v>-22.579550000000001</v>
      </c>
      <c r="AB7" t="s">
        <v>107</v>
      </c>
      <c r="AH7" s="8"/>
      <c r="AI7" s="6">
        <f t="shared" si="5"/>
        <v>1.5102040816327</v>
      </c>
      <c r="AJ7" s="6">
        <f t="shared" si="6"/>
        <v>14.23424</v>
      </c>
      <c r="AK7" s="85">
        <f t="shared" si="22"/>
        <v>-3.1486076999999999</v>
      </c>
      <c r="AL7" s="6">
        <f t="shared" si="23"/>
        <v>1.5102040816327</v>
      </c>
      <c r="AM7" s="81">
        <f t="shared" si="24"/>
        <v>15.842968000000001</v>
      </c>
      <c r="AN7" s="85">
        <f t="shared" si="25"/>
        <v>-1.6525415999999999</v>
      </c>
      <c r="AO7" s="6">
        <f t="shared" si="26"/>
        <v>1.5102040816327</v>
      </c>
      <c r="AP7" s="43">
        <f t="shared" si="27"/>
        <v>13.100115000000001</v>
      </c>
      <c r="AQ7" s="85">
        <f t="shared" si="28"/>
        <v>-4.5638155999999999</v>
      </c>
      <c r="AR7" s="6">
        <f t="shared" si="29"/>
        <v>1.5102040816327</v>
      </c>
      <c r="AS7" s="81">
        <f t="shared" si="30"/>
        <v>14.650954</v>
      </c>
      <c r="AT7" s="85">
        <f t="shared" si="31"/>
        <v>-3.2937856000000001</v>
      </c>
      <c r="AU7" s="6">
        <f t="shared" si="32"/>
        <v>1.5102040816327</v>
      </c>
      <c r="AV7" s="81">
        <f t="shared" si="33"/>
        <v>12.478332999999999</v>
      </c>
      <c r="AW7" s="85">
        <f t="shared" si="34"/>
        <v>-5.9673729</v>
      </c>
      <c r="AX7" s="43">
        <f t="shared" si="35"/>
        <v>1.5102040816327</v>
      </c>
      <c r="AY7" s="43">
        <f t="shared" si="36"/>
        <v>11.370094999999999</v>
      </c>
      <c r="AZ7" s="43">
        <f t="shared" si="37"/>
        <v>-7.9173974999999999</v>
      </c>
      <c r="BA7" s="8"/>
    </row>
    <row r="8" spans="1:53" x14ac:dyDescent="0.25">
      <c r="B8" t="s">
        <v>23</v>
      </c>
      <c r="C8" t="s">
        <v>118</v>
      </c>
      <c r="D8" t="s">
        <v>284</v>
      </c>
      <c r="E8" t="s">
        <v>283</v>
      </c>
      <c r="F8" t="s">
        <v>119</v>
      </c>
      <c r="G8" t="s">
        <v>255</v>
      </c>
      <c r="H8" s="8"/>
      <c r="I8" s="6">
        <f t="shared" si="3"/>
        <v>1.7653061224489999</v>
      </c>
      <c r="J8" s="6">
        <f t="shared" si="4"/>
        <v>17.928011000000001</v>
      </c>
      <c r="K8" s="85">
        <f t="shared" si="7"/>
        <v>7.1854329000000003</v>
      </c>
      <c r="L8" s="6">
        <f t="shared" si="8"/>
        <v>1.7653061224489999</v>
      </c>
      <c r="M8" s="81">
        <f t="shared" si="9"/>
        <v>15.424566</v>
      </c>
      <c r="N8" s="85">
        <f t="shared" si="10"/>
        <v>4.3806495999999999</v>
      </c>
      <c r="O8" s="6">
        <f t="shared" si="11"/>
        <v>1.7653061224489999</v>
      </c>
      <c r="P8" s="81">
        <f t="shared" si="12"/>
        <v>13.507263</v>
      </c>
      <c r="Q8" s="85">
        <f t="shared" si="13"/>
        <v>1.9286449000000001</v>
      </c>
      <c r="R8" s="6">
        <f t="shared" si="14"/>
        <v>1.7653061224489999</v>
      </c>
      <c r="S8" s="81">
        <f t="shared" si="15"/>
        <v>10.750216</v>
      </c>
      <c r="T8" s="85">
        <f t="shared" si="16"/>
        <v>-1.9113932</v>
      </c>
      <c r="U8" s="6">
        <f t="shared" si="17"/>
        <v>1.7653061224489999</v>
      </c>
      <c r="V8" s="81">
        <f t="shared" si="18"/>
        <v>7.0175647999999997</v>
      </c>
      <c r="W8" s="85">
        <f t="shared" si="19"/>
        <v>-7.7855368</v>
      </c>
      <c r="X8" s="43">
        <f t="shared" si="20"/>
        <v>1.7653061224489999</v>
      </c>
      <c r="Y8" s="43">
        <f t="shared" ref="Y8:Z8" si="39">C532</f>
        <v>2.0890333999999999</v>
      </c>
      <c r="Z8" s="43">
        <f t="shared" si="39"/>
        <v>-16.186267999999998</v>
      </c>
      <c r="AB8" t="s">
        <v>23</v>
      </c>
      <c r="AC8" t="s">
        <v>118</v>
      </c>
      <c r="AD8" t="s">
        <v>284</v>
      </c>
      <c r="AE8" t="s">
        <v>283</v>
      </c>
      <c r="AF8" t="s">
        <v>119</v>
      </c>
      <c r="AG8" t="s">
        <v>255</v>
      </c>
      <c r="AH8" s="8"/>
      <c r="AI8" s="6">
        <f t="shared" si="5"/>
        <v>1.7653061224489999</v>
      </c>
      <c r="AJ8" s="6">
        <f t="shared" si="6"/>
        <v>13.418839999999999</v>
      </c>
      <c r="AK8" s="85">
        <f t="shared" si="22"/>
        <v>-2.8037345</v>
      </c>
      <c r="AL8" s="6">
        <f t="shared" si="23"/>
        <v>1.7653061224489999</v>
      </c>
      <c r="AM8" s="81">
        <f t="shared" si="24"/>
        <v>15.101592</v>
      </c>
      <c r="AN8" s="85">
        <f t="shared" si="25"/>
        <v>-1.2170314</v>
      </c>
      <c r="AO8" s="6">
        <f t="shared" si="26"/>
        <v>1.7653061224489999</v>
      </c>
      <c r="AP8" s="43">
        <f t="shared" si="27"/>
        <v>13.999815</v>
      </c>
      <c r="AQ8" s="85">
        <f t="shared" si="28"/>
        <v>-2.4681168000000002</v>
      </c>
      <c r="AR8" s="6">
        <f t="shared" si="29"/>
        <v>1.7653061224489999</v>
      </c>
      <c r="AS8" s="81">
        <f t="shared" si="30"/>
        <v>15.96608</v>
      </c>
      <c r="AT8" s="85">
        <f t="shared" si="31"/>
        <v>-0.71101855999999997</v>
      </c>
      <c r="AU8" s="6">
        <f t="shared" si="32"/>
        <v>1.7653061224489999</v>
      </c>
      <c r="AV8" s="81">
        <f t="shared" si="33"/>
        <v>14.402924000000001</v>
      </c>
      <c r="AW8" s="85">
        <f t="shared" si="34"/>
        <v>-2.6759582000000002</v>
      </c>
      <c r="AX8" s="43">
        <f t="shared" si="35"/>
        <v>1.7653061224489999</v>
      </c>
      <c r="AY8" s="43">
        <f t="shared" si="36"/>
        <v>11.674623</v>
      </c>
      <c r="AZ8" s="43">
        <f t="shared" si="37"/>
        <v>-6.0684241999999999</v>
      </c>
      <c r="BA8" s="8"/>
    </row>
    <row r="9" spans="1:53" x14ac:dyDescent="0.25">
      <c r="B9">
        <v>1000000000</v>
      </c>
      <c r="C9">
        <v>-35.441647000000003</v>
      </c>
      <c r="D9">
        <v>-0.29200610999999999</v>
      </c>
      <c r="E9">
        <v>13.704309</v>
      </c>
      <c r="F9">
        <v>-92.137649999999994</v>
      </c>
      <c r="G9">
        <v>-13.996316</v>
      </c>
      <c r="H9" s="8"/>
      <c r="I9" s="6">
        <f t="shared" si="3"/>
        <v>2.0204081632653001</v>
      </c>
      <c r="J9" s="6">
        <f t="shared" si="4"/>
        <v>17.666363</v>
      </c>
      <c r="K9" s="85">
        <f t="shared" si="7"/>
        <v>7.4385972000000002</v>
      </c>
      <c r="L9" s="6">
        <f t="shared" si="8"/>
        <v>2.0204081632653001</v>
      </c>
      <c r="M9" s="81">
        <f t="shared" si="9"/>
        <v>15.455337</v>
      </c>
      <c r="N9" s="85">
        <f t="shared" si="10"/>
        <v>4.9764619000000003</v>
      </c>
      <c r="O9" s="6">
        <f t="shared" si="11"/>
        <v>2.0204081632653001</v>
      </c>
      <c r="P9" s="81">
        <f t="shared" si="12"/>
        <v>15.484294</v>
      </c>
      <c r="Q9" s="85">
        <f t="shared" si="13"/>
        <v>4.5949892999999999</v>
      </c>
      <c r="R9" s="6">
        <f t="shared" si="14"/>
        <v>2.0204081632653001</v>
      </c>
      <c r="S9" s="81">
        <f t="shared" si="15"/>
        <v>13.291601999999999</v>
      </c>
      <c r="T9" s="85">
        <f t="shared" si="16"/>
        <v>1.6308503999999999</v>
      </c>
      <c r="U9" s="6">
        <f t="shared" si="17"/>
        <v>2.0204081632653001</v>
      </c>
      <c r="V9" s="81">
        <f t="shared" si="18"/>
        <v>7.8367043000000001</v>
      </c>
      <c r="W9" s="85">
        <f t="shared" si="19"/>
        <v>-5.3885335999999997</v>
      </c>
      <c r="X9" s="43">
        <f t="shared" si="20"/>
        <v>2.0204081632653001</v>
      </c>
      <c r="Y9" s="43">
        <f t="shared" ref="Y9:Z9" si="40">C533</f>
        <v>3.3710365000000002</v>
      </c>
      <c r="Z9" s="43">
        <f t="shared" si="40"/>
        <v>-12.517644000000001</v>
      </c>
      <c r="AB9">
        <v>1000000000</v>
      </c>
      <c r="AC9">
        <v>-41.838141999999998</v>
      </c>
      <c r="AD9">
        <v>-6.4407104999999998</v>
      </c>
      <c r="AE9">
        <v>13.923424000000001</v>
      </c>
      <c r="AF9">
        <v>-97.093841999999995</v>
      </c>
      <c r="AG9">
        <v>-20.364134</v>
      </c>
      <c r="AH9" s="8"/>
      <c r="AI9" s="6">
        <f t="shared" si="5"/>
        <v>2.0204081632653001</v>
      </c>
      <c r="AJ9" s="6">
        <f t="shared" si="6"/>
        <v>14.929633000000001</v>
      </c>
      <c r="AK9" s="85">
        <f t="shared" si="22"/>
        <v>-0.38804748999999999</v>
      </c>
      <c r="AL9" s="6">
        <f t="shared" si="23"/>
        <v>2.0204081632653001</v>
      </c>
      <c r="AM9" s="81">
        <f t="shared" si="24"/>
        <v>15.598449</v>
      </c>
      <c r="AN9" s="85">
        <f t="shared" si="25"/>
        <v>0.18565213999999999</v>
      </c>
      <c r="AO9" s="6">
        <f t="shared" si="26"/>
        <v>2.0204081632653001</v>
      </c>
      <c r="AP9" s="43">
        <f t="shared" si="27"/>
        <v>14.469360999999999</v>
      </c>
      <c r="AQ9" s="85">
        <f t="shared" si="28"/>
        <v>-1.0829991000000001</v>
      </c>
      <c r="AR9" s="6">
        <f t="shared" si="29"/>
        <v>2.0204081632653001</v>
      </c>
      <c r="AS9" s="81">
        <f t="shared" si="30"/>
        <v>15.54781</v>
      </c>
      <c r="AT9" s="85">
        <f t="shared" si="31"/>
        <v>-0.19556870000000001</v>
      </c>
      <c r="AU9" s="6">
        <f t="shared" si="32"/>
        <v>2.0204081632653001</v>
      </c>
      <c r="AV9" s="81">
        <f t="shared" si="33"/>
        <v>14.948937000000001</v>
      </c>
      <c r="AW9" s="85">
        <f t="shared" si="34"/>
        <v>-1.1495983999999999</v>
      </c>
      <c r="AX9" s="43">
        <f t="shared" si="35"/>
        <v>2.0204081632653001</v>
      </c>
      <c r="AY9" s="43">
        <f t="shared" si="36"/>
        <v>13.49633</v>
      </c>
      <c r="AZ9" s="43">
        <f t="shared" si="37"/>
        <v>-3.1643257</v>
      </c>
      <c r="BA9" s="8"/>
    </row>
    <row r="10" spans="1:53" x14ac:dyDescent="0.25">
      <c r="B10">
        <v>1255102040.8162999</v>
      </c>
      <c r="C10">
        <v>-33.697701000000002</v>
      </c>
      <c r="D10">
        <v>2.4257076</v>
      </c>
      <c r="E10">
        <v>15.289698</v>
      </c>
      <c r="F10">
        <v>-91.715644999999995</v>
      </c>
      <c r="G10">
        <v>-12.863989999999999</v>
      </c>
      <c r="H10" s="8"/>
      <c r="I10" s="6">
        <f t="shared" si="3"/>
        <v>2.2755102040816002</v>
      </c>
      <c r="J10" s="6">
        <f t="shared" si="4"/>
        <v>16.425121000000001</v>
      </c>
      <c r="K10" s="85">
        <f t="shared" si="7"/>
        <v>6.6387839</v>
      </c>
      <c r="L10" s="6">
        <f t="shared" si="8"/>
        <v>2.2755102040816002</v>
      </c>
      <c r="M10" s="81">
        <f t="shared" si="9"/>
        <v>15.867369</v>
      </c>
      <c r="N10" s="85">
        <f t="shared" si="10"/>
        <v>5.8500360999999996</v>
      </c>
      <c r="O10" s="6">
        <f t="shared" si="11"/>
        <v>2.2755102040816002</v>
      </c>
      <c r="P10" s="81">
        <f t="shared" si="12"/>
        <v>16.787838000000001</v>
      </c>
      <c r="Q10" s="85">
        <f t="shared" si="13"/>
        <v>6.4225444999999999</v>
      </c>
      <c r="R10" s="6">
        <f t="shared" si="14"/>
        <v>2.2755102040816002</v>
      </c>
      <c r="S10" s="81">
        <f t="shared" si="15"/>
        <v>14.809309000000001</v>
      </c>
      <c r="T10" s="85">
        <f t="shared" si="16"/>
        <v>3.8398588</v>
      </c>
      <c r="U10" s="6">
        <f t="shared" si="17"/>
        <v>2.2755102040816002</v>
      </c>
      <c r="V10" s="81">
        <f t="shared" si="18"/>
        <v>9.0727530000000005</v>
      </c>
      <c r="W10" s="85">
        <f t="shared" si="19"/>
        <v>-2.9963446</v>
      </c>
      <c r="X10" s="43">
        <f t="shared" si="20"/>
        <v>2.2755102040816002</v>
      </c>
      <c r="Y10" s="43">
        <f t="shared" ref="Y10:Z10" si="41">C534</f>
        <v>4.7753095999999999</v>
      </c>
      <c r="Z10" s="43">
        <f t="shared" si="41"/>
        <v>-9.2490635000000001</v>
      </c>
      <c r="AB10">
        <v>1255102040.8162999</v>
      </c>
      <c r="AC10">
        <v>-39.967171</v>
      </c>
      <c r="AD10">
        <v>-5.0584574</v>
      </c>
      <c r="AE10">
        <v>14.011046</v>
      </c>
      <c r="AF10">
        <v>-102.09842999999999</v>
      </c>
      <c r="AG10">
        <v>-19.069503999999998</v>
      </c>
      <c r="AH10" s="8"/>
      <c r="AI10" s="6">
        <f t="shared" si="5"/>
        <v>2.2755102040816002</v>
      </c>
      <c r="AJ10" s="6">
        <f t="shared" si="6"/>
        <v>15.569769000000001</v>
      </c>
      <c r="AK10" s="85">
        <f t="shared" si="22"/>
        <v>1.0940398</v>
      </c>
      <c r="AL10" s="6">
        <f t="shared" si="23"/>
        <v>2.2755102040816002</v>
      </c>
      <c r="AM10" s="81">
        <f t="shared" si="24"/>
        <v>16.957342000000001</v>
      </c>
      <c r="AN10" s="85">
        <f t="shared" si="25"/>
        <v>2.3884884999999998</v>
      </c>
      <c r="AO10" s="6">
        <f t="shared" si="26"/>
        <v>2.2755102040816002</v>
      </c>
      <c r="AP10" s="43">
        <f t="shared" si="27"/>
        <v>15.052282</v>
      </c>
      <c r="AQ10" s="85">
        <f t="shared" si="28"/>
        <v>0.35198054000000001</v>
      </c>
      <c r="AR10" s="6">
        <f t="shared" si="29"/>
        <v>2.2755102040816002</v>
      </c>
      <c r="AS10" s="81">
        <f t="shared" si="30"/>
        <v>15.099418999999999</v>
      </c>
      <c r="AT10" s="85">
        <f t="shared" si="31"/>
        <v>0.21213229</v>
      </c>
      <c r="AU10" s="6">
        <f t="shared" si="32"/>
        <v>2.2755102040816002</v>
      </c>
      <c r="AV10" s="81">
        <f t="shared" si="33"/>
        <v>16.054663000000001</v>
      </c>
      <c r="AW10" s="85">
        <f t="shared" si="34"/>
        <v>0.83468478999999995</v>
      </c>
      <c r="AX10" s="43">
        <f t="shared" si="35"/>
        <v>2.2755102040816002</v>
      </c>
      <c r="AY10" s="43">
        <f t="shared" si="36"/>
        <v>15.566940000000001</v>
      </c>
      <c r="AZ10" s="43">
        <f t="shared" si="37"/>
        <v>-0.18225299</v>
      </c>
      <c r="BA10" s="8"/>
    </row>
    <row r="11" spans="1:53" x14ac:dyDescent="0.25">
      <c r="B11">
        <v>1510204081.6327</v>
      </c>
      <c r="C11">
        <v>-32.482140000000001</v>
      </c>
      <c r="D11">
        <v>5.1818419000000002</v>
      </c>
      <c r="E11">
        <v>16.763863000000001</v>
      </c>
      <c r="F11">
        <v>-99.565414000000004</v>
      </c>
      <c r="G11">
        <v>-11.58202</v>
      </c>
      <c r="H11" s="8"/>
      <c r="I11" s="6">
        <f t="shared" si="3"/>
        <v>2.5306122448979997</v>
      </c>
      <c r="J11" s="6">
        <f t="shared" si="4"/>
        <v>15.853966</v>
      </c>
      <c r="K11" s="85">
        <f t="shared" si="7"/>
        <v>6.2422585000000002</v>
      </c>
      <c r="L11" s="6">
        <f t="shared" si="8"/>
        <v>2.5306122448979997</v>
      </c>
      <c r="M11" s="81">
        <f t="shared" si="9"/>
        <v>15.966537000000001</v>
      </c>
      <c r="N11" s="85">
        <f t="shared" si="10"/>
        <v>6.0935774</v>
      </c>
      <c r="O11" s="6">
        <f t="shared" si="11"/>
        <v>2.5306122448979997</v>
      </c>
      <c r="P11" s="81">
        <f t="shared" si="12"/>
        <v>15.363498999999999</v>
      </c>
      <c r="Q11" s="85">
        <f t="shared" si="13"/>
        <v>5.1211047000000001</v>
      </c>
      <c r="R11" s="6">
        <f t="shared" si="14"/>
        <v>2.5306122448979997</v>
      </c>
      <c r="S11" s="81">
        <f t="shared" si="15"/>
        <v>13.655939999999999</v>
      </c>
      <c r="T11" s="85">
        <f t="shared" si="16"/>
        <v>2.8319714</v>
      </c>
      <c r="U11" s="6">
        <f t="shared" si="17"/>
        <v>2.5306122448979997</v>
      </c>
      <c r="V11" s="81">
        <f t="shared" si="18"/>
        <v>9.4000263000000004</v>
      </c>
      <c r="W11" s="85">
        <f t="shared" si="19"/>
        <v>-2.3632404999999999</v>
      </c>
      <c r="X11" s="43">
        <f t="shared" si="20"/>
        <v>2.5306122448979997</v>
      </c>
      <c r="Y11" s="43">
        <f t="shared" ref="Y11:Z11" si="42">C535</f>
        <v>5.6051688000000004</v>
      </c>
      <c r="Z11" s="43">
        <f t="shared" si="42"/>
        <v>-7.7217817000000002</v>
      </c>
      <c r="AB11">
        <v>1510204081.6327</v>
      </c>
      <c r="AC11">
        <v>-38.400283999999999</v>
      </c>
      <c r="AD11">
        <v>-3.1486076999999999</v>
      </c>
      <c r="AE11">
        <v>14.23424</v>
      </c>
      <c r="AF11">
        <v>-95.073775999999995</v>
      </c>
      <c r="AG11">
        <v>-17.382847000000002</v>
      </c>
      <c r="AH11" s="8"/>
      <c r="AI11" s="6">
        <f t="shared" si="5"/>
        <v>2.5306122448979997</v>
      </c>
      <c r="AJ11" s="6">
        <f t="shared" si="6"/>
        <v>15.295361</v>
      </c>
      <c r="AK11" s="85">
        <f t="shared" si="22"/>
        <v>1.7219420999999999</v>
      </c>
      <c r="AL11" s="6">
        <f t="shared" si="23"/>
        <v>2.5306122448979997</v>
      </c>
      <c r="AM11" s="81">
        <f t="shared" si="24"/>
        <v>16.125371999999999</v>
      </c>
      <c r="AN11" s="85">
        <f t="shared" si="25"/>
        <v>2.4617984000000002</v>
      </c>
      <c r="AO11" s="6">
        <f t="shared" si="26"/>
        <v>2.5306122448979997</v>
      </c>
      <c r="AP11" s="43">
        <f t="shared" si="27"/>
        <v>14.796086000000001</v>
      </c>
      <c r="AQ11" s="85">
        <f t="shared" si="28"/>
        <v>1.0006695000000001</v>
      </c>
      <c r="AR11" s="6">
        <f t="shared" si="29"/>
        <v>2.5306122448979997</v>
      </c>
      <c r="AS11" s="81">
        <f t="shared" si="30"/>
        <v>14.77214</v>
      </c>
      <c r="AT11" s="85">
        <f t="shared" si="31"/>
        <v>0.78141974999999997</v>
      </c>
      <c r="AU11" s="6">
        <f t="shared" si="32"/>
        <v>2.5306122448979997</v>
      </c>
      <c r="AV11" s="81">
        <f t="shared" si="33"/>
        <v>14.799630000000001</v>
      </c>
      <c r="AW11" s="85">
        <f t="shared" si="34"/>
        <v>0.47977602000000003</v>
      </c>
      <c r="AX11" s="43">
        <f t="shared" si="35"/>
        <v>2.5306122448979997</v>
      </c>
      <c r="AY11" s="43">
        <f t="shared" si="36"/>
        <v>17.33466</v>
      </c>
      <c r="AZ11" s="43">
        <f t="shared" si="37"/>
        <v>2.4810702999999998</v>
      </c>
      <c r="BA11" s="8"/>
    </row>
    <row r="12" spans="1:53" x14ac:dyDescent="0.25">
      <c r="B12">
        <v>1765306122.4489999</v>
      </c>
      <c r="C12">
        <v>-31.939024</v>
      </c>
      <c r="D12">
        <v>7.1854329000000003</v>
      </c>
      <c r="E12">
        <v>17.928011000000001</v>
      </c>
      <c r="F12">
        <v>-98.166588000000004</v>
      </c>
      <c r="G12">
        <v>-10.742578</v>
      </c>
      <c r="H12" s="8"/>
      <c r="I12" s="6">
        <f t="shared" si="3"/>
        <v>2.7857142857143002</v>
      </c>
      <c r="J12" s="6">
        <f t="shared" si="4"/>
        <v>14.324033</v>
      </c>
      <c r="K12" s="85">
        <f t="shared" si="7"/>
        <v>4.9620156</v>
      </c>
      <c r="L12" s="6">
        <f t="shared" si="8"/>
        <v>2.7857142857143002</v>
      </c>
      <c r="M12" s="81">
        <f t="shared" si="9"/>
        <v>14.537122999999999</v>
      </c>
      <c r="N12" s="85">
        <f t="shared" si="10"/>
        <v>4.8952502999999998</v>
      </c>
      <c r="O12" s="6">
        <f t="shared" si="11"/>
        <v>2.7857142857143002</v>
      </c>
      <c r="P12" s="81">
        <f t="shared" si="12"/>
        <v>13.604813999999999</v>
      </c>
      <c r="Q12" s="85">
        <f t="shared" si="13"/>
        <v>3.5950297999999998</v>
      </c>
      <c r="R12" s="6">
        <f t="shared" si="14"/>
        <v>2.7857142857143002</v>
      </c>
      <c r="S12" s="81">
        <f t="shared" si="15"/>
        <v>11.511703000000001</v>
      </c>
      <c r="T12" s="85">
        <f t="shared" si="16"/>
        <v>0.95932978000000002</v>
      </c>
      <c r="U12" s="6">
        <f t="shared" si="17"/>
        <v>2.7857142857143002</v>
      </c>
      <c r="V12" s="81">
        <f t="shared" si="18"/>
        <v>8.9777546000000008</v>
      </c>
      <c r="W12" s="85">
        <f t="shared" si="19"/>
        <v>-2.3561711000000001</v>
      </c>
      <c r="X12" s="43">
        <f t="shared" si="20"/>
        <v>2.7857142857143002</v>
      </c>
      <c r="Y12" s="43">
        <f t="shared" ref="Y12:Z12" si="43">C536</f>
        <v>6.3956828000000003</v>
      </c>
      <c r="Z12" s="43">
        <f t="shared" si="43"/>
        <v>-6.1644076999999999</v>
      </c>
      <c r="AB12">
        <v>1765306122.4489999</v>
      </c>
      <c r="AC12">
        <v>-37.211903</v>
      </c>
      <c r="AD12">
        <v>-2.8037345</v>
      </c>
      <c r="AE12">
        <v>13.418839999999999</v>
      </c>
      <c r="AF12">
        <v>-94.674216999999999</v>
      </c>
      <c r="AG12">
        <v>-16.222576</v>
      </c>
      <c r="AH12" s="8"/>
      <c r="AI12" s="6">
        <f t="shared" si="5"/>
        <v>2.7857142857143002</v>
      </c>
      <c r="AJ12" s="6">
        <f t="shared" si="6"/>
        <v>12.840856</v>
      </c>
      <c r="AK12" s="85">
        <f t="shared" si="22"/>
        <v>0.27497774000000003</v>
      </c>
      <c r="AL12" s="6">
        <f t="shared" si="23"/>
        <v>2.7857142857143002</v>
      </c>
      <c r="AM12" s="81">
        <f t="shared" si="24"/>
        <v>15.269149000000001</v>
      </c>
      <c r="AN12" s="85">
        <f t="shared" si="25"/>
        <v>2.6450174</v>
      </c>
      <c r="AO12" s="6">
        <f t="shared" si="26"/>
        <v>2.7857142857143002</v>
      </c>
      <c r="AP12" s="43">
        <f t="shared" si="27"/>
        <v>13.910564000000001</v>
      </c>
      <c r="AQ12" s="85">
        <f t="shared" si="28"/>
        <v>1.1705828</v>
      </c>
      <c r="AR12" s="6">
        <f t="shared" si="29"/>
        <v>2.7857142857143002</v>
      </c>
      <c r="AS12" s="81">
        <f t="shared" si="30"/>
        <v>15.024464</v>
      </c>
      <c r="AT12" s="85">
        <f t="shared" si="31"/>
        <v>2.0924037000000002</v>
      </c>
      <c r="AU12" s="6">
        <f t="shared" si="32"/>
        <v>2.7857142857143002</v>
      </c>
      <c r="AV12" s="81">
        <f t="shared" si="33"/>
        <v>13.912279</v>
      </c>
      <c r="AW12" s="85">
        <f t="shared" si="34"/>
        <v>0.66731684999999996</v>
      </c>
      <c r="AX12" s="43">
        <f t="shared" si="35"/>
        <v>2.7857142857143002</v>
      </c>
      <c r="AY12" s="43">
        <f t="shared" si="36"/>
        <v>16.499527</v>
      </c>
      <c r="AZ12" s="43">
        <f t="shared" si="37"/>
        <v>2.7367849</v>
      </c>
      <c r="BA12" s="8"/>
    </row>
    <row r="13" spans="1:53" x14ac:dyDescent="0.25">
      <c r="B13">
        <v>2020408163.2653</v>
      </c>
      <c r="C13">
        <v>-31.083738</v>
      </c>
      <c r="D13">
        <v>7.4385972000000002</v>
      </c>
      <c r="E13">
        <v>17.666363</v>
      </c>
      <c r="F13">
        <v>-95.895294000000007</v>
      </c>
      <c r="G13">
        <v>-10.227766000000001</v>
      </c>
      <c r="H13" s="8"/>
      <c r="I13" s="6">
        <f t="shared" si="3"/>
        <v>3.0408163265305999</v>
      </c>
      <c r="J13" s="6">
        <f t="shared" si="4"/>
        <v>13.162098</v>
      </c>
      <c r="K13" s="85">
        <f t="shared" si="7"/>
        <v>4.2011212999999996</v>
      </c>
      <c r="L13" s="6">
        <f t="shared" si="8"/>
        <v>3.0408163265305999</v>
      </c>
      <c r="M13" s="81">
        <f t="shared" si="9"/>
        <v>12.597853000000001</v>
      </c>
      <c r="N13" s="85">
        <f t="shared" si="10"/>
        <v>3.3895509000000001</v>
      </c>
      <c r="O13" s="6">
        <f t="shared" si="11"/>
        <v>3.0408163265305999</v>
      </c>
      <c r="P13" s="81">
        <f t="shared" si="12"/>
        <v>11.487752</v>
      </c>
      <c r="Q13" s="85">
        <f t="shared" si="13"/>
        <v>1.9640299999999999</v>
      </c>
      <c r="R13" s="6">
        <f t="shared" si="14"/>
        <v>3.0408163265305999</v>
      </c>
      <c r="S13" s="81">
        <f t="shared" si="15"/>
        <v>10.224798</v>
      </c>
      <c r="T13" s="85">
        <f t="shared" si="16"/>
        <v>0.25516206000000002</v>
      </c>
      <c r="U13" s="6">
        <f t="shared" si="17"/>
        <v>3.0408163265305999</v>
      </c>
      <c r="V13" s="81">
        <f t="shared" si="18"/>
        <v>8.7443437999999993</v>
      </c>
      <c r="W13" s="85">
        <f t="shared" si="19"/>
        <v>-1.8643345</v>
      </c>
      <c r="X13" s="43">
        <f t="shared" si="20"/>
        <v>3.0408163265305999</v>
      </c>
      <c r="Y13" s="43">
        <f t="shared" ref="Y13:Z13" si="44">C537</f>
        <v>6.8956837999999996</v>
      </c>
      <c r="Z13" s="43">
        <f t="shared" si="44"/>
        <v>-4.6493573000000001</v>
      </c>
      <c r="AB13">
        <v>2020408163.2653</v>
      </c>
      <c r="AC13">
        <v>-36.398845999999999</v>
      </c>
      <c r="AD13">
        <v>-0.38804748999999999</v>
      </c>
      <c r="AE13">
        <v>14.929633000000001</v>
      </c>
      <c r="AF13">
        <v>-93.462692000000004</v>
      </c>
      <c r="AG13">
        <v>-15.317679999999999</v>
      </c>
      <c r="AH13" s="8"/>
      <c r="AI13" s="6">
        <f t="shared" si="5"/>
        <v>3.0408163265305999</v>
      </c>
      <c r="AJ13" s="6">
        <f t="shared" si="6"/>
        <v>10.774995000000001</v>
      </c>
      <c r="AK13" s="85">
        <f t="shared" si="22"/>
        <v>-0.72377336000000003</v>
      </c>
      <c r="AL13" s="6">
        <f t="shared" si="23"/>
        <v>3.0408163265305999</v>
      </c>
      <c r="AM13" s="81">
        <f t="shared" si="24"/>
        <v>13.502020999999999</v>
      </c>
      <c r="AN13" s="85">
        <f t="shared" si="25"/>
        <v>1.9797813</v>
      </c>
      <c r="AO13" s="6">
        <f t="shared" si="26"/>
        <v>3.0408163265305999</v>
      </c>
      <c r="AP13" s="43">
        <f t="shared" si="27"/>
        <v>12.751477</v>
      </c>
      <c r="AQ13" s="85">
        <f t="shared" si="28"/>
        <v>1.14334</v>
      </c>
      <c r="AR13" s="6">
        <f t="shared" si="29"/>
        <v>3.0408163265305999</v>
      </c>
      <c r="AS13" s="81">
        <f t="shared" si="30"/>
        <v>13.468958000000001</v>
      </c>
      <c r="AT13" s="85">
        <f t="shared" si="31"/>
        <v>1.6965711000000001</v>
      </c>
      <c r="AU13" s="6">
        <f t="shared" si="32"/>
        <v>3.0408163265305999</v>
      </c>
      <c r="AV13" s="81">
        <f t="shared" si="33"/>
        <v>11.351065999999999</v>
      </c>
      <c r="AW13" s="85">
        <f t="shared" si="34"/>
        <v>-0.68936967999999998</v>
      </c>
      <c r="AX13" s="43">
        <f t="shared" si="35"/>
        <v>3.0408163265305999</v>
      </c>
      <c r="AY13" s="43">
        <f t="shared" si="36"/>
        <v>14.077781</v>
      </c>
      <c r="AZ13" s="43">
        <f t="shared" si="37"/>
        <v>1.5868385</v>
      </c>
      <c r="BA13" s="8"/>
    </row>
    <row r="14" spans="1:53" x14ac:dyDescent="0.25">
      <c r="B14">
        <v>2275510204.0816002</v>
      </c>
      <c r="C14">
        <v>-30.527616999999999</v>
      </c>
      <c r="D14">
        <v>6.6387839</v>
      </c>
      <c r="E14">
        <v>16.425121000000001</v>
      </c>
      <c r="F14">
        <v>-95.220832999999999</v>
      </c>
      <c r="G14">
        <v>-9.7863387999999993</v>
      </c>
      <c r="H14" s="8"/>
      <c r="I14" s="6">
        <f t="shared" si="3"/>
        <v>3.2959183673468999</v>
      </c>
      <c r="J14" s="6">
        <f t="shared" si="4"/>
        <v>12.467378999999999</v>
      </c>
      <c r="K14" s="85">
        <f t="shared" si="7"/>
        <v>4.0556374000000002</v>
      </c>
      <c r="L14" s="6">
        <f t="shared" si="8"/>
        <v>3.2959183673468999</v>
      </c>
      <c r="M14" s="81">
        <f t="shared" si="9"/>
        <v>11.791833</v>
      </c>
      <c r="N14" s="85">
        <f t="shared" si="10"/>
        <v>3.2014014999999998</v>
      </c>
      <c r="O14" s="6">
        <f t="shared" si="11"/>
        <v>3.2959183673468999</v>
      </c>
      <c r="P14" s="81">
        <f t="shared" si="12"/>
        <v>11.182593000000001</v>
      </c>
      <c r="Q14" s="85">
        <f t="shared" si="13"/>
        <v>2.3500315999999999</v>
      </c>
      <c r="R14" s="6">
        <f t="shared" si="14"/>
        <v>3.2959183673468999</v>
      </c>
      <c r="S14" s="81">
        <f t="shared" si="15"/>
        <v>9.7798767000000009</v>
      </c>
      <c r="T14" s="85">
        <f t="shared" si="16"/>
        <v>0.60647689999999999</v>
      </c>
      <c r="U14" s="6">
        <f t="shared" si="17"/>
        <v>3.2959183673468999</v>
      </c>
      <c r="V14" s="81">
        <f t="shared" si="18"/>
        <v>8.5398455000000002</v>
      </c>
      <c r="W14" s="85">
        <f t="shared" si="19"/>
        <v>-1.1264684</v>
      </c>
      <c r="X14" s="43">
        <f t="shared" si="20"/>
        <v>3.2959183673468999</v>
      </c>
      <c r="Y14" s="43">
        <f t="shared" ref="Y14:Z14" si="45">C538</f>
        <v>7.3146629000000001</v>
      </c>
      <c r="Z14" s="43">
        <f t="shared" si="45"/>
        <v>-3.0675496999999998</v>
      </c>
      <c r="AB14">
        <v>2275510204.0816002</v>
      </c>
      <c r="AC14">
        <v>-35.358051000000003</v>
      </c>
      <c r="AD14">
        <v>1.0940398</v>
      </c>
      <c r="AE14">
        <v>15.569769000000001</v>
      </c>
      <c r="AF14">
        <v>-100.44119999999999</v>
      </c>
      <c r="AG14">
        <v>-14.475728999999999</v>
      </c>
      <c r="AH14" s="8"/>
      <c r="AI14" s="6">
        <f t="shared" si="5"/>
        <v>3.2959183673468999</v>
      </c>
      <c r="AJ14" s="6">
        <f t="shared" si="6"/>
        <v>9.4050864999999995</v>
      </c>
      <c r="AK14" s="85">
        <f t="shared" si="22"/>
        <v>-1.0042065</v>
      </c>
      <c r="AL14" s="6">
        <f t="shared" si="23"/>
        <v>3.2959183673468999</v>
      </c>
      <c r="AM14" s="81">
        <f t="shared" si="24"/>
        <v>11.324463</v>
      </c>
      <c r="AN14" s="85">
        <f t="shared" si="25"/>
        <v>0.91285198999999995</v>
      </c>
      <c r="AO14" s="6">
        <f t="shared" si="26"/>
        <v>3.2959183673468999</v>
      </c>
      <c r="AP14" s="43">
        <f t="shared" si="27"/>
        <v>10.735678</v>
      </c>
      <c r="AQ14" s="85">
        <f t="shared" si="28"/>
        <v>0.26090606999999999</v>
      </c>
      <c r="AR14" s="6">
        <f t="shared" si="29"/>
        <v>3.2959183673468999</v>
      </c>
      <c r="AS14" s="81">
        <f t="shared" si="30"/>
        <v>11.734628000000001</v>
      </c>
      <c r="AT14" s="85">
        <f t="shared" si="31"/>
        <v>1.1172059999999999</v>
      </c>
      <c r="AU14" s="6">
        <f t="shared" si="32"/>
        <v>3.2959183673468999</v>
      </c>
      <c r="AV14" s="81">
        <f t="shared" si="33"/>
        <v>10.030313</v>
      </c>
      <c r="AW14" s="85">
        <f t="shared" si="34"/>
        <v>-0.82471430000000001</v>
      </c>
      <c r="AX14" s="43">
        <f t="shared" si="35"/>
        <v>3.2959183673468999</v>
      </c>
      <c r="AY14" s="43">
        <f t="shared" si="36"/>
        <v>10.319803</v>
      </c>
      <c r="AZ14" s="43">
        <f t="shared" si="37"/>
        <v>-0.93222910000000003</v>
      </c>
      <c r="BA14" s="8"/>
    </row>
    <row r="15" spans="1:53" x14ac:dyDescent="0.25">
      <c r="B15">
        <v>2530612244.8979998</v>
      </c>
      <c r="C15">
        <v>-30.529066</v>
      </c>
      <c r="D15">
        <v>6.2422585000000002</v>
      </c>
      <c r="E15">
        <v>15.853966</v>
      </c>
      <c r="F15">
        <v>-89.137839999999997</v>
      </c>
      <c r="G15">
        <v>-9.6117077000000002</v>
      </c>
      <c r="H15" s="8"/>
      <c r="I15" s="6">
        <f t="shared" si="3"/>
        <v>3.5510204081632999</v>
      </c>
      <c r="J15" s="6">
        <f t="shared" si="4"/>
        <v>11.9489</v>
      </c>
      <c r="K15" s="85">
        <f t="shared" si="7"/>
        <v>3.9407401000000002</v>
      </c>
      <c r="L15" s="6">
        <f t="shared" si="8"/>
        <v>3.5510204081632999</v>
      </c>
      <c r="M15" s="81">
        <f t="shared" si="9"/>
        <v>11.984512</v>
      </c>
      <c r="N15" s="85">
        <f t="shared" si="10"/>
        <v>3.8491762</v>
      </c>
      <c r="O15" s="6">
        <f t="shared" si="11"/>
        <v>3.5510204081632999</v>
      </c>
      <c r="P15" s="81">
        <f t="shared" si="12"/>
        <v>10.980803</v>
      </c>
      <c r="Q15" s="85">
        <f t="shared" si="13"/>
        <v>2.6657137999999998</v>
      </c>
      <c r="R15" s="6">
        <f t="shared" si="14"/>
        <v>3.5510204081632999</v>
      </c>
      <c r="S15" s="81">
        <f t="shared" si="15"/>
        <v>9.9010353000000002</v>
      </c>
      <c r="T15" s="85">
        <f t="shared" si="16"/>
        <v>1.3319836</v>
      </c>
      <c r="U15" s="6">
        <f t="shared" si="17"/>
        <v>3.5510204081632999</v>
      </c>
      <c r="V15" s="81">
        <f t="shared" si="18"/>
        <v>9.0478343999999993</v>
      </c>
      <c r="W15" s="85">
        <f t="shared" si="19"/>
        <v>0.10897046000000001</v>
      </c>
      <c r="X15" s="43">
        <f t="shared" si="20"/>
        <v>3.5510204081632999</v>
      </c>
      <c r="Y15" s="43">
        <f t="shared" ref="Y15:Z15" si="46">C539</f>
        <v>7.6310095999999996</v>
      </c>
      <c r="Z15" s="43">
        <f t="shared" si="46"/>
        <v>-1.8502539</v>
      </c>
      <c r="AB15">
        <v>2530612244.8979998</v>
      </c>
      <c r="AC15">
        <v>-34.495685999999999</v>
      </c>
      <c r="AD15">
        <v>1.7219420999999999</v>
      </c>
      <c r="AE15">
        <v>15.295361</v>
      </c>
      <c r="AF15">
        <v>-95.418091000000004</v>
      </c>
      <c r="AG15">
        <v>-13.573418999999999</v>
      </c>
      <c r="AH15" s="8"/>
      <c r="AI15" s="6">
        <f t="shared" si="5"/>
        <v>3.5510204081632999</v>
      </c>
      <c r="AJ15" s="6">
        <f t="shared" si="6"/>
        <v>8.5642613999999995</v>
      </c>
      <c r="AK15" s="85">
        <f t="shared" si="22"/>
        <v>-0.92827015999999996</v>
      </c>
      <c r="AL15" s="6">
        <f t="shared" si="23"/>
        <v>3.5510204081632999</v>
      </c>
      <c r="AM15" s="81">
        <f t="shared" si="24"/>
        <v>9.6011609999999994</v>
      </c>
      <c r="AN15" s="85">
        <f t="shared" si="25"/>
        <v>0.10517768</v>
      </c>
      <c r="AO15" s="6">
        <f t="shared" si="26"/>
        <v>3.5510204081632999</v>
      </c>
      <c r="AP15" s="43">
        <f t="shared" si="27"/>
        <v>9.1573524000000006</v>
      </c>
      <c r="AQ15" s="85">
        <f t="shared" si="28"/>
        <v>-0.38591132</v>
      </c>
      <c r="AR15" s="6">
        <f t="shared" si="29"/>
        <v>3.5510204081632999</v>
      </c>
      <c r="AS15" s="81">
        <f t="shared" si="30"/>
        <v>9.2518262999999994</v>
      </c>
      <c r="AT15" s="85">
        <f t="shared" si="31"/>
        <v>-0.40878698000000002</v>
      </c>
      <c r="AU15" s="6">
        <f t="shared" si="32"/>
        <v>3.5510204081632999</v>
      </c>
      <c r="AV15" s="81">
        <f t="shared" si="33"/>
        <v>8.6018924999999999</v>
      </c>
      <c r="AW15" s="85">
        <f t="shared" si="34"/>
        <v>-1.2599974</v>
      </c>
      <c r="AX15" s="43">
        <f t="shared" si="35"/>
        <v>3.5510204081632999</v>
      </c>
      <c r="AY15" s="43">
        <f t="shared" si="36"/>
        <v>8.0553159999999995</v>
      </c>
      <c r="AZ15" s="43">
        <f t="shared" si="37"/>
        <v>-2.1403753999999999</v>
      </c>
      <c r="BA15" s="8"/>
    </row>
    <row r="16" spans="1:53" x14ac:dyDescent="0.25">
      <c r="B16">
        <v>2785714285.7143002</v>
      </c>
      <c r="C16">
        <v>-30.378651000000001</v>
      </c>
      <c r="D16">
        <v>4.9620156</v>
      </c>
      <c r="E16">
        <v>14.324033</v>
      </c>
      <c r="F16">
        <v>-91.400879000000003</v>
      </c>
      <c r="G16">
        <v>-9.3620175999999997</v>
      </c>
      <c r="H16" s="8"/>
      <c r="I16" s="6">
        <f t="shared" si="3"/>
        <v>3.8061224489795999</v>
      </c>
      <c r="J16" s="6">
        <f t="shared" si="4"/>
        <v>11.577711000000001</v>
      </c>
      <c r="K16" s="85">
        <f t="shared" si="7"/>
        <v>3.9383689999999998</v>
      </c>
      <c r="L16" s="6">
        <f t="shared" si="8"/>
        <v>3.8061224489795999</v>
      </c>
      <c r="M16" s="81">
        <f t="shared" si="9"/>
        <v>11.4856</v>
      </c>
      <c r="N16" s="85">
        <f t="shared" si="10"/>
        <v>3.7392457000000001</v>
      </c>
      <c r="O16" s="6">
        <f t="shared" si="11"/>
        <v>3.8061224489795999</v>
      </c>
      <c r="P16" s="81">
        <f t="shared" si="12"/>
        <v>10.439154</v>
      </c>
      <c r="Q16" s="85">
        <f t="shared" si="13"/>
        <v>2.5391344999999998</v>
      </c>
      <c r="R16" s="6">
        <f t="shared" si="14"/>
        <v>3.8061224489795999</v>
      </c>
      <c r="S16" s="81">
        <f t="shared" si="15"/>
        <v>9.7731189999999994</v>
      </c>
      <c r="T16" s="85">
        <f t="shared" si="16"/>
        <v>1.6553557999999999</v>
      </c>
      <c r="U16" s="6">
        <f t="shared" si="17"/>
        <v>3.8061224489795999</v>
      </c>
      <c r="V16" s="81">
        <f t="shared" si="18"/>
        <v>8.8055353000000007</v>
      </c>
      <c r="W16" s="85">
        <f t="shared" si="19"/>
        <v>0.39403074999999999</v>
      </c>
      <c r="X16" s="43">
        <f t="shared" si="20"/>
        <v>3.8061224489795999</v>
      </c>
      <c r="Y16" s="43">
        <f t="shared" ref="Y16:Z16" si="47">C540</f>
        <v>7.6797203999999999</v>
      </c>
      <c r="Z16" s="43">
        <f t="shared" si="47"/>
        <v>-1.1499788</v>
      </c>
      <c r="AB16">
        <v>2785714285.7143002</v>
      </c>
      <c r="AC16">
        <v>-33.646202000000002</v>
      </c>
      <c r="AD16">
        <v>0.27497774000000003</v>
      </c>
      <c r="AE16">
        <v>12.840856</v>
      </c>
      <c r="AF16">
        <v>-88.972167999999996</v>
      </c>
      <c r="AG16">
        <v>-12.565878</v>
      </c>
      <c r="AH16" s="8"/>
      <c r="AI16" s="6">
        <f t="shared" si="5"/>
        <v>3.8061224489795999</v>
      </c>
      <c r="AJ16" s="6">
        <f t="shared" si="6"/>
        <v>7.2662262999999996</v>
      </c>
      <c r="AK16" s="85">
        <f t="shared" si="22"/>
        <v>-1.421195</v>
      </c>
      <c r="AL16" s="6">
        <f t="shared" si="23"/>
        <v>3.8061224489795999</v>
      </c>
      <c r="AM16" s="81">
        <f t="shared" si="24"/>
        <v>7.4580789000000003</v>
      </c>
      <c r="AN16" s="85">
        <f t="shared" si="25"/>
        <v>-1.225376</v>
      </c>
      <c r="AO16" s="6">
        <f t="shared" si="26"/>
        <v>3.8061224489795999</v>
      </c>
      <c r="AP16" s="43">
        <f t="shared" si="27"/>
        <v>7.6021595</v>
      </c>
      <c r="AQ16" s="85">
        <f t="shared" si="28"/>
        <v>-1.1326276</v>
      </c>
      <c r="AR16" s="6">
        <f t="shared" si="29"/>
        <v>3.8061224489795999</v>
      </c>
      <c r="AS16" s="81">
        <f t="shared" si="30"/>
        <v>7.4967198000000002</v>
      </c>
      <c r="AT16" s="85">
        <f t="shared" si="31"/>
        <v>-1.3329983000000001</v>
      </c>
      <c r="AU16" s="6">
        <f t="shared" si="32"/>
        <v>3.8061224489795999</v>
      </c>
      <c r="AV16" s="81">
        <f t="shared" si="33"/>
        <v>6.8167166999999997</v>
      </c>
      <c r="AW16" s="85">
        <f t="shared" si="34"/>
        <v>-2.1835485000000001</v>
      </c>
      <c r="AX16" s="43">
        <f t="shared" si="35"/>
        <v>3.8061224489795999</v>
      </c>
      <c r="AY16" s="43">
        <f t="shared" si="36"/>
        <v>5.7177676999999996</v>
      </c>
      <c r="AZ16" s="43">
        <f t="shared" si="37"/>
        <v>-3.5631282</v>
      </c>
      <c r="BA16" s="8"/>
    </row>
    <row r="17" spans="2:53" x14ac:dyDescent="0.25">
      <c r="B17">
        <v>3040816326.5306001</v>
      </c>
      <c r="C17">
        <v>-29.897110000000001</v>
      </c>
      <c r="D17">
        <v>4.2011212999999996</v>
      </c>
      <c r="E17">
        <v>13.162098</v>
      </c>
      <c r="F17">
        <v>-85.647857999999999</v>
      </c>
      <c r="G17">
        <v>-8.9609766000000004</v>
      </c>
      <c r="H17" s="8"/>
      <c r="I17" s="6">
        <f t="shared" si="3"/>
        <v>4.0612244897959</v>
      </c>
      <c r="J17" s="6">
        <f t="shared" si="4"/>
        <v>10.232044999999999</v>
      </c>
      <c r="K17" s="85">
        <f t="shared" si="7"/>
        <v>2.7764145999999998</v>
      </c>
      <c r="L17" s="6">
        <f t="shared" si="8"/>
        <v>4.0612244897959</v>
      </c>
      <c r="M17" s="81">
        <f t="shared" si="9"/>
        <v>10.567674999999999</v>
      </c>
      <c r="N17" s="85">
        <f t="shared" si="10"/>
        <v>3.0086713</v>
      </c>
      <c r="O17" s="6">
        <f t="shared" si="11"/>
        <v>4.0612244897959</v>
      </c>
      <c r="P17" s="81">
        <f t="shared" si="12"/>
        <v>9.4598122</v>
      </c>
      <c r="Q17" s="85">
        <f t="shared" si="13"/>
        <v>1.7611402</v>
      </c>
      <c r="R17" s="6">
        <f t="shared" si="14"/>
        <v>4.0612244897959</v>
      </c>
      <c r="S17" s="81">
        <f t="shared" si="15"/>
        <v>8.9729462000000009</v>
      </c>
      <c r="T17" s="85">
        <f t="shared" si="16"/>
        <v>1.0825986999999999</v>
      </c>
      <c r="U17" s="6">
        <f t="shared" si="17"/>
        <v>4.0612244897959</v>
      </c>
      <c r="V17" s="81">
        <f t="shared" si="18"/>
        <v>8.2909764999999993</v>
      </c>
      <c r="W17" s="85">
        <f t="shared" si="19"/>
        <v>0.15495211</v>
      </c>
      <c r="X17" s="43">
        <f t="shared" si="20"/>
        <v>4.0612244897959</v>
      </c>
      <c r="Y17" s="43">
        <f t="shared" ref="Y17:Z17" si="48">C541</f>
        <v>7.2710642999999999</v>
      </c>
      <c r="Z17" s="43">
        <f t="shared" si="48"/>
        <v>-1.1961397</v>
      </c>
      <c r="AB17">
        <v>3040816326.5306001</v>
      </c>
      <c r="AC17">
        <v>-32.284697999999999</v>
      </c>
      <c r="AD17">
        <v>-0.72377336000000003</v>
      </c>
      <c r="AE17">
        <v>10.774995000000001</v>
      </c>
      <c r="AF17">
        <v>-82.539360000000002</v>
      </c>
      <c r="AG17">
        <v>-11.498768999999999</v>
      </c>
      <c r="AH17" s="8"/>
      <c r="AI17" s="6">
        <f t="shared" si="5"/>
        <v>4.0612244897959</v>
      </c>
      <c r="AJ17" s="6">
        <f t="shared" si="6"/>
        <v>6.1731682000000001</v>
      </c>
      <c r="AK17" s="85">
        <f t="shared" si="22"/>
        <v>-1.9575484999999999</v>
      </c>
      <c r="AL17" s="6">
        <f t="shared" si="23"/>
        <v>4.0612244897959</v>
      </c>
      <c r="AM17" s="81">
        <f t="shared" si="24"/>
        <v>6.4274186999999996</v>
      </c>
      <c r="AN17" s="85">
        <f t="shared" si="25"/>
        <v>-1.7002710999999999</v>
      </c>
      <c r="AO17" s="6">
        <f t="shared" si="26"/>
        <v>4.0612244897959</v>
      </c>
      <c r="AP17" s="43">
        <f t="shared" si="27"/>
        <v>6.3685536000000003</v>
      </c>
      <c r="AQ17" s="85">
        <f t="shared" si="28"/>
        <v>-1.7990858999999999</v>
      </c>
      <c r="AR17" s="6">
        <f t="shared" si="29"/>
        <v>4.0612244897959</v>
      </c>
      <c r="AS17" s="81">
        <f t="shared" si="30"/>
        <v>6.1402612000000003</v>
      </c>
      <c r="AT17" s="85">
        <f t="shared" si="31"/>
        <v>-2.1127074000000001</v>
      </c>
      <c r="AU17" s="6">
        <f t="shared" si="32"/>
        <v>4.0612244897959</v>
      </c>
      <c r="AV17" s="81">
        <f t="shared" si="33"/>
        <v>5.5982718</v>
      </c>
      <c r="AW17" s="85">
        <f t="shared" si="34"/>
        <v>-2.8011713</v>
      </c>
      <c r="AX17" s="43">
        <f t="shared" si="35"/>
        <v>4.0612244897959</v>
      </c>
      <c r="AY17" s="43">
        <f t="shared" si="36"/>
        <v>4.4329529000000001</v>
      </c>
      <c r="AZ17" s="43">
        <f t="shared" si="37"/>
        <v>-4.2030592000000002</v>
      </c>
      <c r="BA17" s="8"/>
    </row>
    <row r="18" spans="2:53" x14ac:dyDescent="0.25">
      <c r="B18">
        <v>3295918367.3469</v>
      </c>
      <c r="C18">
        <v>-29.366797999999999</v>
      </c>
      <c r="D18">
        <v>4.0556374000000002</v>
      </c>
      <c r="E18">
        <v>12.467378999999999</v>
      </c>
      <c r="F18">
        <v>-81.085662999999997</v>
      </c>
      <c r="G18">
        <v>-8.4117402999999999</v>
      </c>
      <c r="H18" s="8"/>
      <c r="I18" s="6">
        <f t="shared" si="3"/>
        <v>4.3163265306121996</v>
      </c>
      <c r="J18" s="6">
        <f t="shared" si="4"/>
        <v>9.7808323000000001</v>
      </c>
      <c r="K18" s="85">
        <f t="shared" si="7"/>
        <v>2.5094637999999998</v>
      </c>
      <c r="L18" s="6">
        <f t="shared" si="8"/>
        <v>4.3163265306121996</v>
      </c>
      <c r="M18" s="81">
        <f t="shared" si="9"/>
        <v>9.7753095999999999</v>
      </c>
      <c r="N18" s="85">
        <f t="shared" si="10"/>
        <v>2.4020258999999999</v>
      </c>
      <c r="O18" s="6">
        <f t="shared" si="11"/>
        <v>4.3163265306121996</v>
      </c>
      <c r="P18" s="81">
        <f t="shared" si="12"/>
        <v>8.9971303999999996</v>
      </c>
      <c r="Q18" s="85">
        <f t="shared" si="13"/>
        <v>1.5003671999999999</v>
      </c>
      <c r="R18" s="6">
        <f t="shared" si="14"/>
        <v>4.3163265306121996</v>
      </c>
      <c r="S18" s="81">
        <f t="shared" si="15"/>
        <v>8.3872452000000006</v>
      </c>
      <c r="T18" s="85">
        <f t="shared" si="16"/>
        <v>0.71476817000000004</v>
      </c>
      <c r="U18" s="6">
        <f t="shared" si="17"/>
        <v>4.3163265306121996</v>
      </c>
      <c r="V18" s="81">
        <f t="shared" si="18"/>
        <v>7.8591394000000001</v>
      </c>
      <c r="W18" s="85">
        <f t="shared" si="19"/>
        <v>-2.5924816999999999E-2</v>
      </c>
      <c r="X18" s="43">
        <f t="shared" si="20"/>
        <v>4.3163265306121996</v>
      </c>
      <c r="Y18" s="43">
        <f t="shared" ref="Y18:Z18" si="49">C542</f>
        <v>7.0779104000000004</v>
      </c>
      <c r="Z18" s="43">
        <f t="shared" si="49"/>
        <v>-1.0847054</v>
      </c>
      <c r="AB18">
        <v>3295918367.3469</v>
      </c>
      <c r="AC18">
        <v>-31.506187000000001</v>
      </c>
      <c r="AD18">
        <v>-1.0042065</v>
      </c>
      <c r="AE18">
        <v>9.4050864999999995</v>
      </c>
      <c r="AF18">
        <v>-80.457085000000006</v>
      </c>
      <c r="AG18">
        <v>-10.409293</v>
      </c>
      <c r="AH18" s="8"/>
      <c r="AI18" s="6">
        <f t="shared" si="5"/>
        <v>4.3163265306121996</v>
      </c>
      <c r="AJ18" s="6">
        <f t="shared" si="6"/>
        <v>5.5028429000000001</v>
      </c>
      <c r="AK18" s="85">
        <f t="shared" si="22"/>
        <v>-2.1514148999999998</v>
      </c>
      <c r="AL18" s="6">
        <f t="shared" si="23"/>
        <v>4.3163265306121996</v>
      </c>
      <c r="AM18" s="81">
        <f t="shared" si="24"/>
        <v>5.6421561000000002</v>
      </c>
      <c r="AN18" s="85">
        <f t="shared" si="25"/>
        <v>-2.0084395000000002</v>
      </c>
      <c r="AO18" s="6">
        <f t="shared" si="26"/>
        <v>4.3163265306121996</v>
      </c>
      <c r="AP18" s="43">
        <f t="shared" si="27"/>
        <v>5.7363691000000001</v>
      </c>
      <c r="AQ18" s="85">
        <f t="shared" si="28"/>
        <v>-1.9444443</v>
      </c>
      <c r="AR18" s="6">
        <f t="shared" si="29"/>
        <v>4.3163265306121996</v>
      </c>
      <c r="AS18" s="81">
        <f t="shared" si="30"/>
        <v>5.4763126</v>
      </c>
      <c r="AT18" s="85">
        <f t="shared" si="31"/>
        <v>-2.2810576</v>
      </c>
      <c r="AU18" s="6">
        <f t="shared" si="32"/>
        <v>4.3163265306121996</v>
      </c>
      <c r="AV18" s="81">
        <f t="shared" si="33"/>
        <v>5.0277896000000002</v>
      </c>
      <c r="AW18" s="85">
        <f t="shared" si="34"/>
        <v>-2.8564351000000001</v>
      </c>
      <c r="AX18" s="43">
        <f t="shared" si="35"/>
        <v>4.3163265306121996</v>
      </c>
      <c r="AY18" s="43">
        <f t="shared" si="36"/>
        <v>4.1830458999999998</v>
      </c>
      <c r="AZ18" s="43">
        <f t="shared" si="37"/>
        <v>-3.9114187</v>
      </c>
      <c r="BA18" s="8"/>
    </row>
    <row r="19" spans="2:53" x14ac:dyDescent="0.25">
      <c r="B19">
        <v>3551020408.1633</v>
      </c>
      <c r="C19">
        <v>-28.807779</v>
      </c>
      <c r="D19">
        <v>3.9407401000000002</v>
      </c>
      <c r="E19">
        <v>11.9489</v>
      </c>
      <c r="F19">
        <v>-85.815369000000004</v>
      </c>
      <c r="G19">
        <v>-8.0081596000000008</v>
      </c>
      <c r="H19" s="8"/>
      <c r="I19" s="6">
        <f t="shared" si="3"/>
        <v>4.5714285714286005</v>
      </c>
      <c r="J19" s="6">
        <f t="shared" si="4"/>
        <v>9.6962366000000006</v>
      </c>
      <c r="K19" s="85">
        <f t="shared" si="7"/>
        <v>2.5069447</v>
      </c>
      <c r="L19" s="6">
        <f t="shared" si="8"/>
        <v>4.5714285714286005</v>
      </c>
      <c r="M19" s="81">
        <f t="shared" si="9"/>
        <v>9.4679642000000008</v>
      </c>
      <c r="N19" s="85">
        <f t="shared" si="10"/>
        <v>2.1874634999999998</v>
      </c>
      <c r="O19" s="6">
        <f t="shared" si="11"/>
        <v>4.5714285714286005</v>
      </c>
      <c r="P19" s="81">
        <f t="shared" si="12"/>
        <v>8.8281650999999997</v>
      </c>
      <c r="Q19" s="85">
        <f t="shared" si="13"/>
        <v>1.4392887000000001</v>
      </c>
      <c r="R19" s="6">
        <f t="shared" si="14"/>
        <v>4.5714285714286005</v>
      </c>
      <c r="S19" s="81">
        <f t="shared" si="15"/>
        <v>8.2822495000000007</v>
      </c>
      <c r="T19" s="85">
        <f t="shared" si="16"/>
        <v>0.73245364000000002</v>
      </c>
      <c r="U19" s="6">
        <f t="shared" si="17"/>
        <v>4.5714285714286005</v>
      </c>
      <c r="V19" s="81">
        <f t="shared" si="18"/>
        <v>7.8985576999999996</v>
      </c>
      <c r="W19" s="85">
        <f t="shared" si="19"/>
        <v>0.1534557</v>
      </c>
      <c r="X19" s="43">
        <f t="shared" si="20"/>
        <v>4.5714285714286005</v>
      </c>
      <c r="Y19" s="43">
        <f t="shared" ref="Y19:Z19" si="50">C543</f>
        <v>7.2462425000000001</v>
      </c>
      <c r="Z19" s="43">
        <f t="shared" si="50"/>
        <v>-0.74984932000000004</v>
      </c>
      <c r="AB19">
        <v>3551020408.1633</v>
      </c>
      <c r="AC19">
        <v>-30.218216000000002</v>
      </c>
      <c r="AD19">
        <v>-0.92827015999999996</v>
      </c>
      <c r="AE19">
        <v>8.5642613999999995</v>
      </c>
      <c r="AF19">
        <v>-77.005615000000006</v>
      </c>
      <c r="AG19">
        <v>-9.4925318000000001</v>
      </c>
      <c r="AH19" s="8"/>
      <c r="AI19" s="6">
        <f t="shared" si="5"/>
        <v>4.5714285714286005</v>
      </c>
      <c r="AJ19" s="6">
        <f t="shared" si="6"/>
        <v>6.1209372999999996</v>
      </c>
      <c r="AK19" s="85">
        <f t="shared" si="22"/>
        <v>-1.3319014</v>
      </c>
      <c r="AL19" s="6">
        <f t="shared" si="23"/>
        <v>4.5714285714286005</v>
      </c>
      <c r="AM19" s="81">
        <f t="shared" si="24"/>
        <v>5.9905457000000002</v>
      </c>
      <c r="AN19" s="85">
        <f t="shared" si="25"/>
        <v>-1.4650376000000001</v>
      </c>
      <c r="AO19" s="6">
        <f t="shared" si="26"/>
        <v>4.5714285714286005</v>
      </c>
      <c r="AP19" s="43">
        <f t="shared" si="27"/>
        <v>6.0696664</v>
      </c>
      <c r="AQ19" s="85">
        <f t="shared" si="28"/>
        <v>-1.4246466</v>
      </c>
      <c r="AR19" s="6">
        <f t="shared" si="29"/>
        <v>4.5714285714286005</v>
      </c>
      <c r="AS19" s="81">
        <f t="shared" si="30"/>
        <v>5.5641360000000004</v>
      </c>
      <c r="AT19" s="85">
        <f t="shared" si="31"/>
        <v>-2.0116451</v>
      </c>
      <c r="AU19" s="6">
        <f t="shared" si="32"/>
        <v>4.5714285714286005</v>
      </c>
      <c r="AV19" s="81">
        <f t="shared" si="33"/>
        <v>5.2975878999999999</v>
      </c>
      <c r="AW19" s="85">
        <f t="shared" si="34"/>
        <v>-2.4189626999999998</v>
      </c>
      <c r="AX19" s="43">
        <f t="shared" si="35"/>
        <v>4.5714285714286005</v>
      </c>
      <c r="AY19" s="43">
        <f t="shared" si="36"/>
        <v>4.4962010000000001</v>
      </c>
      <c r="AZ19" s="43">
        <f t="shared" si="37"/>
        <v>-3.4246346999999999</v>
      </c>
      <c r="BA19" s="8"/>
    </row>
    <row r="20" spans="2:53" x14ac:dyDescent="0.25">
      <c r="B20">
        <v>3806122448.9796</v>
      </c>
      <c r="C20">
        <v>-28.82761</v>
      </c>
      <c r="D20">
        <v>3.9383689999999998</v>
      </c>
      <c r="E20">
        <v>11.577711000000001</v>
      </c>
      <c r="F20">
        <v>-81.749968999999993</v>
      </c>
      <c r="G20">
        <v>-7.6393423</v>
      </c>
      <c r="H20" s="8"/>
      <c r="I20" s="6">
        <f t="shared" si="3"/>
        <v>4.8265306122449001</v>
      </c>
      <c r="J20" s="6">
        <f t="shared" si="4"/>
        <v>9.6607447000000004</v>
      </c>
      <c r="K20" s="85">
        <f t="shared" si="7"/>
        <v>2.5323481999999999</v>
      </c>
      <c r="L20" s="6">
        <f t="shared" si="8"/>
        <v>4.8265306122449001</v>
      </c>
      <c r="M20" s="81">
        <f t="shared" si="9"/>
        <v>9.3613634000000001</v>
      </c>
      <c r="N20" s="85">
        <f t="shared" si="10"/>
        <v>2.1482128999999999</v>
      </c>
      <c r="O20" s="6">
        <f t="shared" si="11"/>
        <v>4.8265306122449001</v>
      </c>
      <c r="P20" s="81">
        <f t="shared" si="12"/>
        <v>8.9087057000000005</v>
      </c>
      <c r="Q20" s="85">
        <f t="shared" si="13"/>
        <v>1.6018422999999999</v>
      </c>
      <c r="R20" s="6">
        <f t="shared" si="14"/>
        <v>4.8265306122449001</v>
      </c>
      <c r="S20" s="81">
        <f t="shared" si="15"/>
        <v>8.5033034999999995</v>
      </c>
      <c r="T20" s="85">
        <f t="shared" si="16"/>
        <v>1.0515184</v>
      </c>
      <c r="U20" s="6">
        <f t="shared" si="17"/>
        <v>4.8265306122449001</v>
      </c>
      <c r="V20" s="81">
        <f t="shared" si="18"/>
        <v>8.2952080000000006</v>
      </c>
      <c r="W20" s="85">
        <f t="shared" si="19"/>
        <v>0.66023069999999995</v>
      </c>
      <c r="X20" s="43">
        <f t="shared" si="20"/>
        <v>4.8265306122449001</v>
      </c>
      <c r="Y20" s="43">
        <f t="shared" ref="Y20:Z20" si="51">C544</f>
        <v>7.8499888999999996</v>
      </c>
      <c r="Z20" s="43">
        <f t="shared" si="51"/>
        <v>-1.8781618999999999E-2</v>
      </c>
      <c r="AB20">
        <v>3806122448.9796</v>
      </c>
      <c r="AC20">
        <v>-29.837617999999999</v>
      </c>
      <c r="AD20">
        <v>-1.421195</v>
      </c>
      <c r="AE20">
        <v>7.2662262999999996</v>
      </c>
      <c r="AF20">
        <v>-75.653739999999999</v>
      </c>
      <c r="AG20">
        <v>-8.6874207999999999</v>
      </c>
      <c r="AH20" s="8"/>
      <c r="AI20" s="6">
        <f t="shared" si="5"/>
        <v>4.8265306122449001</v>
      </c>
      <c r="AJ20" s="6">
        <f t="shared" si="6"/>
        <v>7.5848684000000004</v>
      </c>
      <c r="AK20" s="85">
        <f t="shared" si="22"/>
        <v>0.19430328999999999</v>
      </c>
      <c r="AL20" s="6">
        <f t="shared" si="23"/>
        <v>4.8265306122449001</v>
      </c>
      <c r="AM20" s="81">
        <f t="shared" si="24"/>
        <v>7.1529230999999998</v>
      </c>
      <c r="AN20" s="85">
        <f t="shared" si="25"/>
        <v>-0.24322537999999999</v>
      </c>
      <c r="AO20" s="6">
        <f t="shared" si="26"/>
        <v>4.8265306122449001</v>
      </c>
      <c r="AP20" s="43">
        <f t="shared" si="27"/>
        <v>7.0970740000000001</v>
      </c>
      <c r="AQ20" s="85">
        <f t="shared" si="28"/>
        <v>-0.33878392000000002</v>
      </c>
      <c r="AR20" s="6">
        <f t="shared" si="29"/>
        <v>4.8265306122449001</v>
      </c>
      <c r="AS20" s="81">
        <f t="shared" si="30"/>
        <v>6.7897452999999999</v>
      </c>
      <c r="AT20" s="85">
        <f t="shared" si="31"/>
        <v>-0.72075146000000001</v>
      </c>
      <c r="AU20" s="6">
        <f t="shared" si="32"/>
        <v>4.8265306122449001</v>
      </c>
      <c r="AV20" s="81">
        <f t="shared" si="33"/>
        <v>6.5958395000000003</v>
      </c>
      <c r="AW20" s="85">
        <f t="shared" si="34"/>
        <v>-1.0497428</v>
      </c>
      <c r="AX20" s="43">
        <f t="shared" si="35"/>
        <v>4.8265306122449001</v>
      </c>
      <c r="AY20" s="43">
        <f t="shared" si="36"/>
        <v>5.7412995999999996</v>
      </c>
      <c r="AZ20" s="43">
        <f t="shared" si="37"/>
        <v>-2.0938772999999999</v>
      </c>
      <c r="BA20" s="8"/>
    </row>
    <row r="21" spans="2:53" x14ac:dyDescent="0.25">
      <c r="B21">
        <v>4061224489.7958999</v>
      </c>
      <c r="C21">
        <v>-28.157696000000001</v>
      </c>
      <c r="D21">
        <v>2.7764145999999998</v>
      </c>
      <c r="E21">
        <v>10.232044999999999</v>
      </c>
      <c r="F21">
        <v>-77.444137999999995</v>
      </c>
      <c r="G21">
        <v>-7.4556307999999998</v>
      </c>
      <c r="H21" s="8"/>
      <c r="I21" s="6">
        <f t="shared" si="3"/>
        <v>5.0816326530611997</v>
      </c>
      <c r="J21" s="6">
        <f t="shared" si="4"/>
        <v>9.5932407000000008</v>
      </c>
      <c r="K21" s="85">
        <f t="shared" si="7"/>
        <v>2.5553653000000001</v>
      </c>
      <c r="L21" s="6">
        <f t="shared" si="8"/>
        <v>5.0816326530611997</v>
      </c>
      <c r="M21" s="81">
        <f t="shared" si="9"/>
        <v>9.6409540000000007</v>
      </c>
      <c r="N21" s="85">
        <f t="shared" si="10"/>
        <v>2.5333071</v>
      </c>
      <c r="O21" s="6">
        <f t="shared" si="11"/>
        <v>5.0816326530611997</v>
      </c>
      <c r="P21" s="81">
        <f t="shared" si="12"/>
        <v>8.9590645000000002</v>
      </c>
      <c r="Q21" s="85">
        <f t="shared" si="13"/>
        <v>1.7692437000000001</v>
      </c>
      <c r="R21" s="6">
        <f t="shared" si="14"/>
        <v>5.0816326530611997</v>
      </c>
      <c r="S21" s="81">
        <f t="shared" si="15"/>
        <v>9.1121826000000006</v>
      </c>
      <c r="T21" s="85">
        <f t="shared" si="16"/>
        <v>1.7980696</v>
      </c>
      <c r="U21" s="6">
        <f t="shared" si="17"/>
        <v>5.0816326530611997</v>
      </c>
      <c r="V21" s="81">
        <f t="shared" si="18"/>
        <v>8.9986887000000007</v>
      </c>
      <c r="W21" s="85">
        <f t="shared" si="19"/>
        <v>1.5235325</v>
      </c>
      <c r="X21" s="43">
        <f t="shared" si="20"/>
        <v>5.0816326530611997</v>
      </c>
      <c r="Y21" s="43">
        <f t="shared" ref="Y21:Z21" si="52">C545</f>
        <v>8.4864674000000004</v>
      </c>
      <c r="Z21" s="43">
        <f t="shared" si="52"/>
        <v>0.80148797999999999</v>
      </c>
      <c r="AB21">
        <v>4061224489.7958999</v>
      </c>
      <c r="AC21">
        <v>-28.820387</v>
      </c>
      <c r="AD21">
        <v>-1.9575484999999999</v>
      </c>
      <c r="AE21">
        <v>6.1731682000000001</v>
      </c>
      <c r="AF21">
        <v>-69.442138999999997</v>
      </c>
      <c r="AG21">
        <v>-8.1307162999999996</v>
      </c>
      <c r="AH21" s="8"/>
      <c r="AI21" s="6">
        <f t="shared" si="5"/>
        <v>5.0816326530611997</v>
      </c>
      <c r="AJ21" s="6">
        <f t="shared" si="6"/>
        <v>8.8133545000000009</v>
      </c>
      <c r="AK21" s="85">
        <f t="shared" si="22"/>
        <v>1.2919799999999999</v>
      </c>
      <c r="AL21" s="6">
        <f t="shared" si="23"/>
        <v>5.0816326530611997</v>
      </c>
      <c r="AM21" s="81">
        <f t="shared" si="24"/>
        <v>8.4069842999999995</v>
      </c>
      <c r="AN21" s="85">
        <f t="shared" si="25"/>
        <v>0.87878363999999998</v>
      </c>
      <c r="AO21" s="6">
        <f t="shared" si="26"/>
        <v>5.0816326530611997</v>
      </c>
      <c r="AP21" s="43">
        <f t="shared" si="27"/>
        <v>8.0257597000000001</v>
      </c>
      <c r="AQ21" s="85">
        <f t="shared" si="28"/>
        <v>0.44827815999999998</v>
      </c>
      <c r="AR21" s="6">
        <f t="shared" si="29"/>
        <v>5.0816326530611997</v>
      </c>
      <c r="AS21" s="81">
        <f t="shared" si="30"/>
        <v>7.9817571999999997</v>
      </c>
      <c r="AT21" s="85">
        <f t="shared" si="31"/>
        <v>0.33403262</v>
      </c>
      <c r="AU21" s="6">
        <f t="shared" si="32"/>
        <v>5.0816326530611997</v>
      </c>
      <c r="AV21" s="81">
        <f t="shared" si="33"/>
        <v>7.6608171</v>
      </c>
      <c r="AW21" s="85">
        <f t="shared" si="34"/>
        <v>-0.11176135</v>
      </c>
      <c r="AX21" s="43">
        <f t="shared" si="35"/>
        <v>5.0816326530611997</v>
      </c>
      <c r="AY21" s="43">
        <f t="shared" si="36"/>
        <v>6.9013366999999999</v>
      </c>
      <c r="AZ21" s="43">
        <f t="shared" si="37"/>
        <v>-1.0483085999999999</v>
      </c>
      <c r="BA21" s="8"/>
    </row>
    <row r="22" spans="2:53" x14ac:dyDescent="0.25">
      <c r="B22">
        <v>4316326530.6121998</v>
      </c>
      <c r="C22">
        <v>-28.350570999999999</v>
      </c>
      <c r="D22">
        <v>2.5094637999999998</v>
      </c>
      <c r="E22">
        <v>9.7808323000000001</v>
      </c>
      <c r="F22">
        <v>-77.472014999999999</v>
      </c>
      <c r="G22">
        <v>-7.2713694999999996</v>
      </c>
      <c r="H22" s="8"/>
      <c r="I22" s="6">
        <f t="shared" si="3"/>
        <v>5.3367346938775997</v>
      </c>
      <c r="J22" s="6">
        <f t="shared" si="4"/>
        <v>9.8515204999999995</v>
      </c>
      <c r="K22" s="85">
        <f t="shared" si="7"/>
        <v>2.8655503000000002</v>
      </c>
      <c r="L22" s="6">
        <f t="shared" si="8"/>
        <v>5.3367346938775997</v>
      </c>
      <c r="M22" s="81">
        <f t="shared" si="9"/>
        <v>10.001405999999999</v>
      </c>
      <c r="N22" s="85">
        <f t="shared" si="10"/>
        <v>2.9565855999999999</v>
      </c>
      <c r="O22" s="6">
        <f t="shared" si="11"/>
        <v>5.3367346938775997</v>
      </c>
      <c r="P22" s="81">
        <f t="shared" si="12"/>
        <v>9.5051956000000004</v>
      </c>
      <c r="Q22" s="85">
        <f t="shared" si="13"/>
        <v>2.3874447000000001</v>
      </c>
      <c r="R22" s="6">
        <f t="shared" si="14"/>
        <v>5.3367346938775997</v>
      </c>
      <c r="S22" s="81">
        <f t="shared" si="15"/>
        <v>9.5773039000000004</v>
      </c>
      <c r="T22" s="85">
        <f t="shared" si="16"/>
        <v>2.355197</v>
      </c>
      <c r="U22" s="6">
        <f t="shared" si="17"/>
        <v>5.3367346938775997</v>
      </c>
      <c r="V22" s="81">
        <f t="shared" si="18"/>
        <v>9.7063398000000003</v>
      </c>
      <c r="W22" s="85">
        <f t="shared" si="19"/>
        <v>2.3405377999999999</v>
      </c>
      <c r="X22" s="43">
        <f t="shared" si="20"/>
        <v>5.3367346938775997</v>
      </c>
      <c r="Y22" s="43">
        <f t="shared" ref="Y22:Z22" si="53">C546</f>
        <v>9.0738277000000007</v>
      </c>
      <c r="Z22" s="43">
        <f t="shared" si="53"/>
        <v>1.517285</v>
      </c>
      <c r="AB22">
        <v>4316326530.6121998</v>
      </c>
      <c r="AC22">
        <v>-28.741171000000001</v>
      </c>
      <c r="AD22">
        <v>-2.1514148999999998</v>
      </c>
      <c r="AE22">
        <v>5.5028429000000001</v>
      </c>
      <c r="AF22">
        <v>-69.356361000000007</v>
      </c>
      <c r="AG22">
        <v>-7.6542577999999999</v>
      </c>
      <c r="AH22" s="8"/>
      <c r="AI22" s="6">
        <f t="shared" si="5"/>
        <v>5.3367346938775997</v>
      </c>
      <c r="AJ22" s="6">
        <f t="shared" si="6"/>
        <v>9.5098866999999991</v>
      </c>
      <c r="AK22" s="85">
        <f t="shared" si="22"/>
        <v>1.7410753999999999</v>
      </c>
      <c r="AL22" s="6">
        <f t="shared" si="23"/>
        <v>5.3367346938775997</v>
      </c>
      <c r="AM22" s="81">
        <f t="shared" si="24"/>
        <v>9.4727201000000001</v>
      </c>
      <c r="AN22" s="85">
        <f t="shared" si="25"/>
        <v>1.6969339999999999</v>
      </c>
      <c r="AO22" s="6">
        <f t="shared" si="26"/>
        <v>5.3367346938775997</v>
      </c>
      <c r="AP22" s="43">
        <f t="shared" si="27"/>
        <v>9.2071694999999991</v>
      </c>
      <c r="AQ22" s="85">
        <f t="shared" si="28"/>
        <v>1.3983388000000001</v>
      </c>
      <c r="AR22" s="6">
        <f t="shared" si="29"/>
        <v>5.3367346938775997</v>
      </c>
      <c r="AS22" s="81">
        <f t="shared" si="30"/>
        <v>9.5541573</v>
      </c>
      <c r="AT22" s="85">
        <f t="shared" si="31"/>
        <v>1.6905897999999999</v>
      </c>
      <c r="AU22" s="6">
        <f t="shared" si="32"/>
        <v>5.3367346938775997</v>
      </c>
      <c r="AV22" s="81">
        <f t="shared" si="33"/>
        <v>9.2649650999999995</v>
      </c>
      <c r="AW22" s="85">
        <f t="shared" si="34"/>
        <v>1.3091037999999999</v>
      </c>
      <c r="AX22" s="43">
        <f t="shared" si="35"/>
        <v>5.3367346938775997</v>
      </c>
      <c r="AY22" s="43">
        <f t="shared" si="36"/>
        <v>8.6401462999999996</v>
      </c>
      <c r="AZ22" s="43">
        <f t="shared" si="37"/>
        <v>0.53503816999999998</v>
      </c>
      <c r="BA22" s="8"/>
    </row>
    <row r="23" spans="2:53" x14ac:dyDescent="0.25">
      <c r="B23">
        <v>4571428571.4286003</v>
      </c>
      <c r="C23">
        <v>-28.249016000000001</v>
      </c>
      <c r="D23">
        <v>2.5069447</v>
      </c>
      <c r="E23">
        <v>9.6962366000000006</v>
      </c>
      <c r="F23">
        <v>-78.412482999999995</v>
      </c>
      <c r="G23">
        <v>-7.189292</v>
      </c>
      <c r="H23" s="8"/>
      <c r="I23" s="6">
        <f t="shared" si="3"/>
        <v>5.5918367346939002</v>
      </c>
      <c r="J23" s="6">
        <f t="shared" si="4"/>
        <v>10.197868</v>
      </c>
      <c r="K23" s="85">
        <f t="shared" si="7"/>
        <v>3.3206066999999999</v>
      </c>
      <c r="L23" s="6">
        <f t="shared" si="8"/>
        <v>5.5918367346939002</v>
      </c>
      <c r="M23" s="81">
        <f t="shared" si="9"/>
        <v>10.290732</v>
      </c>
      <c r="N23" s="85">
        <f t="shared" si="10"/>
        <v>3.3694717999999999</v>
      </c>
      <c r="O23" s="6">
        <f t="shared" si="11"/>
        <v>5.5918367346939002</v>
      </c>
      <c r="P23" s="81">
        <f t="shared" si="12"/>
        <v>9.8105277999999991</v>
      </c>
      <c r="Q23" s="85">
        <f t="shared" si="13"/>
        <v>2.8227202999999998</v>
      </c>
      <c r="R23" s="6">
        <f t="shared" si="14"/>
        <v>5.5918367346939002</v>
      </c>
      <c r="S23" s="81">
        <f t="shared" si="15"/>
        <v>9.7064170999999995</v>
      </c>
      <c r="T23" s="85">
        <f t="shared" si="16"/>
        <v>2.6268085999999999</v>
      </c>
      <c r="U23" s="6">
        <f t="shared" si="17"/>
        <v>5.5918367346939002</v>
      </c>
      <c r="V23" s="81">
        <f t="shared" si="18"/>
        <v>9.9218998000000003</v>
      </c>
      <c r="W23" s="85">
        <f t="shared" si="19"/>
        <v>2.7131957999999998</v>
      </c>
      <c r="X23" s="43">
        <f t="shared" si="20"/>
        <v>5.5918367346939002</v>
      </c>
      <c r="Y23" s="43">
        <f t="shared" ref="Y23:Z23" si="54">C547</f>
        <v>9.2146357999999999</v>
      </c>
      <c r="Z23" s="43">
        <f t="shared" si="54"/>
        <v>1.8334637</v>
      </c>
      <c r="AB23">
        <v>4571428571.4286003</v>
      </c>
      <c r="AC23">
        <v>-28.288699999999999</v>
      </c>
      <c r="AD23">
        <v>-1.3319014</v>
      </c>
      <c r="AE23">
        <v>6.1209372999999996</v>
      </c>
      <c r="AF23">
        <v>-69.843788000000004</v>
      </c>
      <c r="AG23">
        <v>-7.4528384000000001</v>
      </c>
      <c r="AH23" s="8"/>
      <c r="AI23" s="6">
        <f t="shared" si="5"/>
        <v>5.5918367346939002</v>
      </c>
      <c r="AJ23" s="6">
        <f t="shared" si="6"/>
        <v>9.0746479000000004</v>
      </c>
      <c r="AK23" s="85">
        <f t="shared" si="22"/>
        <v>1.0887500999999999</v>
      </c>
      <c r="AL23" s="6">
        <f t="shared" si="23"/>
        <v>5.5918367346939002</v>
      </c>
      <c r="AM23" s="81">
        <f t="shared" si="24"/>
        <v>9.5032586999999999</v>
      </c>
      <c r="AN23" s="85">
        <f t="shared" si="25"/>
        <v>1.5288904999999999</v>
      </c>
      <c r="AO23" s="6">
        <f t="shared" si="26"/>
        <v>5.5918367346939002</v>
      </c>
      <c r="AP23" s="43">
        <f t="shared" si="27"/>
        <v>9.7282876999999992</v>
      </c>
      <c r="AQ23" s="85">
        <f t="shared" si="28"/>
        <v>1.7365925</v>
      </c>
      <c r="AR23" s="6">
        <f t="shared" si="29"/>
        <v>5.5918367346939002</v>
      </c>
      <c r="AS23" s="81">
        <f t="shared" si="30"/>
        <v>10.219858</v>
      </c>
      <c r="AT23" s="85">
        <f t="shared" si="31"/>
        <v>2.1895118</v>
      </c>
      <c r="AU23" s="6">
        <f t="shared" si="32"/>
        <v>5.5918367346939002</v>
      </c>
      <c r="AV23" s="81">
        <f t="shared" si="33"/>
        <v>9.8844595000000002</v>
      </c>
      <c r="AW23" s="85">
        <f t="shared" si="34"/>
        <v>1.7920221999999999</v>
      </c>
      <c r="AX23" s="43">
        <f t="shared" si="35"/>
        <v>5.5918367346939002</v>
      </c>
      <c r="AY23" s="43">
        <f t="shared" si="36"/>
        <v>9.7552518999999993</v>
      </c>
      <c r="AZ23" s="43">
        <f t="shared" si="37"/>
        <v>1.5380282000000001</v>
      </c>
      <c r="BA23" s="8"/>
    </row>
    <row r="24" spans="2:53" x14ac:dyDescent="0.25">
      <c r="B24">
        <v>4826530612.2448997</v>
      </c>
      <c r="C24">
        <v>-27.858809999999998</v>
      </c>
      <c r="D24">
        <v>2.5323481999999999</v>
      </c>
      <c r="E24">
        <v>9.6607447000000004</v>
      </c>
      <c r="F24">
        <v>-76.532364000000001</v>
      </c>
      <c r="G24">
        <v>-7.1283969999999997</v>
      </c>
      <c r="H24" s="8"/>
      <c r="I24" s="6">
        <f t="shared" si="3"/>
        <v>5.8469387755101998</v>
      </c>
      <c r="J24" s="6">
        <f t="shared" si="4"/>
        <v>10.151966</v>
      </c>
      <c r="K24" s="85">
        <f t="shared" si="7"/>
        <v>3.3658016000000002</v>
      </c>
      <c r="L24" s="6">
        <f t="shared" si="8"/>
        <v>5.8469387755101998</v>
      </c>
      <c r="M24" s="81">
        <f t="shared" si="9"/>
        <v>10.096105</v>
      </c>
      <c r="N24" s="85">
        <f t="shared" si="10"/>
        <v>3.2807970000000002</v>
      </c>
      <c r="O24" s="6">
        <f t="shared" si="11"/>
        <v>5.8469387755101998</v>
      </c>
      <c r="P24" s="81">
        <f t="shared" si="12"/>
        <v>9.9477004999999998</v>
      </c>
      <c r="Q24" s="85">
        <f t="shared" si="13"/>
        <v>3.0758671999999998</v>
      </c>
      <c r="R24" s="6">
        <f t="shared" si="14"/>
        <v>5.8469387755101998</v>
      </c>
      <c r="S24" s="81">
        <f t="shared" si="15"/>
        <v>9.6449776000000007</v>
      </c>
      <c r="T24" s="85">
        <f t="shared" si="16"/>
        <v>2.6960403999999998</v>
      </c>
      <c r="U24" s="6">
        <f t="shared" si="17"/>
        <v>5.8469387755101998</v>
      </c>
      <c r="V24" s="81">
        <f t="shared" si="18"/>
        <v>9.7283869000000003</v>
      </c>
      <c r="W24" s="85">
        <f t="shared" si="19"/>
        <v>2.6610360000000002</v>
      </c>
      <c r="X24" s="43">
        <f t="shared" si="20"/>
        <v>5.8469387755101998</v>
      </c>
      <c r="Y24" s="43">
        <f t="shared" ref="Y24:Z24" si="55">C548</f>
        <v>9.4423323000000003</v>
      </c>
      <c r="Z24" s="43">
        <f t="shared" si="55"/>
        <v>2.2066018999999999</v>
      </c>
      <c r="AB24">
        <v>4826530612.2448997</v>
      </c>
      <c r="AC24">
        <v>-28.290112000000001</v>
      </c>
      <c r="AD24">
        <v>0.19430328999999999</v>
      </c>
      <c r="AE24">
        <v>7.5848684000000004</v>
      </c>
      <c r="AF24">
        <v>-72.768394000000001</v>
      </c>
      <c r="AG24">
        <v>-7.3905649000000002</v>
      </c>
      <c r="AH24" s="8"/>
      <c r="AI24" s="6">
        <f t="shared" si="5"/>
        <v>5.8469387755101998</v>
      </c>
      <c r="AJ24" s="6">
        <f t="shared" si="6"/>
        <v>8.7299213000000009</v>
      </c>
      <c r="AK24" s="85">
        <f t="shared" si="22"/>
        <v>0.48862356000000001</v>
      </c>
      <c r="AL24" s="6">
        <f t="shared" si="23"/>
        <v>5.8469387755101998</v>
      </c>
      <c r="AM24" s="81">
        <f t="shared" si="24"/>
        <v>9.4448071000000002</v>
      </c>
      <c r="AN24" s="85">
        <f t="shared" si="25"/>
        <v>1.2514291</v>
      </c>
      <c r="AO24" s="6">
        <f t="shared" si="26"/>
        <v>5.8469387755101998</v>
      </c>
      <c r="AP24" s="43">
        <f t="shared" si="27"/>
        <v>10.050737</v>
      </c>
      <c r="AQ24" s="85">
        <f t="shared" si="28"/>
        <v>1.8725147</v>
      </c>
      <c r="AR24" s="6">
        <f t="shared" si="29"/>
        <v>5.8469387755101998</v>
      </c>
      <c r="AS24" s="81">
        <f t="shared" si="30"/>
        <v>10.573344000000001</v>
      </c>
      <c r="AT24" s="85">
        <f t="shared" si="31"/>
        <v>2.3804994000000002</v>
      </c>
      <c r="AU24" s="6">
        <f t="shared" si="32"/>
        <v>5.8469387755101998</v>
      </c>
      <c r="AV24" s="81">
        <f t="shared" si="33"/>
        <v>10.888558</v>
      </c>
      <c r="AW24" s="85">
        <f t="shared" si="34"/>
        <v>2.6578441000000002</v>
      </c>
      <c r="AX24" s="43">
        <f t="shared" si="35"/>
        <v>5.8469387755101998</v>
      </c>
      <c r="AY24" s="43">
        <f t="shared" si="36"/>
        <v>10.482782</v>
      </c>
      <c r="AZ24" s="43">
        <f t="shared" si="37"/>
        <v>2.1634045</v>
      </c>
      <c r="BA24" s="8"/>
    </row>
    <row r="25" spans="2:53" x14ac:dyDescent="0.25">
      <c r="B25">
        <v>5081632653.0612001</v>
      </c>
      <c r="C25">
        <v>-28.076392999999999</v>
      </c>
      <c r="D25">
        <v>2.5553653000000001</v>
      </c>
      <c r="E25">
        <v>9.5932407000000008</v>
      </c>
      <c r="F25">
        <v>-76.801902999999996</v>
      </c>
      <c r="G25">
        <v>-7.0378761000000001</v>
      </c>
      <c r="H25" s="8"/>
      <c r="I25" s="6">
        <f t="shared" si="3"/>
        <v>6.1020408163265003</v>
      </c>
      <c r="J25" s="6">
        <f t="shared" si="4"/>
        <v>9.8894929999999999</v>
      </c>
      <c r="K25" s="85">
        <f t="shared" si="7"/>
        <v>3.1579168000000002</v>
      </c>
      <c r="L25" s="6">
        <f t="shared" si="8"/>
        <v>6.1020408163265003</v>
      </c>
      <c r="M25" s="81">
        <f t="shared" si="9"/>
        <v>10.175518</v>
      </c>
      <c r="N25" s="85">
        <f t="shared" si="10"/>
        <v>3.4263569999999999</v>
      </c>
      <c r="O25" s="6">
        <f t="shared" si="11"/>
        <v>6.1020408163265003</v>
      </c>
      <c r="P25" s="81">
        <f t="shared" si="12"/>
        <v>10.106123999999999</v>
      </c>
      <c r="Q25" s="85">
        <f t="shared" si="13"/>
        <v>3.3135257</v>
      </c>
      <c r="R25" s="6">
        <f t="shared" si="14"/>
        <v>6.1020408163265003</v>
      </c>
      <c r="S25" s="81">
        <f t="shared" si="15"/>
        <v>9.9365348999999998</v>
      </c>
      <c r="T25" s="85">
        <f t="shared" si="16"/>
        <v>3.0747423</v>
      </c>
      <c r="U25" s="6">
        <f t="shared" si="17"/>
        <v>6.1020408163265003</v>
      </c>
      <c r="V25" s="81">
        <f t="shared" si="18"/>
        <v>9.8937615999999995</v>
      </c>
      <c r="W25" s="85">
        <f t="shared" si="19"/>
        <v>2.9224538999999998</v>
      </c>
      <c r="X25" s="43">
        <f t="shared" si="20"/>
        <v>6.1020408163265003</v>
      </c>
      <c r="Y25" s="43">
        <f t="shared" ref="Y25:Z25" si="56">C549</f>
        <v>9.5863104000000003</v>
      </c>
      <c r="Z25" s="43">
        <f t="shared" si="56"/>
        <v>2.4538783999999998</v>
      </c>
      <c r="AB25">
        <v>5081632653.0612001</v>
      </c>
      <c r="AC25">
        <v>-28.515024</v>
      </c>
      <c r="AD25">
        <v>1.2919799999999999</v>
      </c>
      <c r="AE25">
        <v>8.8133545000000009</v>
      </c>
      <c r="AF25">
        <v>-77.835151999999994</v>
      </c>
      <c r="AG25">
        <v>-7.5213747</v>
      </c>
      <c r="AH25" s="8"/>
      <c r="AI25" s="6">
        <f t="shared" si="5"/>
        <v>6.1020408163265003</v>
      </c>
      <c r="AJ25" s="6">
        <f t="shared" si="6"/>
        <v>9.2932892000000002</v>
      </c>
      <c r="AK25" s="85">
        <f t="shared" si="22"/>
        <v>0.89439248999999998</v>
      </c>
      <c r="AL25" s="6">
        <f t="shared" si="23"/>
        <v>6.1020408163265003</v>
      </c>
      <c r="AM25" s="81">
        <f t="shared" si="24"/>
        <v>9.3161707000000007</v>
      </c>
      <c r="AN25" s="85">
        <f t="shared" si="25"/>
        <v>1.0051133999999999</v>
      </c>
      <c r="AO25" s="6">
        <f t="shared" si="26"/>
        <v>6.1020408163265003</v>
      </c>
      <c r="AP25" s="43">
        <f t="shared" si="27"/>
        <v>9.9332189999999994</v>
      </c>
      <c r="AQ25" s="85">
        <f t="shared" si="28"/>
        <v>1.6585103999999999</v>
      </c>
      <c r="AR25" s="6">
        <f t="shared" si="29"/>
        <v>6.1020408163265003</v>
      </c>
      <c r="AS25" s="81">
        <f t="shared" si="30"/>
        <v>10.763128999999999</v>
      </c>
      <c r="AT25" s="85">
        <f t="shared" si="31"/>
        <v>2.4970834000000002</v>
      </c>
      <c r="AU25" s="6">
        <f t="shared" si="32"/>
        <v>6.1020408163265003</v>
      </c>
      <c r="AV25" s="81">
        <f t="shared" si="33"/>
        <v>11.124973000000001</v>
      </c>
      <c r="AW25" s="85">
        <f t="shared" si="34"/>
        <v>2.8329700999999998</v>
      </c>
      <c r="AX25" s="43">
        <f t="shared" si="35"/>
        <v>6.1020408163265003</v>
      </c>
      <c r="AY25" s="43">
        <f t="shared" si="36"/>
        <v>11.178432000000001</v>
      </c>
      <c r="AZ25" s="43">
        <f t="shared" si="37"/>
        <v>2.8126964999999999</v>
      </c>
      <c r="BA25" s="8"/>
    </row>
    <row r="26" spans="2:53" x14ac:dyDescent="0.25">
      <c r="B26">
        <v>5336734693.8775997</v>
      </c>
      <c r="C26">
        <v>-27.950154999999999</v>
      </c>
      <c r="D26">
        <v>2.8655503000000002</v>
      </c>
      <c r="E26">
        <v>9.8515204999999995</v>
      </c>
      <c r="F26">
        <v>-77.654007000000007</v>
      </c>
      <c r="G26">
        <v>-6.9859710000000002</v>
      </c>
      <c r="H26" s="8"/>
      <c r="I26" s="6">
        <f t="shared" si="3"/>
        <v>6.3571428571429003</v>
      </c>
      <c r="J26" s="6">
        <f t="shared" si="4"/>
        <v>9.4430037000000002</v>
      </c>
      <c r="K26" s="85">
        <f t="shared" si="7"/>
        <v>2.7319187999999999</v>
      </c>
      <c r="L26" s="6">
        <f t="shared" si="8"/>
        <v>6.3571428571429003</v>
      </c>
      <c r="M26" s="81">
        <f t="shared" si="9"/>
        <v>10.276849</v>
      </c>
      <c r="N26" s="85">
        <f t="shared" si="10"/>
        <v>3.5665657999999998</v>
      </c>
      <c r="O26" s="6">
        <f t="shared" si="11"/>
        <v>6.3571428571429003</v>
      </c>
      <c r="P26" s="81">
        <f t="shared" si="12"/>
        <v>10.208392</v>
      </c>
      <c r="Q26" s="85">
        <f t="shared" si="13"/>
        <v>3.4710543</v>
      </c>
      <c r="R26" s="6">
        <f t="shared" si="14"/>
        <v>6.3571428571429003</v>
      </c>
      <c r="S26" s="81">
        <f t="shared" si="15"/>
        <v>10.411178</v>
      </c>
      <c r="T26" s="85">
        <f t="shared" si="16"/>
        <v>3.6104321000000001</v>
      </c>
      <c r="U26" s="6">
        <f t="shared" si="17"/>
        <v>6.3571428571429003</v>
      </c>
      <c r="V26" s="81">
        <f t="shared" si="18"/>
        <v>10.161632000000001</v>
      </c>
      <c r="W26" s="85">
        <f t="shared" si="19"/>
        <v>3.2615143999999998</v>
      </c>
      <c r="X26" s="43">
        <f t="shared" si="20"/>
        <v>6.3571428571429003</v>
      </c>
      <c r="Y26" s="43">
        <f t="shared" ref="Y26:Z26" si="57">C550</f>
        <v>9.6733589000000002</v>
      </c>
      <c r="Z26" s="43">
        <f t="shared" si="57"/>
        <v>2.6064927999999998</v>
      </c>
      <c r="AB26">
        <v>5336734693.8775997</v>
      </c>
      <c r="AC26">
        <v>-28.569306999999998</v>
      </c>
      <c r="AD26">
        <v>1.7410753999999999</v>
      </c>
      <c r="AE26">
        <v>9.5098866999999991</v>
      </c>
      <c r="AF26">
        <v>-77.271666999999994</v>
      </c>
      <c r="AG26">
        <v>-7.7688116999999997</v>
      </c>
      <c r="AH26" s="8"/>
      <c r="AI26" s="6">
        <f t="shared" si="5"/>
        <v>6.3571428571429003</v>
      </c>
      <c r="AJ26" s="6">
        <f t="shared" si="6"/>
        <v>10.305073999999999</v>
      </c>
      <c r="AK26" s="85">
        <f t="shared" si="22"/>
        <v>1.7627242000000001</v>
      </c>
      <c r="AL26" s="6">
        <f t="shared" si="23"/>
        <v>6.3571428571429003</v>
      </c>
      <c r="AM26" s="81">
        <f t="shared" si="24"/>
        <v>9.8991164999999999</v>
      </c>
      <c r="AN26" s="85">
        <f t="shared" si="25"/>
        <v>1.4733358999999999</v>
      </c>
      <c r="AO26" s="6">
        <f t="shared" si="26"/>
        <v>6.3571428571429003</v>
      </c>
      <c r="AP26" s="43">
        <f t="shared" si="27"/>
        <v>10.488409000000001</v>
      </c>
      <c r="AQ26" s="85">
        <f t="shared" si="28"/>
        <v>2.1092491</v>
      </c>
      <c r="AR26" s="6">
        <f t="shared" si="29"/>
        <v>6.3571428571429003</v>
      </c>
      <c r="AS26" s="81">
        <f t="shared" si="30"/>
        <v>11.139430000000001</v>
      </c>
      <c r="AT26" s="85">
        <f t="shared" si="31"/>
        <v>2.7820227000000002</v>
      </c>
      <c r="AU26" s="6">
        <f t="shared" si="32"/>
        <v>6.3571428571429003</v>
      </c>
      <c r="AV26" s="81">
        <f t="shared" si="33"/>
        <v>11.278877</v>
      </c>
      <c r="AW26" s="85">
        <f t="shared" si="34"/>
        <v>2.8998246000000001</v>
      </c>
      <c r="AX26" s="43">
        <f t="shared" si="35"/>
        <v>6.3571428571429003</v>
      </c>
      <c r="AY26" s="43">
        <f t="shared" si="36"/>
        <v>11.855207999999999</v>
      </c>
      <c r="AZ26" s="43">
        <f t="shared" si="37"/>
        <v>3.4029899000000001</v>
      </c>
      <c r="BA26" s="8"/>
    </row>
    <row r="27" spans="2:53" x14ac:dyDescent="0.25">
      <c r="B27">
        <v>5591836734.6939001</v>
      </c>
      <c r="C27">
        <v>-27.809339999999999</v>
      </c>
      <c r="D27">
        <v>3.3206066999999999</v>
      </c>
      <c r="E27">
        <v>10.197868</v>
      </c>
      <c r="F27">
        <v>-78.245063999999999</v>
      </c>
      <c r="G27">
        <v>-6.8772621000000003</v>
      </c>
      <c r="H27" s="8"/>
      <c r="I27" s="6">
        <f t="shared" si="3"/>
        <v>6.6122448979591999</v>
      </c>
      <c r="J27" s="6">
        <f t="shared" si="4"/>
        <v>9.3191079999999999</v>
      </c>
      <c r="K27" s="85">
        <f t="shared" si="7"/>
        <v>2.6058718999999999</v>
      </c>
      <c r="L27" s="6">
        <f t="shared" si="8"/>
        <v>6.6122448979591999</v>
      </c>
      <c r="M27" s="81">
        <f t="shared" si="9"/>
        <v>10.555358999999999</v>
      </c>
      <c r="N27" s="85">
        <f t="shared" si="10"/>
        <v>3.8559188999999998</v>
      </c>
      <c r="O27" s="6">
        <f t="shared" si="11"/>
        <v>6.6122448979591999</v>
      </c>
      <c r="P27" s="81">
        <f t="shared" si="12"/>
        <v>10.511488</v>
      </c>
      <c r="Q27" s="85">
        <f t="shared" si="13"/>
        <v>3.7923</v>
      </c>
      <c r="R27" s="6">
        <f t="shared" si="14"/>
        <v>6.6122448979591999</v>
      </c>
      <c r="S27" s="81">
        <f t="shared" si="15"/>
        <v>10.67273</v>
      </c>
      <c r="T27" s="85">
        <f t="shared" si="16"/>
        <v>3.8948459999999998</v>
      </c>
      <c r="U27" s="6">
        <f t="shared" si="17"/>
        <v>6.6122448979591999</v>
      </c>
      <c r="V27" s="81">
        <f t="shared" si="18"/>
        <v>10.419831</v>
      </c>
      <c r="W27" s="85">
        <f t="shared" si="19"/>
        <v>3.5456362000000001</v>
      </c>
      <c r="X27" s="43">
        <f t="shared" si="20"/>
        <v>6.6122448979591999</v>
      </c>
      <c r="Y27" s="43">
        <f t="shared" ref="Y27:Z27" si="58">C551</f>
        <v>9.6680241000000002</v>
      </c>
      <c r="Z27" s="43">
        <f t="shared" si="58"/>
        <v>2.6275176999999998</v>
      </c>
      <c r="AB27">
        <v>5591836734.6939001</v>
      </c>
      <c r="AC27">
        <v>-29.111302999999999</v>
      </c>
      <c r="AD27">
        <v>1.0887500999999999</v>
      </c>
      <c r="AE27">
        <v>9.0746479000000004</v>
      </c>
      <c r="AF27">
        <v>-77.926536999999996</v>
      </c>
      <c r="AG27">
        <v>-7.9858979999999997</v>
      </c>
      <c r="AH27" s="8"/>
      <c r="AI27" s="6">
        <f t="shared" si="5"/>
        <v>6.6122448979591999</v>
      </c>
      <c r="AJ27" s="6">
        <f t="shared" si="6"/>
        <v>11.808899</v>
      </c>
      <c r="AK27" s="85">
        <f t="shared" si="22"/>
        <v>3.1730744999999998</v>
      </c>
      <c r="AL27" s="6">
        <f t="shared" si="23"/>
        <v>6.6122448979591999</v>
      </c>
      <c r="AM27" s="81">
        <f t="shared" si="24"/>
        <v>10.886901999999999</v>
      </c>
      <c r="AN27" s="85">
        <f t="shared" si="25"/>
        <v>2.3749373</v>
      </c>
      <c r="AO27" s="6">
        <f t="shared" si="26"/>
        <v>6.6122448979591999</v>
      </c>
      <c r="AP27" s="43">
        <f t="shared" si="27"/>
        <v>11.223394000000001</v>
      </c>
      <c r="AQ27" s="85">
        <f t="shared" si="28"/>
        <v>2.7695804000000002</v>
      </c>
      <c r="AR27" s="6">
        <f t="shared" si="29"/>
        <v>6.6122448979591999</v>
      </c>
      <c r="AS27" s="81">
        <f t="shared" si="30"/>
        <v>12.134748</v>
      </c>
      <c r="AT27" s="85">
        <f t="shared" si="31"/>
        <v>3.7087352</v>
      </c>
      <c r="AU27" s="6">
        <f t="shared" si="32"/>
        <v>6.6122448979591999</v>
      </c>
      <c r="AV27" s="81">
        <f t="shared" si="33"/>
        <v>11.292363</v>
      </c>
      <c r="AW27" s="85">
        <f t="shared" si="34"/>
        <v>2.8409032999999999</v>
      </c>
      <c r="AX27" s="43">
        <f t="shared" si="35"/>
        <v>6.6122448979591999</v>
      </c>
      <c r="AY27" s="43">
        <f t="shared" si="36"/>
        <v>12.987382</v>
      </c>
      <c r="AZ27" s="43">
        <f t="shared" si="37"/>
        <v>4.4474077000000003</v>
      </c>
      <c r="BA27" s="8"/>
    </row>
    <row r="28" spans="2:53" x14ac:dyDescent="0.25">
      <c r="B28">
        <v>5846938775.5101995</v>
      </c>
      <c r="C28">
        <v>-27.729800999999998</v>
      </c>
      <c r="D28">
        <v>3.3658016000000002</v>
      </c>
      <c r="E28">
        <v>10.151966</v>
      </c>
      <c r="F28">
        <v>-78.492462000000003</v>
      </c>
      <c r="G28">
        <v>-6.7861647999999999</v>
      </c>
      <c r="H28" s="8"/>
      <c r="I28" s="6">
        <f t="shared" si="3"/>
        <v>6.8673469387755004</v>
      </c>
      <c r="J28" s="6">
        <f t="shared" si="4"/>
        <v>9.7953176000000006</v>
      </c>
      <c r="K28" s="85">
        <f t="shared" si="7"/>
        <v>3.0060210000000001</v>
      </c>
      <c r="L28" s="6">
        <f t="shared" si="8"/>
        <v>6.8673469387755004</v>
      </c>
      <c r="M28" s="81">
        <f t="shared" si="9"/>
        <v>10.802636</v>
      </c>
      <c r="N28" s="85">
        <f t="shared" si="10"/>
        <v>4.0482478000000004</v>
      </c>
      <c r="O28" s="6">
        <f t="shared" si="11"/>
        <v>6.8673469387755004</v>
      </c>
      <c r="P28" s="81">
        <f t="shared" si="12"/>
        <v>10.733841</v>
      </c>
      <c r="Q28" s="85">
        <f t="shared" si="13"/>
        <v>3.9751451000000002</v>
      </c>
      <c r="R28" s="6">
        <f t="shared" si="14"/>
        <v>6.8673469387755004</v>
      </c>
      <c r="S28" s="81">
        <f t="shared" si="15"/>
        <v>10.997446999999999</v>
      </c>
      <c r="T28" s="85">
        <f t="shared" si="16"/>
        <v>4.1910691</v>
      </c>
      <c r="U28" s="6">
        <f t="shared" si="17"/>
        <v>6.8673469387755004</v>
      </c>
      <c r="V28" s="81">
        <f t="shared" si="18"/>
        <v>10.395752999999999</v>
      </c>
      <c r="W28" s="85">
        <f t="shared" si="19"/>
        <v>3.4966512000000001</v>
      </c>
      <c r="X28" s="43">
        <f t="shared" si="20"/>
        <v>6.8673469387755004</v>
      </c>
      <c r="Y28" s="43">
        <f t="shared" ref="Y28:Z28" si="59">C552</f>
        <v>9.4315128000000001</v>
      </c>
      <c r="Z28" s="43">
        <f t="shared" si="59"/>
        <v>2.3589139000000001</v>
      </c>
      <c r="AB28">
        <v>5846938775.5101995</v>
      </c>
      <c r="AC28">
        <v>-29.038221</v>
      </c>
      <c r="AD28">
        <v>0.48862356000000001</v>
      </c>
      <c r="AE28">
        <v>8.7299213000000009</v>
      </c>
      <c r="AF28">
        <v>-75.490791000000002</v>
      </c>
      <c r="AG28">
        <v>-8.2412977000000005</v>
      </c>
      <c r="AH28" s="8"/>
      <c r="AI28" s="6">
        <f t="shared" si="5"/>
        <v>6.8673469387755004</v>
      </c>
      <c r="AJ28" s="6">
        <f t="shared" si="6"/>
        <v>13.088675</v>
      </c>
      <c r="AK28" s="85">
        <f t="shared" si="22"/>
        <v>4.4200844999999997</v>
      </c>
      <c r="AL28" s="6">
        <f t="shared" si="23"/>
        <v>6.8673469387755004</v>
      </c>
      <c r="AM28" s="81">
        <f t="shared" si="24"/>
        <v>12.159846</v>
      </c>
      <c r="AN28" s="85">
        <f t="shared" si="25"/>
        <v>3.6096232000000001</v>
      </c>
      <c r="AO28" s="6">
        <f t="shared" si="26"/>
        <v>6.8673469387755004</v>
      </c>
      <c r="AP28" s="43">
        <f t="shared" si="27"/>
        <v>12.353896000000001</v>
      </c>
      <c r="AQ28" s="85">
        <f t="shared" si="28"/>
        <v>3.8593879000000002</v>
      </c>
      <c r="AR28" s="6">
        <f t="shared" si="29"/>
        <v>6.8673469387755004</v>
      </c>
      <c r="AS28" s="81">
        <f t="shared" si="30"/>
        <v>12.649906</v>
      </c>
      <c r="AT28" s="85">
        <f t="shared" si="31"/>
        <v>4.1705550999999996</v>
      </c>
      <c r="AU28" s="6">
        <f t="shared" si="32"/>
        <v>6.8673469387755004</v>
      </c>
      <c r="AV28" s="81">
        <f t="shared" si="33"/>
        <v>12.246311</v>
      </c>
      <c r="AW28" s="85">
        <f t="shared" si="34"/>
        <v>3.7335734</v>
      </c>
      <c r="AX28" s="43">
        <f t="shared" si="35"/>
        <v>6.8673469387755004</v>
      </c>
      <c r="AY28" s="43">
        <f t="shared" si="36"/>
        <v>14.378924</v>
      </c>
      <c r="AZ28" s="43">
        <f t="shared" si="37"/>
        <v>5.7554650000000001</v>
      </c>
      <c r="BA28" s="8"/>
    </row>
    <row r="29" spans="2:53" x14ac:dyDescent="0.25">
      <c r="B29">
        <v>6102040816.3264999</v>
      </c>
      <c r="C29">
        <v>-27.667538</v>
      </c>
      <c r="D29">
        <v>3.1579168000000002</v>
      </c>
      <c r="E29">
        <v>9.8894929999999999</v>
      </c>
      <c r="F29">
        <v>-77.077324000000004</v>
      </c>
      <c r="G29">
        <v>-6.7315763999999998</v>
      </c>
      <c r="H29" s="8"/>
      <c r="I29" s="6">
        <f t="shared" si="3"/>
        <v>7.1224489795918</v>
      </c>
      <c r="J29" s="6">
        <f t="shared" si="4"/>
        <v>11.309828</v>
      </c>
      <c r="K29" s="85">
        <f t="shared" si="7"/>
        <v>4.4794425999999996</v>
      </c>
      <c r="L29" s="6">
        <f t="shared" si="8"/>
        <v>7.1224489795918</v>
      </c>
      <c r="M29" s="81">
        <f t="shared" si="9"/>
        <v>11.186026</v>
      </c>
      <c r="N29" s="85">
        <f t="shared" si="10"/>
        <v>4.3902659000000002</v>
      </c>
      <c r="O29" s="6">
        <f t="shared" si="11"/>
        <v>7.1224489795918</v>
      </c>
      <c r="P29" s="81">
        <f t="shared" si="12"/>
        <v>11.446308</v>
      </c>
      <c r="Q29" s="85">
        <f t="shared" si="13"/>
        <v>4.6476068000000001</v>
      </c>
      <c r="R29" s="6">
        <f t="shared" si="14"/>
        <v>7.1224489795918</v>
      </c>
      <c r="S29" s="81">
        <f t="shared" si="15"/>
        <v>11.306991999999999</v>
      </c>
      <c r="T29" s="85">
        <f t="shared" si="16"/>
        <v>4.4669594999999997</v>
      </c>
      <c r="U29" s="6">
        <f t="shared" si="17"/>
        <v>7.1224489795918</v>
      </c>
      <c r="V29" s="81">
        <f t="shared" si="18"/>
        <v>10.650331</v>
      </c>
      <c r="W29" s="85">
        <f t="shared" si="19"/>
        <v>3.7111342</v>
      </c>
      <c r="X29" s="43">
        <f t="shared" si="20"/>
        <v>7.1224489795918</v>
      </c>
      <c r="Y29" s="43">
        <f t="shared" ref="Y29:Z29" si="60">C553</f>
        <v>9.6413049999999991</v>
      </c>
      <c r="Z29" s="43">
        <f t="shared" si="60"/>
        <v>2.5176379999999998</v>
      </c>
      <c r="AB29">
        <v>6102040816.3264999</v>
      </c>
      <c r="AC29">
        <v>-29.44397</v>
      </c>
      <c r="AD29">
        <v>0.89439248999999998</v>
      </c>
      <c r="AE29">
        <v>9.2932892000000002</v>
      </c>
      <c r="AF29">
        <v>-76.294899000000001</v>
      </c>
      <c r="AG29">
        <v>-8.3988961999999994</v>
      </c>
      <c r="AH29" s="8"/>
      <c r="AI29" s="6">
        <f t="shared" si="5"/>
        <v>7.1224489795918</v>
      </c>
      <c r="AJ29" s="6">
        <f t="shared" si="6"/>
        <v>13.629104999999999</v>
      </c>
      <c r="AK29" s="85">
        <f t="shared" si="22"/>
        <v>4.9990519999999998</v>
      </c>
      <c r="AL29" s="6">
        <f t="shared" si="23"/>
        <v>7.1224489795918</v>
      </c>
      <c r="AM29" s="81">
        <f t="shared" si="24"/>
        <v>13.5456</v>
      </c>
      <c r="AN29" s="85">
        <f t="shared" si="25"/>
        <v>4.9943055999999997</v>
      </c>
      <c r="AO29" s="6">
        <f t="shared" si="26"/>
        <v>7.1224489795918</v>
      </c>
      <c r="AP29" s="43">
        <f t="shared" si="27"/>
        <v>14.174709</v>
      </c>
      <c r="AQ29" s="85">
        <f t="shared" si="28"/>
        <v>5.6614084</v>
      </c>
      <c r="AR29" s="6">
        <f t="shared" si="29"/>
        <v>7.1224489795918</v>
      </c>
      <c r="AS29" s="81">
        <f t="shared" si="30"/>
        <v>14.254754</v>
      </c>
      <c r="AT29" s="85">
        <f t="shared" si="31"/>
        <v>5.7284474000000003</v>
      </c>
      <c r="AU29" s="6">
        <f t="shared" si="32"/>
        <v>7.1224489795918</v>
      </c>
      <c r="AV29" s="81">
        <f t="shared" si="33"/>
        <v>14.092434000000001</v>
      </c>
      <c r="AW29" s="85">
        <f t="shared" si="34"/>
        <v>5.5135651000000001</v>
      </c>
      <c r="AX29" s="43">
        <f t="shared" si="35"/>
        <v>7.1224489795918</v>
      </c>
      <c r="AY29" s="43">
        <f t="shared" si="36"/>
        <v>15.729053</v>
      </c>
      <c r="AZ29" s="43">
        <f t="shared" si="37"/>
        <v>7.0193557999999996</v>
      </c>
      <c r="BA29" s="8"/>
    </row>
    <row r="30" spans="2:53" x14ac:dyDescent="0.25">
      <c r="B30">
        <v>6357142857.1429005</v>
      </c>
      <c r="C30">
        <v>-27.623999000000001</v>
      </c>
      <c r="D30">
        <v>2.7319187999999999</v>
      </c>
      <c r="E30">
        <v>9.4430037000000002</v>
      </c>
      <c r="F30">
        <v>-76.441727</v>
      </c>
      <c r="G30">
        <v>-6.7110852999999997</v>
      </c>
      <c r="H30" s="8"/>
      <c r="I30" s="6">
        <f t="shared" si="3"/>
        <v>7.3775510204082</v>
      </c>
      <c r="J30" s="6">
        <f t="shared" si="4"/>
        <v>12.435725</v>
      </c>
      <c r="K30" s="85">
        <f t="shared" si="7"/>
        <v>5.5044326999999997</v>
      </c>
      <c r="L30" s="6">
        <f t="shared" si="8"/>
        <v>7.3775510204082</v>
      </c>
      <c r="M30" s="81">
        <f t="shared" si="9"/>
        <v>12.166601</v>
      </c>
      <c r="N30" s="85">
        <f t="shared" si="10"/>
        <v>5.2801160999999999</v>
      </c>
      <c r="O30" s="6">
        <f t="shared" si="11"/>
        <v>7.3775510204082</v>
      </c>
      <c r="P30" s="81">
        <f t="shared" si="12"/>
        <v>12.189318999999999</v>
      </c>
      <c r="Q30" s="85">
        <f t="shared" si="13"/>
        <v>5.3103632999999997</v>
      </c>
      <c r="R30" s="6">
        <f t="shared" si="14"/>
        <v>7.3775510204082</v>
      </c>
      <c r="S30" s="81">
        <f t="shared" si="15"/>
        <v>12.264236</v>
      </c>
      <c r="T30" s="85">
        <f t="shared" si="16"/>
        <v>5.3543386000000002</v>
      </c>
      <c r="U30" s="6">
        <f t="shared" si="17"/>
        <v>7.3775510204082</v>
      </c>
      <c r="V30" s="81">
        <f t="shared" si="18"/>
        <v>11.880921000000001</v>
      </c>
      <c r="W30" s="85">
        <f t="shared" si="19"/>
        <v>4.8818212000000001</v>
      </c>
      <c r="X30" s="43">
        <f t="shared" si="20"/>
        <v>7.3775510204082</v>
      </c>
      <c r="Y30" s="43">
        <f t="shared" ref="Y30:Z30" si="61">C554</f>
        <v>9.9846868999999998</v>
      </c>
      <c r="Z30" s="43">
        <f t="shared" si="61"/>
        <v>2.8039689000000001</v>
      </c>
      <c r="AB30">
        <v>6357142857.1429005</v>
      </c>
      <c r="AC30">
        <v>-29.424285999999999</v>
      </c>
      <c r="AD30">
        <v>1.7627242000000001</v>
      </c>
      <c r="AE30">
        <v>10.305073999999999</v>
      </c>
      <c r="AF30">
        <v>-81.300101999999995</v>
      </c>
      <c r="AG30">
        <v>-8.5423498000000002</v>
      </c>
      <c r="AH30" s="8"/>
      <c r="AI30" s="6">
        <f t="shared" si="5"/>
        <v>7.3775510204082</v>
      </c>
      <c r="AJ30" s="6">
        <f t="shared" si="6"/>
        <v>13.960874</v>
      </c>
      <c r="AK30" s="85">
        <f t="shared" si="22"/>
        <v>5.4068065000000001</v>
      </c>
      <c r="AL30" s="6">
        <f t="shared" si="23"/>
        <v>7.3775510204082</v>
      </c>
      <c r="AM30" s="81">
        <f t="shared" si="24"/>
        <v>14.151299</v>
      </c>
      <c r="AN30" s="85">
        <f t="shared" si="25"/>
        <v>5.6484126999999997</v>
      </c>
      <c r="AO30" s="6">
        <f t="shared" si="26"/>
        <v>7.3775510204082</v>
      </c>
      <c r="AP30" s="43">
        <f t="shared" si="27"/>
        <v>15.159025</v>
      </c>
      <c r="AQ30" s="85">
        <f t="shared" si="28"/>
        <v>6.6634665000000002</v>
      </c>
      <c r="AR30" s="6">
        <f t="shared" si="29"/>
        <v>7.3775510204082</v>
      </c>
      <c r="AS30" s="81">
        <f t="shared" si="30"/>
        <v>15.287804</v>
      </c>
      <c r="AT30" s="85">
        <f t="shared" si="31"/>
        <v>6.7593746000000001</v>
      </c>
      <c r="AU30" s="6">
        <f t="shared" si="32"/>
        <v>7.3775510204082</v>
      </c>
      <c r="AV30" s="81">
        <f t="shared" si="33"/>
        <v>15.291855</v>
      </c>
      <c r="AW30" s="85">
        <f t="shared" si="34"/>
        <v>6.6922483000000001</v>
      </c>
      <c r="AX30" s="43">
        <f t="shared" si="35"/>
        <v>7.3775510204082</v>
      </c>
      <c r="AY30" s="43">
        <f t="shared" si="36"/>
        <v>17.267733</v>
      </c>
      <c r="AZ30" s="43">
        <f t="shared" si="37"/>
        <v>8.5201987999999993</v>
      </c>
      <c r="BA30" s="8"/>
    </row>
    <row r="31" spans="2:53" x14ac:dyDescent="0.25">
      <c r="B31">
        <v>6612244897.9591999</v>
      </c>
      <c r="C31">
        <v>-27.679556000000002</v>
      </c>
      <c r="D31">
        <v>2.6058718999999999</v>
      </c>
      <c r="E31">
        <v>9.3191079999999999</v>
      </c>
      <c r="F31">
        <v>-75.785736</v>
      </c>
      <c r="G31">
        <v>-6.7132358999999999</v>
      </c>
      <c r="H31" s="8"/>
      <c r="I31" s="6">
        <f t="shared" si="3"/>
        <v>7.6326530612244996</v>
      </c>
      <c r="J31" s="6">
        <f t="shared" si="4"/>
        <v>13.870476</v>
      </c>
      <c r="K31" s="85">
        <f t="shared" si="7"/>
        <v>6.8993567999999996</v>
      </c>
      <c r="L31" s="6">
        <f t="shared" si="8"/>
        <v>7.6326530612244996</v>
      </c>
      <c r="M31" s="81">
        <f t="shared" si="9"/>
        <v>12.755808</v>
      </c>
      <c r="N31" s="85">
        <f t="shared" si="10"/>
        <v>5.8141055000000001</v>
      </c>
      <c r="O31" s="6">
        <f t="shared" si="11"/>
        <v>7.6326530612244996</v>
      </c>
      <c r="P31" s="81">
        <f t="shared" si="12"/>
        <v>13.148991000000001</v>
      </c>
      <c r="Q31" s="85">
        <f t="shared" si="13"/>
        <v>6.2035003</v>
      </c>
      <c r="R31" s="6">
        <f t="shared" si="14"/>
        <v>7.6326530612244996</v>
      </c>
      <c r="S31" s="81">
        <f t="shared" si="15"/>
        <v>12.819039</v>
      </c>
      <c r="T31" s="85">
        <f t="shared" si="16"/>
        <v>5.8302288000000004</v>
      </c>
      <c r="U31" s="6">
        <f t="shared" si="17"/>
        <v>7.6326530612244996</v>
      </c>
      <c r="V31" s="81">
        <f t="shared" si="18"/>
        <v>13.355377000000001</v>
      </c>
      <c r="W31" s="85">
        <f t="shared" si="19"/>
        <v>6.2685475000000004</v>
      </c>
      <c r="X31" s="43">
        <f t="shared" si="20"/>
        <v>7.6326530612244996</v>
      </c>
      <c r="Y31" s="43">
        <f t="shared" ref="Y31:Z31" si="62">C555</f>
        <v>11.375495000000001</v>
      </c>
      <c r="Z31" s="43">
        <f t="shared" si="62"/>
        <v>4.0908093000000001</v>
      </c>
      <c r="AB31">
        <v>6612244897.9591999</v>
      </c>
      <c r="AC31">
        <v>-29.459890000000001</v>
      </c>
      <c r="AD31">
        <v>3.1730744999999998</v>
      </c>
      <c r="AE31">
        <v>11.808899</v>
      </c>
      <c r="AF31">
        <v>-81.965789999999998</v>
      </c>
      <c r="AG31">
        <v>-8.6358242000000001</v>
      </c>
      <c r="AH31" s="8"/>
      <c r="AI31" s="6">
        <f t="shared" si="5"/>
        <v>7.6326530612244996</v>
      </c>
      <c r="AJ31" s="6">
        <f t="shared" si="6"/>
        <v>13.690879000000001</v>
      </c>
      <c r="AK31" s="85">
        <f t="shared" si="22"/>
        <v>5.1661505999999999</v>
      </c>
      <c r="AL31" s="6">
        <f t="shared" si="23"/>
        <v>7.6326530612244996</v>
      </c>
      <c r="AM31" s="81">
        <f t="shared" si="24"/>
        <v>14.100842</v>
      </c>
      <c r="AN31" s="85">
        <f t="shared" si="25"/>
        <v>5.6015601000000004</v>
      </c>
      <c r="AO31" s="6">
        <f t="shared" si="26"/>
        <v>7.6326530612244996</v>
      </c>
      <c r="AP31" s="43">
        <f t="shared" si="27"/>
        <v>16.266041000000001</v>
      </c>
      <c r="AQ31" s="85">
        <f t="shared" si="28"/>
        <v>7.7532639999999997</v>
      </c>
      <c r="AR31" s="6">
        <f t="shared" si="29"/>
        <v>7.6326530612244996</v>
      </c>
      <c r="AS31" s="81">
        <f t="shared" si="30"/>
        <v>16.261455999999999</v>
      </c>
      <c r="AT31" s="85">
        <f t="shared" si="31"/>
        <v>7.7023644000000004</v>
      </c>
      <c r="AU31" s="6">
        <f t="shared" si="32"/>
        <v>7.6326530612244996</v>
      </c>
      <c r="AV31" s="81">
        <f t="shared" si="33"/>
        <v>17.501598000000001</v>
      </c>
      <c r="AW31" s="85">
        <f t="shared" si="34"/>
        <v>8.8480816000000004</v>
      </c>
      <c r="AX31" s="43">
        <f t="shared" si="35"/>
        <v>7.6326530612244996</v>
      </c>
      <c r="AY31" s="43">
        <f t="shared" si="36"/>
        <v>16.779785</v>
      </c>
      <c r="AZ31" s="43">
        <f t="shared" si="37"/>
        <v>7.9666090000000001</v>
      </c>
      <c r="BA31" s="8"/>
    </row>
    <row r="32" spans="2:53" x14ac:dyDescent="0.25">
      <c r="B32">
        <v>6867346938.7755003</v>
      </c>
      <c r="C32">
        <v>-27.678097000000001</v>
      </c>
      <c r="D32">
        <v>3.0060210000000001</v>
      </c>
      <c r="E32">
        <v>9.7953176000000006</v>
      </c>
      <c r="F32">
        <v>-76.352715000000003</v>
      </c>
      <c r="G32">
        <v>-6.7892961999999999</v>
      </c>
      <c r="H32" s="8"/>
      <c r="I32" s="6">
        <f t="shared" si="3"/>
        <v>7.8877551020408001</v>
      </c>
      <c r="J32" s="6">
        <f t="shared" si="4"/>
        <v>13.219189</v>
      </c>
      <c r="K32" s="85">
        <f t="shared" si="7"/>
        <v>6.1663394</v>
      </c>
      <c r="L32" s="6">
        <f t="shared" si="8"/>
        <v>7.8877551020408001</v>
      </c>
      <c r="M32" s="81">
        <f t="shared" si="9"/>
        <v>13.116023999999999</v>
      </c>
      <c r="N32" s="85">
        <f t="shared" si="10"/>
        <v>6.0797385999999998</v>
      </c>
      <c r="O32" s="6">
        <f t="shared" si="11"/>
        <v>7.8877551020408001</v>
      </c>
      <c r="P32" s="81">
        <f t="shared" si="12"/>
        <v>13.760923999999999</v>
      </c>
      <c r="Q32" s="85">
        <f t="shared" si="13"/>
        <v>6.7092542999999996</v>
      </c>
      <c r="R32" s="6">
        <f t="shared" si="14"/>
        <v>7.8877551020408001</v>
      </c>
      <c r="S32" s="81">
        <f t="shared" si="15"/>
        <v>12.947918</v>
      </c>
      <c r="T32" s="85">
        <f t="shared" si="16"/>
        <v>5.8396678</v>
      </c>
      <c r="U32" s="6">
        <f t="shared" si="17"/>
        <v>7.8877551020408001</v>
      </c>
      <c r="V32" s="81">
        <f t="shared" si="18"/>
        <v>13.978839000000001</v>
      </c>
      <c r="W32" s="85">
        <f t="shared" si="19"/>
        <v>6.7644175999999998</v>
      </c>
      <c r="X32" s="43">
        <f t="shared" si="20"/>
        <v>7.8877551020408001</v>
      </c>
      <c r="Y32" s="43">
        <f t="shared" ref="Y32:Z32" si="63">C556</f>
        <v>11.841509</v>
      </c>
      <c r="Z32" s="43">
        <f t="shared" si="63"/>
        <v>4.4083920000000001</v>
      </c>
      <c r="AB32">
        <v>6867346938.7755003</v>
      </c>
      <c r="AC32">
        <v>-29.734971999999999</v>
      </c>
      <c r="AD32">
        <v>4.4200844999999997</v>
      </c>
      <c r="AE32">
        <v>13.088675</v>
      </c>
      <c r="AF32">
        <v>-85.630004999999997</v>
      </c>
      <c r="AG32">
        <v>-8.6685905000000005</v>
      </c>
      <c r="AH32" s="8"/>
      <c r="AI32" s="6">
        <f t="shared" si="5"/>
        <v>7.8877551020408001</v>
      </c>
      <c r="AJ32" s="6">
        <f t="shared" si="6"/>
        <v>13.358881</v>
      </c>
      <c r="AK32" s="85">
        <f t="shared" si="22"/>
        <v>4.7406993000000002</v>
      </c>
      <c r="AL32" s="6">
        <f t="shared" si="23"/>
        <v>7.8877551020408001</v>
      </c>
      <c r="AM32" s="81">
        <f t="shared" si="24"/>
        <v>13.565377</v>
      </c>
      <c r="AN32" s="85">
        <f t="shared" si="25"/>
        <v>4.9706016000000002</v>
      </c>
      <c r="AO32" s="6">
        <f t="shared" si="26"/>
        <v>7.8877551020408001</v>
      </c>
      <c r="AP32" s="43">
        <f t="shared" si="27"/>
        <v>15.435483</v>
      </c>
      <c r="AQ32" s="85">
        <f t="shared" si="28"/>
        <v>6.8141002999999998</v>
      </c>
      <c r="AR32" s="6">
        <f t="shared" si="29"/>
        <v>7.8877551020408001</v>
      </c>
      <c r="AS32" s="81">
        <f t="shared" si="30"/>
        <v>15.619410999999999</v>
      </c>
      <c r="AT32" s="85">
        <f t="shared" si="31"/>
        <v>6.9393362999999999</v>
      </c>
      <c r="AU32" s="6">
        <f t="shared" si="32"/>
        <v>7.8877551020408001</v>
      </c>
      <c r="AV32" s="81">
        <f t="shared" si="33"/>
        <v>17.730267999999999</v>
      </c>
      <c r="AW32" s="85">
        <f t="shared" si="34"/>
        <v>8.9338408000000005</v>
      </c>
      <c r="AX32" s="43">
        <f t="shared" si="35"/>
        <v>7.8877551020408001</v>
      </c>
      <c r="AY32" s="43">
        <f t="shared" si="36"/>
        <v>16.701279</v>
      </c>
      <c r="AZ32" s="43">
        <f t="shared" si="37"/>
        <v>7.7269053000000003</v>
      </c>
      <c r="BA32" s="8"/>
    </row>
    <row r="33" spans="2:53" x14ac:dyDescent="0.25">
      <c r="B33">
        <v>7122448979.5917997</v>
      </c>
      <c r="C33">
        <v>-27.813112</v>
      </c>
      <c r="D33">
        <v>4.4794425999999996</v>
      </c>
      <c r="E33">
        <v>11.309828</v>
      </c>
      <c r="F33">
        <v>-79.409965999999997</v>
      </c>
      <c r="G33">
        <v>-6.8303843000000004</v>
      </c>
      <c r="H33" s="8"/>
      <c r="I33" s="6">
        <f t="shared" si="3"/>
        <v>8.1428571428570997</v>
      </c>
      <c r="J33" s="6">
        <f t="shared" si="4"/>
        <v>12.422038000000001</v>
      </c>
      <c r="K33" s="85">
        <f t="shared" si="7"/>
        <v>5.3205093999999997</v>
      </c>
      <c r="L33" s="6">
        <f t="shared" si="8"/>
        <v>8.1428571428570997</v>
      </c>
      <c r="M33" s="81">
        <f t="shared" si="9"/>
        <v>12.703151999999999</v>
      </c>
      <c r="N33" s="85">
        <f t="shared" si="10"/>
        <v>5.5958977000000001</v>
      </c>
      <c r="O33" s="6">
        <f t="shared" si="11"/>
        <v>8.1428571428570997</v>
      </c>
      <c r="P33" s="81">
        <f t="shared" si="12"/>
        <v>13.968601</v>
      </c>
      <c r="Q33" s="85">
        <f t="shared" si="13"/>
        <v>6.8280997000000001</v>
      </c>
      <c r="R33" s="6">
        <f t="shared" si="14"/>
        <v>8.1428571428570997</v>
      </c>
      <c r="S33" s="81">
        <f t="shared" si="15"/>
        <v>12.293111</v>
      </c>
      <c r="T33" s="85">
        <f t="shared" si="16"/>
        <v>5.0767984000000004</v>
      </c>
      <c r="U33" s="6">
        <f t="shared" si="17"/>
        <v>8.1428571428570997</v>
      </c>
      <c r="V33" s="81">
        <f t="shared" si="18"/>
        <v>13.034924999999999</v>
      </c>
      <c r="W33" s="85">
        <f t="shared" si="19"/>
        <v>5.6854196000000004</v>
      </c>
      <c r="X33" s="43">
        <f t="shared" si="20"/>
        <v>8.1428571428570997</v>
      </c>
      <c r="Y33" s="43">
        <f t="shared" ref="Y33:Z33" si="64">C557</f>
        <v>11.641226</v>
      </c>
      <c r="Z33" s="43">
        <f t="shared" si="64"/>
        <v>4.0317039000000001</v>
      </c>
      <c r="AB33">
        <v>7122448979.5917997</v>
      </c>
      <c r="AC33">
        <v>-29.375893000000001</v>
      </c>
      <c r="AD33">
        <v>4.9990519999999998</v>
      </c>
      <c r="AE33">
        <v>13.629104999999999</v>
      </c>
      <c r="AF33">
        <v>-88.636985999999993</v>
      </c>
      <c r="AG33">
        <v>-8.6300526000000009</v>
      </c>
      <c r="AH33" s="8"/>
      <c r="AI33" s="6">
        <f t="shared" si="5"/>
        <v>8.1428571428570997</v>
      </c>
      <c r="AJ33" s="6">
        <f t="shared" si="6"/>
        <v>11.883067</v>
      </c>
      <c r="AK33" s="85">
        <f t="shared" si="22"/>
        <v>3.1303082</v>
      </c>
      <c r="AL33" s="6">
        <f t="shared" si="23"/>
        <v>8.1428571428570997</v>
      </c>
      <c r="AM33" s="81">
        <f t="shared" si="24"/>
        <v>12.487700999999999</v>
      </c>
      <c r="AN33" s="85">
        <f t="shared" si="25"/>
        <v>3.7682061</v>
      </c>
      <c r="AO33" s="6">
        <f t="shared" si="26"/>
        <v>8.1428571428570997</v>
      </c>
      <c r="AP33" s="43">
        <f t="shared" si="27"/>
        <v>15.585533</v>
      </c>
      <c r="AQ33" s="85">
        <f t="shared" si="28"/>
        <v>6.8416018000000003</v>
      </c>
      <c r="AR33" s="6">
        <f t="shared" si="29"/>
        <v>8.1428571428570997</v>
      </c>
      <c r="AS33" s="81">
        <f t="shared" si="30"/>
        <v>15.240974</v>
      </c>
      <c r="AT33" s="85">
        <f t="shared" si="31"/>
        <v>6.4222812999999999</v>
      </c>
      <c r="AU33" s="6">
        <f t="shared" si="32"/>
        <v>8.1428571428570997</v>
      </c>
      <c r="AV33" s="81">
        <f t="shared" si="33"/>
        <v>15.761794999999999</v>
      </c>
      <c r="AW33" s="85">
        <f t="shared" si="34"/>
        <v>6.8112931000000003</v>
      </c>
      <c r="AX33" s="43">
        <f t="shared" si="35"/>
        <v>8.1428571428570997</v>
      </c>
      <c r="AY33" s="43">
        <f t="shared" si="36"/>
        <v>14.949229000000001</v>
      </c>
      <c r="AZ33" s="43">
        <f t="shared" si="37"/>
        <v>5.7951860000000002</v>
      </c>
      <c r="BA33" s="8"/>
    </row>
    <row r="34" spans="2:53" x14ac:dyDescent="0.25">
      <c r="B34">
        <v>7377551020.4082003</v>
      </c>
      <c r="C34">
        <v>-27.810883</v>
      </c>
      <c r="D34">
        <v>5.5044326999999997</v>
      </c>
      <c r="E34">
        <v>12.435725</v>
      </c>
      <c r="F34">
        <v>-85.020247999999995</v>
      </c>
      <c r="G34">
        <v>-6.9312930000000001</v>
      </c>
      <c r="H34" s="8"/>
      <c r="I34" s="6">
        <f t="shared" si="3"/>
        <v>8.3979591836734997</v>
      </c>
      <c r="J34" s="6">
        <f t="shared" si="4"/>
        <v>9.8076571999999995</v>
      </c>
      <c r="K34" s="85">
        <f t="shared" si="7"/>
        <v>2.5949618999999999</v>
      </c>
      <c r="L34" s="6">
        <f t="shared" si="8"/>
        <v>8.3979591836734997</v>
      </c>
      <c r="M34" s="81">
        <f t="shared" si="9"/>
        <v>11.729123</v>
      </c>
      <c r="N34" s="85">
        <f t="shared" si="10"/>
        <v>4.5178409000000004</v>
      </c>
      <c r="O34" s="6">
        <f t="shared" si="11"/>
        <v>8.3979591836734997</v>
      </c>
      <c r="P34" s="81">
        <f t="shared" si="12"/>
        <v>13.095058</v>
      </c>
      <c r="Q34" s="85">
        <f t="shared" si="13"/>
        <v>5.8418564999999996</v>
      </c>
      <c r="R34" s="6">
        <f t="shared" si="14"/>
        <v>8.3979591836734997</v>
      </c>
      <c r="S34" s="81">
        <f t="shared" si="15"/>
        <v>11.478082000000001</v>
      </c>
      <c r="T34" s="85">
        <f t="shared" si="16"/>
        <v>4.1396718000000003</v>
      </c>
      <c r="U34" s="6">
        <f t="shared" si="17"/>
        <v>8.3979591836734997</v>
      </c>
      <c r="V34" s="81">
        <f t="shared" si="18"/>
        <v>11.295499</v>
      </c>
      <c r="W34" s="85">
        <f t="shared" si="19"/>
        <v>3.8012762000000002</v>
      </c>
      <c r="X34" s="43">
        <f t="shared" si="20"/>
        <v>8.3979591836734997</v>
      </c>
      <c r="Y34" s="43">
        <f t="shared" ref="Y34:Z34" si="65">C558</f>
        <v>10.40817</v>
      </c>
      <c r="Z34" s="43">
        <f t="shared" si="65"/>
        <v>2.6197398000000001</v>
      </c>
      <c r="AB34">
        <v>7377551020.4082003</v>
      </c>
      <c r="AC34">
        <v>-29.518758999999999</v>
      </c>
      <c r="AD34">
        <v>5.4068065000000001</v>
      </c>
      <c r="AE34">
        <v>13.960874</v>
      </c>
      <c r="AF34">
        <v>-85.616196000000002</v>
      </c>
      <c r="AG34">
        <v>-8.5540666999999999</v>
      </c>
      <c r="AH34" s="8"/>
      <c r="AI34" s="6">
        <f t="shared" si="5"/>
        <v>8.3979591836734997</v>
      </c>
      <c r="AJ34" s="6">
        <f t="shared" si="6"/>
        <v>10.682111000000001</v>
      </c>
      <c r="AK34" s="85">
        <f t="shared" si="22"/>
        <v>1.7517518999999999</v>
      </c>
      <c r="AL34" s="6">
        <f t="shared" si="23"/>
        <v>8.3979591836734997</v>
      </c>
      <c r="AM34" s="81">
        <f t="shared" si="24"/>
        <v>11.229642</v>
      </c>
      <c r="AN34" s="85">
        <f t="shared" si="25"/>
        <v>2.3693382999999999</v>
      </c>
      <c r="AO34" s="6">
        <f t="shared" si="26"/>
        <v>8.3979591836734997</v>
      </c>
      <c r="AP34" s="43">
        <f t="shared" si="27"/>
        <v>14.189608</v>
      </c>
      <c r="AQ34" s="85">
        <f t="shared" si="28"/>
        <v>5.3196478000000003</v>
      </c>
      <c r="AR34" s="6">
        <f t="shared" si="29"/>
        <v>8.3979591836734997</v>
      </c>
      <c r="AS34" s="81">
        <f t="shared" si="30"/>
        <v>14.391622999999999</v>
      </c>
      <c r="AT34" s="85">
        <f t="shared" si="31"/>
        <v>5.4443526000000002</v>
      </c>
      <c r="AU34" s="6">
        <f t="shared" si="32"/>
        <v>8.3979591836734997</v>
      </c>
      <c r="AV34" s="81">
        <f t="shared" si="33"/>
        <v>15.440442000000001</v>
      </c>
      <c r="AW34" s="85">
        <f t="shared" si="34"/>
        <v>6.3586397000000003</v>
      </c>
      <c r="AX34" s="43">
        <f t="shared" si="35"/>
        <v>8.3979591836734997</v>
      </c>
      <c r="AY34" s="43">
        <f t="shared" si="36"/>
        <v>15.132130999999999</v>
      </c>
      <c r="AZ34" s="43">
        <f t="shared" si="37"/>
        <v>5.8359375</v>
      </c>
      <c r="BA34" s="8"/>
    </row>
    <row r="35" spans="2:53" x14ac:dyDescent="0.25">
      <c r="B35">
        <v>7632653061.2244997</v>
      </c>
      <c r="C35">
        <v>-28.017509</v>
      </c>
      <c r="D35">
        <v>6.8993567999999996</v>
      </c>
      <c r="E35">
        <v>13.870476</v>
      </c>
      <c r="F35">
        <v>-83.520897000000005</v>
      </c>
      <c r="G35">
        <v>-6.9711194000000001</v>
      </c>
      <c r="H35" s="8"/>
      <c r="I35" s="6">
        <f t="shared" si="3"/>
        <v>8.6530612244898002</v>
      </c>
      <c r="J35" s="6">
        <f t="shared" si="4"/>
        <v>7.7573385000000004</v>
      </c>
      <c r="K35" s="85">
        <f t="shared" si="7"/>
        <v>0.44102222000000002</v>
      </c>
      <c r="L35" s="6">
        <f t="shared" si="8"/>
        <v>8.6530612244898002</v>
      </c>
      <c r="M35" s="81">
        <f t="shared" si="9"/>
        <v>10.225228</v>
      </c>
      <c r="N35" s="85">
        <f t="shared" si="10"/>
        <v>2.9487081000000002</v>
      </c>
      <c r="O35" s="6">
        <f t="shared" si="11"/>
        <v>8.6530612244898002</v>
      </c>
      <c r="P35" s="81">
        <f t="shared" si="12"/>
        <v>11.494206999999999</v>
      </c>
      <c r="Q35" s="85">
        <f t="shared" si="13"/>
        <v>4.1922997999999998</v>
      </c>
      <c r="R35" s="6">
        <f t="shared" si="14"/>
        <v>8.6530612244898002</v>
      </c>
      <c r="S35" s="81">
        <f t="shared" si="15"/>
        <v>10.877732999999999</v>
      </c>
      <c r="T35" s="85">
        <f t="shared" si="16"/>
        <v>3.5008750000000002</v>
      </c>
      <c r="U35" s="6">
        <f t="shared" si="17"/>
        <v>8.6530612244898002</v>
      </c>
      <c r="V35" s="81">
        <f t="shared" si="18"/>
        <v>10.092604</v>
      </c>
      <c r="W35" s="85">
        <f t="shared" si="19"/>
        <v>2.5610642000000001</v>
      </c>
      <c r="X35" s="43">
        <f t="shared" si="20"/>
        <v>8.6530612244898002</v>
      </c>
      <c r="Y35" s="43">
        <f t="shared" ref="Y35:Z35" si="66">C559</f>
        <v>9.5448971</v>
      </c>
      <c r="Z35" s="43">
        <f t="shared" si="66"/>
        <v>1.7207184</v>
      </c>
      <c r="AB35">
        <v>7632653061.2244997</v>
      </c>
      <c r="AC35">
        <v>-29.530664000000002</v>
      </c>
      <c r="AD35">
        <v>5.1661505999999999</v>
      </c>
      <c r="AE35">
        <v>13.690879000000001</v>
      </c>
      <c r="AF35">
        <v>-87.463607999999994</v>
      </c>
      <c r="AG35">
        <v>-8.5247288000000001</v>
      </c>
      <c r="AH35" s="8"/>
      <c r="AI35" s="6">
        <f t="shared" si="5"/>
        <v>8.6530612244898002</v>
      </c>
      <c r="AJ35" s="6">
        <f t="shared" si="6"/>
        <v>11.306799</v>
      </c>
      <c r="AK35" s="85">
        <f t="shared" si="22"/>
        <v>2.2088451</v>
      </c>
      <c r="AL35" s="6">
        <f t="shared" si="23"/>
        <v>8.6530612244898002</v>
      </c>
      <c r="AM35" s="81">
        <f t="shared" si="24"/>
        <v>10.357877</v>
      </c>
      <c r="AN35" s="85">
        <f t="shared" si="25"/>
        <v>1.3809872000000001</v>
      </c>
      <c r="AO35" s="6">
        <f t="shared" si="26"/>
        <v>8.6530612244898002</v>
      </c>
      <c r="AP35" s="43">
        <f t="shared" si="27"/>
        <v>13.343178999999999</v>
      </c>
      <c r="AQ35" s="85">
        <f t="shared" si="28"/>
        <v>4.3830337999999998</v>
      </c>
      <c r="AR35" s="6">
        <f t="shared" si="29"/>
        <v>8.6530612244898002</v>
      </c>
      <c r="AS35" s="81">
        <f t="shared" si="30"/>
        <v>13.594841000000001</v>
      </c>
      <c r="AT35" s="85">
        <f t="shared" si="31"/>
        <v>4.5841073999999997</v>
      </c>
      <c r="AU35" s="6">
        <f t="shared" si="32"/>
        <v>8.6530612244898002</v>
      </c>
      <c r="AV35" s="81">
        <f t="shared" si="33"/>
        <v>13.811529999999999</v>
      </c>
      <c r="AW35" s="85">
        <f t="shared" si="34"/>
        <v>4.6708479000000001</v>
      </c>
      <c r="AX35" s="43">
        <f t="shared" si="35"/>
        <v>8.6530612244898002</v>
      </c>
      <c r="AY35" s="43">
        <f t="shared" si="36"/>
        <v>13.852548000000001</v>
      </c>
      <c r="AZ35" s="43">
        <f t="shared" si="37"/>
        <v>4.5002804000000003</v>
      </c>
      <c r="BA35" s="8"/>
    </row>
    <row r="36" spans="2:53" x14ac:dyDescent="0.25">
      <c r="B36">
        <v>7887755102.0408001</v>
      </c>
      <c r="C36">
        <v>-27.993099000000001</v>
      </c>
      <c r="D36">
        <v>6.1663394</v>
      </c>
      <c r="E36">
        <v>13.219189</v>
      </c>
      <c r="F36">
        <v>-88.319473000000002</v>
      </c>
      <c r="G36">
        <v>-7.0528497999999997</v>
      </c>
      <c r="H36" s="8"/>
      <c r="I36" s="6">
        <f t="shared" si="3"/>
        <v>8.9081632653061007</v>
      </c>
      <c r="J36" s="6">
        <f t="shared" si="4"/>
        <v>6.0281563</v>
      </c>
      <c r="K36" s="85">
        <f t="shared" si="7"/>
        <v>-1.4881800000000001</v>
      </c>
      <c r="L36" s="6">
        <f t="shared" si="8"/>
        <v>8.9081632653061007</v>
      </c>
      <c r="M36" s="81">
        <f t="shared" si="9"/>
        <v>8.8317595000000004</v>
      </c>
      <c r="N36" s="85">
        <f t="shared" si="10"/>
        <v>1.4283323000000001</v>
      </c>
      <c r="O36" s="6">
        <f t="shared" si="11"/>
        <v>8.9081632653061007</v>
      </c>
      <c r="P36" s="81">
        <f t="shared" si="12"/>
        <v>10.195164</v>
      </c>
      <c r="Q36" s="85">
        <f t="shared" si="13"/>
        <v>2.7871969000000001</v>
      </c>
      <c r="R36" s="6">
        <f t="shared" si="14"/>
        <v>8.9081632653061007</v>
      </c>
      <c r="S36" s="81">
        <f t="shared" si="15"/>
        <v>10.673408999999999</v>
      </c>
      <c r="T36" s="85">
        <f t="shared" si="16"/>
        <v>3.1989233000000001</v>
      </c>
      <c r="U36" s="6">
        <f t="shared" si="17"/>
        <v>8.9081632653061007</v>
      </c>
      <c r="V36" s="81">
        <f t="shared" si="18"/>
        <v>9.6173601000000009</v>
      </c>
      <c r="W36" s="85">
        <f t="shared" si="19"/>
        <v>1.9928421000000001</v>
      </c>
      <c r="X36" s="43">
        <f t="shared" si="20"/>
        <v>8.9081632653061007</v>
      </c>
      <c r="Y36" s="43">
        <f t="shared" ref="Y36:Z36" si="67">C560</f>
        <v>9.1820278000000002</v>
      </c>
      <c r="Z36" s="43">
        <f t="shared" si="67"/>
        <v>1.2630839</v>
      </c>
      <c r="AB36">
        <v>7887755102.0408001</v>
      </c>
      <c r="AC36">
        <v>-29.611393</v>
      </c>
      <c r="AD36">
        <v>4.7406993000000002</v>
      </c>
      <c r="AE36">
        <v>13.358881</v>
      </c>
      <c r="AF36">
        <v>-87.899544000000006</v>
      </c>
      <c r="AG36">
        <v>-8.6181821999999997</v>
      </c>
      <c r="AH36" s="8"/>
      <c r="AI36" s="6">
        <f t="shared" si="5"/>
        <v>8.9081632653061007</v>
      </c>
      <c r="AJ36" s="6">
        <f t="shared" si="6"/>
        <v>13.557039</v>
      </c>
      <c r="AK36" s="85">
        <f t="shared" si="22"/>
        <v>4.3436418000000003</v>
      </c>
      <c r="AL36" s="6">
        <f t="shared" si="23"/>
        <v>8.9081632653061007</v>
      </c>
      <c r="AM36" s="81">
        <f t="shared" si="24"/>
        <v>10.832779</v>
      </c>
      <c r="AN36" s="85">
        <f t="shared" si="25"/>
        <v>1.7753253</v>
      </c>
      <c r="AO36" s="6">
        <f t="shared" si="26"/>
        <v>8.9081632653061007</v>
      </c>
      <c r="AP36" s="43">
        <f t="shared" si="27"/>
        <v>12.288454</v>
      </c>
      <c r="AQ36" s="85">
        <f t="shared" si="28"/>
        <v>3.2609389000000002</v>
      </c>
      <c r="AR36" s="6">
        <f t="shared" si="29"/>
        <v>8.9081632653061007</v>
      </c>
      <c r="AS36" s="81">
        <f t="shared" si="30"/>
        <v>12.970344000000001</v>
      </c>
      <c r="AT36" s="85">
        <f t="shared" si="31"/>
        <v>3.9087067000000002</v>
      </c>
      <c r="AU36" s="6">
        <f t="shared" si="32"/>
        <v>8.9081632653061007</v>
      </c>
      <c r="AV36" s="81">
        <f t="shared" si="33"/>
        <v>13.190856999999999</v>
      </c>
      <c r="AW36" s="85">
        <f t="shared" si="34"/>
        <v>4.0006018000000001</v>
      </c>
      <c r="AX36" s="43">
        <f t="shared" si="35"/>
        <v>8.9081632653061007</v>
      </c>
      <c r="AY36" s="43">
        <f t="shared" si="36"/>
        <v>13.882804</v>
      </c>
      <c r="AZ36" s="43">
        <f t="shared" si="37"/>
        <v>4.4851235999999997</v>
      </c>
      <c r="BA36" s="8"/>
    </row>
    <row r="37" spans="2:53" x14ac:dyDescent="0.25">
      <c r="B37">
        <v>8142857142.8570995</v>
      </c>
      <c r="C37">
        <v>-28.032024</v>
      </c>
      <c r="D37">
        <v>5.3205093999999997</v>
      </c>
      <c r="E37">
        <v>12.422038000000001</v>
      </c>
      <c r="F37">
        <v>-81.285576000000006</v>
      </c>
      <c r="G37">
        <v>-7.1015286</v>
      </c>
      <c r="H37" s="8"/>
      <c r="I37" s="6">
        <f t="shared" ref="I37:I68" si="68">B41/1000000000</f>
        <v>9.1632653061223994</v>
      </c>
      <c r="J37" s="6">
        <f t="shared" ref="J37:J68" si="69">E41</f>
        <v>6.2104998</v>
      </c>
      <c r="K37" s="85">
        <f t="shared" si="7"/>
        <v>-1.4991009</v>
      </c>
      <c r="L37" s="6">
        <f t="shared" si="8"/>
        <v>9.1632653061223994</v>
      </c>
      <c r="M37" s="81">
        <f t="shared" si="9"/>
        <v>7.9490194000000001</v>
      </c>
      <c r="N37" s="85">
        <f t="shared" si="10"/>
        <v>0.40290901000000001</v>
      </c>
      <c r="O37" s="6">
        <f t="shared" si="11"/>
        <v>9.1632653061223994</v>
      </c>
      <c r="P37" s="81">
        <f t="shared" si="12"/>
        <v>9.2536182</v>
      </c>
      <c r="Q37" s="85">
        <f t="shared" si="13"/>
        <v>1.7400047000000001</v>
      </c>
      <c r="R37" s="6">
        <f t="shared" si="14"/>
        <v>9.1632653061223994</v>
      </c>
      <c r="S37" s="81">
        <f t="shared" si="15"/>
        <v>10.333621000000001</v>
      </c>
      <c r="T37" s="85">
        <f t="shared" si="16"/>
        <v>2.7699720999999999</v>
      </c>
      <c r="U37" s="6">
        <f t="shared" si="17"/>
        <v>9.1632653061223994</v>
      </c>
      <c r="V37" s="81">
        <f t="shared" si="18"/>
        <v>9.5070753000000003</v>
      </c>
      <c r="W37" s="85">
        <f t="shared" si="19"/>
        <v>1.8110374</v>
      </c>
      <c r="X37" s="43">
        <f t="shared" si="20"/>
        <v>9.1632653061223994</v>
      </c>
      <c r="Y37" s="43">
        <f t="shared" ref="Y37:Z37" si="70">C561</f>
        <v>8.9521569999999997</v>
      </c>
      <c r="Z37" s="43">
        <f t="shared" si="70"/>
        <v>0.97231615000000005</v>
      </c>
      <c r="AB37">
        <v>8142857142.8570995</v>
      </c>
      <c r="AC37">
        <v>-29.630098</v>
      </c>
      <c r="AD37">
        <v>3.1303082</v>
      </c>
      <c r="AE37">
        <v>11.883067</v>
      </c>
      <c r="AF37">
        <v>-83.397514000000001</v>
      </c>
      <c r="AG37">
        <v>-8.7527589999999993</v>
      </c>
      <c r="AH37" s="8"/>
      <c r="AI37" s="6">
        <f t="shared" ref="AI37:AI68" si="71">AB41/1000000000</f>
        <v>9.1632653061223994</v>
      </c>
      <c r="AJ37" s="6">
        <f t="shared" ref="AJ37:AJ68" si="72">AE41</f>
        <v>14.594366000000001</v>
      </c>
      <c r="AK37" s="85">
        <f t="shared" si="22"/>
        <v>5.3570709000000001</v>
      </c>
      <c r="AL37" s="6">
        <f t="shared" si="23"/>
        <v>9.1632653061223994</v>
      </c>
      <c r="AM37" s="81">
        <f t="shared" si="24"/>
        <v>12.325542</v>
      </c>
      <c r="AN37" s="85">
        <f t="shared" si="25"/>
        <v>3.2346238999999999</v>
      </c>
      <c r="AO37" s="6">
        <f t="shared" si="26"/>
        <v>9.1632653061223994</v>
      </c>
      <c r="AP37" s="43">
        <f t="shared" si="27"/>
        <v>12.201674000000001</v>
      </c>
      <c r="AQ37" s="85">
        <f t="shared" si="28"/>
        <v>3.1503340999999998</v>
      </c>
      <c r="AR37" s="6">
        <f t="shared" si="29"/>
        <v>9.1632653061223994</v>
      </c>
      <c r="AS37" s="81">
        <f t="shared" si="30"/>
        <v>12.224845999999999</v>
      </c>
      <c r="AT37" s="85">
        <f t="shared" si="31"/>
        <v>3.1521002999999999</v>
      </c>
      <c r="AU37" s="6">
        <f t="shared" si="32"/>
        <v>9.1632653061223994</v>
      </c>
      <c r="AV37" s="81">
        <f t="shared" si="33"/>
        <v>12.307846</v>
      </c>
      <c r="AW37" s="85">
        <f t="shared" si="34"/>
        <v>3.1098873999999999</v>
      </c>
      <c r="AX37" s="43">
        <f t="shared" si="35"/>
        <v>9.1632653061223994</v>
      </c>
      <c r="AY37" s="43">
        <f t="shared" si="36"/>
        <v>12.525143</v>
      </c>
      <c r="AZ37" s="43">
        <f t="shared" si="37"/>
        <v>3.1230704999999999</v>
      </c>
      <c r="BA37" s="8"/>
    </row>
    <row r="38" spans="2:53" x14ac:dyDescent="0.25">
      <c r="B38">
        <v>8397959183.6735001</v>
      </c>
      <c r="C38">
        <v>-28.140888</v>
      </c>
      <c r="D38">
        <v>2.5949618999999999</v>
      </c>
      <c r="E38">
        <v>9.8076571999999995</v>
      </c>
      <c r="F38">
        <v>-78.816047999999995</v>
      </c>
      <c r="G38">
        <v>-7.2126960999999996</v>
      </c>
      <c r="H38" s="8"/>
      <c r="I38" s="6">
        <f t="shared" si="68"/>
        <v>9.4183673469388012</v>
      </c>
      <c r="J38" s="6">
        <f t="shared" si="69"/>
        <v>8.0555611000000003</v>
      </c>
      <c r="K38" s="85">
        <f t="shared" si="7"/>
        <v>0.19973829000000001</v>
      </c>
      <c r="L38" s="6">
        <f t="shared" si="8"/>
        <v>9.4183673469388012</v>
      </c>
      <c r="M38" s="81">
        <f t="shared" si="9"/>
        <v>7.8268174999999998</v>
      </c>
      <c r="N38" s="85">
        <f t="shared" si="10"/>
        <v>0.14569265000000001</v>
      </c>
      <c r="O38" s="6">
        <f t="shared" si="11"/>
        <v>9.4183673469388012</v>
      </c>
      <c r="P38" s="81">
        <f t="shared" si="12"/>
        <v>8.9523659000000002</v>
      </c>
      <c r="Q38" s="85">
        <f t="shared" si="13"/>
        <v>1.3167892000000001</v>
      </c>
      <c r="R38" s="6">
        <f t="shared" si="14"/>
        <v>9.4183673469388012</v>
      </c>
      <c r="S38" s="81">
        <f t="shared" si="15"/>
        <v>9.7989016000000007</v>
      </c>
      <c r="T38" s="85">
        <f t="shared" si="16"/>
        <v>2.1245395999999999</v>
      </c>
      <c r="U38" s="6">
        <f t="shared" si="17"/>
        <v>9.4183673469388012</v>
      </c>
      <c r="V38" s="81">
        <f t="shared" si="18"/>
        <v>9.1562871999999995</v>
      </c>
      <c r="W38" s="85">
        <f t="shared" si="19"/>
        <v>1.3480673999999999</v>
      </c>
      <c r="X38" s="43">
        <f t="shared" si="20"/>
        <v>9.4183673469388012</v>
      </c>
      <c r="Y38" s="43">
        <f t="shared" ref="Y38:Z38" si="73">C562</f>
        <v>9.1240988000000005</v>
      </c>
      <c r="Z38" s="43">
        <f t="shared" si="73"/>
        <v>1.0282981</v>
      </c>
      <c r="AB38">
        <v>8397959183.6735001</v>
      </c>
      <c r="AC38">
        <v>-30.045614</v>
      </c>
      <c r="AD38">
        <v>1.7517518999999999</v>
      </c>
      <c r="AE38">
        <v>10.682111000000001</v>
      </c>
      <c r="AF38">
        <v>-79.346114999999998</v>
      </c>
      <c r="AG38">
        <v>-8.9303588999999999</v>
      </c>
      <c r="AH38" s="8"/>
      <c r="AI38" s="6">
        <f t="shared" si="71"/>
        <v>9.4183673469388012</v>
      </c>
      <c r="AJ38" s="6">
        <f t="shared" si="72"/>
        <v>13.745129</v>
      </c>
      <c r="AK38" s="85">
        <f t="shared" si="22"/>
        <v>4.6906352</v>
      </c>
      <c r="AL38" s="6">
        <f t="shared" si="23"/>
        <v>9.4183673469388012</v>
      </c>
      <c r="AM38" s="81">
        <f t="shared" si="24"/>
        <v>12.362803</v>
      </c>
      <c r="AN38" s="85">
        <f t="shared" si="25"/>
        <v>3.4351451000000002</v>
      </c>
      <c r="AO38" s="6">
        <f t="shared" si="26"/>
        <v>9.4183673469388012</v>
      </c>
      <c r="AP38" s="43">
        <f t="shared" si="27"/>
        <v>11.734083</v>
      </c>
      <c r="AQ38" s="85">
        <f t="shared" si="28"/>
        <v>2.8480411000000001</v>
      </c>
      <c r="AR38" s="6">
        <f t="shared" si="29"/>
        <v>9.4183673469388012</v>
      </c>
      <c r="AS38" s="81">
        <f t="shared" si="30"/>
        <v>12.070012999999999</v>
      </c>
      <c r="AT38" s="85">
        <f t="shared" si="31"/>
        <v>3.1475601000000002</v>
      </c>
      <c r="AU38" s="6">
        <f t="shared" si="32"/>
        <v>9.4183673469388012</v>
      </c>
      <c r="AV38" s="81">
        <f t="shared" si="33"/>
        <v>11.652747</v>
      </c>
      <c r="AW38" s="85">
        <f t="shared" si="34"/>
        <v>2.6115841999999998</v>
      </c>
      <c r="AX38" s="43">
        <f t="shared" si="35"/>
        <v>9.4183673469388012</v>
      </c>
      <c r="AY38" s="43">
        <f t="shared" si="36"/>
        <v>11.975125999999999</v>
      </c>
      <c r="AZ38" s="43">
        <f t="shared" si="37"/>
        <v>2.7288933000000002</v>
      </c>
      <c r="BA38" s="8"/>
    </row>
    <row r="39" spans="2:53" x14ac:dyDescent="0.25">
      <c r="B39">
        <v>8653061224.4897995</v>
      </c>
      <c r="C39">
        <v>-28.294785000000001</v>
      </c>
      <c r="D39">
        <v>0.44102222000000002</v>
      </c>
      <c r="E39">
        <v>7.7573385000000004</v>
      </c>
      <c r="F39">
        <v>-72.871245999999999</v>
      </c>
      <c r="G39">
        <v>-7.3163166000000004</v>
      </c>
      <c r="H39" s="8"/>
      <c r="I39" s="6">
        <f t="shared" si="68"/>
        <v>9.6734693877550999</v>
      </c>
      <c r="J39" s="6">
        <f t="shared" si="69"/>
        <v>9.8584365999999992</v>
      </c>
      <c r="K39" s="85">
        <f t="shared" si="7"/>
        <v>1.9336409999999999</v>
      </c>
      <c r="L39" s="6">
        <f t="shared" si="8"/>
        <v>9.6734693877550999</v>
      </c>
      <c r="M39" s="81">
        <f t="shared" si="9"/>
        <v>8.0294694999999994</v>
      </c>
      <c r="N39" s="85">
        <f t="shared" si="10"/>
        <v>0.25408986</v>
      </c>
      <c r="O39" s="6">
        <f t="shared" si="11"/>
        <v>9.6734693877550999</v>
      </c>
      <c r="P39" s="81">
        <f t="shared" si="12"/>
        <v>8.9538097000000008</v>
      </c>
      <c r="Q39" s="85">
        <f t="shared" si="13"/>
        <v>1.2312181</v>
      </c>
      <c r="R39" s="6">
        <f t="shared" si="14"/>
        <v>9.6734693877550999</v>
      </c>
      <c r="S39" s="81">
        <f t="shared" si="15"/>
        <v>9.203125</v>
      </c>
      <c r="T39" s="85">
        <f t="shared" si="16"/>
        <v>1.4497911000000001</v>
      </c>
      <c r="U39" s="6">
        <f t="shared" si="17"/>
        <v>9.6734693877550999</v>
      </c>
      <c r="V39" s="81">
        <f t="shared" si="18"/>
        <v>9.3053025999999992</v>
      </c>
      <c r="W39" s="85">
        <f t="shared" si="19"/>
        <v>1.4181284000000001</v>
      </c>
      <c r="X39" s="43">
        <f t="shared" si="20"/>
        <v>9.6734693877550999</v>
      </c>
      <c r="Y39" s="43">
        <f t="shared" ref="Y39:Z39" si="74">C563</f>
        <v>9.6791096000000003</v>
      </c>
      <c r="Z39" s="43">
        <f t="shared" si="74"/>
        <v>1.5169356000000001</v>
      </c>
      <c r="AB39">
        <v>8653061224.4897995</v>
      </c>
      <c r="AC39">
        <v>-30.087854</v>
      </c>
      <c r="AD39">
        <v>2.2088451</v>
      </c>
      <c r="AE39">
        <v>11.306799</v>
      </c>
      <c r="AF39">
        <v>-81.057593999999995</v>
      </c>
      <c r="AG39">
        <v>-9.0979538000000009</v>
      </c>
      <c r="AH39" s="8"/>
      <c r="AI39" s="6">
        <f t="shared" si="71"/>
        <v>9.6734693877550999</v>
      </c>
      <c r="AJ39" s="6">
        <f t="shared" si="72"/>
        <v>11.480273</v>
      </c>
      <c r="AK39" s="85">
        <f t="shared" si="22"/>
        <v>2.5938227</v>
      </c>
      <c r="AL39" s="6">
        <f t="shared" si="23"/>
        <v>9.6734693877550999</v>
      </c>
      <c r="AM39" s="81">
        <f t="shared" si="24"/>
        <v>11.178539000000001</v>
      </c>
      <c r="AN39" s="85">
        <f t="shared" si="25"/>
        <v>2.4228675000000002</v>
      </c>
      <c r="AO39" s="6">
        <f t="shared" si="26"/>
        <v>9.6734693877550999</v>
      </c>
      <c r="AP39" s="43">
        <f t="shared" si="27"/>
        <v>10.699301</v>
      </c>
      <c r="AQ39" s="85">
        <f t="shared" si="28"/>
        <v>1.9961933999999999</v>
      </c>
      <c r="AR39" s="6">
        <f t="shared" si="29"/>
        <v>9.6734693877550999</v>
      </c>
      <c r="AS39" s="81">
        <f t="shared" si="30"/>
        <v>11.232367999999999</v>
      </c>
      <c r="AT39" s="85">
        <f t="shared" si="31"/>
        <v>2.5027294000000002</v>
      </c>
      <c r="AU39" s="6">
        <f t="shared" si="32"/>
        <v>9.6734693877550999</v>
      </c>
      <c r="AV39" s="81">
        <f t="shared" si="33"/>
        <v>11.392984</v>
      </c>
      <c r="AW39" s="85">
        <f t="shared" si="34"/>
        <v>2.5593656999999999</v>
      </c>
      <c r="AX39" s="43">
        <f t="shared" si="35"/>
        <v>9.6734693877550999</v>
      </c>
      <c r="AY39" s="43">
        <f t="shared" si="36"/>
        <v>11.555973</v>
      </c>
      <c r="AZ39" s="43">
        <f t="shared" si="37"/>
        <v>2.5324561999999999</v>
      </c>
      <c r="BA39" s="8"/>
    </row>
    <row r="40" spans="2:53" x14ac:dyDescent="0.25">
      <c r="B40">
        <v>8908163265.3061008</v>
      </c>
      <c r="C40">
        <v>-28.453175000000002</v>
      </c>
      <c r="D40">
        <v>-1.4881800000000001</v>
      </c>
      <c r="E40">
        <v>6.0281563</v>
      </c>
      <c r="F40">
        <v>-69.625381000000004</v>
      </c>
      <c r="G40">
        <v>-7.5163364000000001</v>
      </c>
      <c r="H40" s="8"/>
      <c r="I40" s="6">
        <f t="shared" si="68"/>
        <v>9.9285714285714004</v>
      </c>
      <c r="J40" s="6">
        <f t="shared" si="69"/>
        <v>10.461185</v>
      </c>
      <c r="K40" s="85">
        <f t="shared" si="7"/>
        <v>2.5795815000000002</v>
      </c>
      <c r="L40" s="6">
        <f t="shared" si="8"/>
        <v>9.9285714285714004</v>
      </c>
      <c r="M40" s="81">
        <f t="shared" si="9"/>
        <v>8.7148342000000003</v>
      </c>
      <c r="N40" s="85">
        <f t="shared" si="10"/>
        <v>0.95127349999999999</v>
      </c>
      <c r="O40" s="6">
        <f t="shared" si="11"/>
        <v>9.9285714285714004</v>
      </c>
      <c r="P40" s="81">
        <f t="shared" si="12"/>
        <v>9.4306611999999994</v>
      </c>
      <c r="Q40" s="85">
        <f t="shared" si="13"/>
        <v>1.7021965999999999</v>
      </c>
      <c r="R40" s="6">
        <f t="shared" si="14"/>
        <v>9.9285714285714004</v>
      </c>
      <c r="S40" s="81">
        <f t="shared" si="15"/>
        <v>9.5932321999999992</v>
      </c>
      <c r="T40" s="85">
        <f t="shared" si="16"/>
        <v>1.8297154</v>
      </c>
      <c r="U40" s="6">
        <f t="shared" si="17"/>
        <v>9.9285714285714004</v>
      </c>
      <c r="V40" s="81">
        <f t="shared" si="18"/>
        <v>10.098940000000001</v>
      </c>
      <c r="W40" s="85">
        <f t="shared" si="19"/>
        <v>2.1938691000000001</v>
      </c>
      <c r="X40" s="43">
        <f t="shared" si="20"/>
        <v>9.9285714285714004</v>
      </c>
      <c r="Y40" s="43">
        <f t="shared" ref="Y40:Z40" si="75">C564</f>
        <v>10.842406</v>
      </c>
      <c r="Z40" s="43">
        <f t="shared" si="75"/>
        <v>2.6796603000000001</v>
      </c>
      <c r="AB40">
        <v>8908163265.3061008</v>
      </c>
      <c r="AC40">
        <v>-30.323542</v>
      </c>
      <c r="AD40">
        <v>4.3436418000000003</v>
      </c>
      <c r="AE40">
        <v>13.557039</v>
      </c>
      <c r="AF40">
        <v>-88.220398000000003</v>
      </c>
      <c r="AG40">
        <v>-9.2133970000000005</v>
      </c>
      <c r="AH40" s="8"/>
      <c r="AI40" s="6">
        <f t="shared" si="71"/>
        <v>9.9285714285714004</v>
      </c>
      <c r="AJ40" s="6">
        <f t="shared" si="72"/>
        <v>10.999703999999999</v>
      </c>
      <c r="AK40" s="85">
        <f t="shared" si="22"/>
        <v>2.2555168000000001</v>
      </c>
      <c r="AL40" s="6">
        <f t="shared" si="23"/>
        <v>9.9285714285714004</v>
      </c>
      <c r="AM40" s="81">
        <f t="shared" si="24"/>
        <v>9.8146505000000008</v>
      </c>
      <c r="AN40" s="85">
        <f t="shared" si="25"/>
        <v>1.2163394999999999</v>
      </c>
      <c r="AO40" s="6">
        <f t="shared" si="26"/>
        <v>9.9285714285714004</v>
      </c>
      <c r="AP40" s="43">
        <f t="shared" si="27"/>
        <v>9.4998483999999994</v>
      </c>
      <c r="AQ40" s="85">
        <f t="shared" si="28"/>
        <v>0.97116767999999998</v>
      </c>
      <c r="AR40" s="6">
        <f t="shared" si="29"/>
        <v>9.9285714285714004</v>
      </c>
      <c r="AS40" s="81">
        <f t="shared" si="30"/>
        <v>10.738440000000001</v>
      </c>
      <c r="AT40" s="85">
        <f t="shared" si="31"/>
        <v>2.1954348000000001</v>
      </c>
      <c r="AU40" s="6">
        <f t="shared" si="32"/>
        <v>9.9285714285714004</v>
      </c>
      <c r="AV40" s="81">
        <f t="shared" si="33"/>
        <v>10.973155</v>
      </c>
      <c r="AW40" s="85">
        <f t="shared" si="34"/>
        <v>2.3431296000000001</v>
      </c>
      <c r="AX40" s="43">
        <f t="shared" si="35"/>
        <v>9.9285714285714004</v>
      </c>
      <c r="AY40" s="43">
        <f t="shared" si="36"/>
        <v>11.150444999999999</v>
      </c>
      <c r="AZ40" s="43">
        <f t="shared" si="37"/>
        <v>2.3478762999999998</v>
      </c>
      <c r="BA40" s="8"/>
    </row>
    <row r="41" spans="2:53" x14ac:dyDescent="0.25">
      <c r="B41">
        <v>9163265306.1224003</v>
      </c>
      <c r="C41">
        <v>-28.651062</v>
      </c>
      <c r="D41">
        <v>-1.4991009</v>
      </c>
      <c r="E41">
        <v>6.2104998</v>
      </c>
      <c r="F41">
        <v>-68.771355</v>
      </c>
      <c r="G41">
        <v>-7.7096008999999999</v>
      </c>
      <c r="H41" s="8"/>
      <c r="I41" s="6">
        <f t="shared" si="68"/>
        <v>10.183673469388001</v>
      </c>
      <c r="J41" s="6">
        <f t="shared" si="69"/>
        <v>9.6740130999999998</v>
      </c>
      <c r="K41" s="85">
        <f t="shared" si="7"/>
        <v>1.7636931</v>
      </c>
      <c r="L41" s="6">
        <f t="shared" si="8"/>
        <v>10.183673469388001</v>
      </c>
      <c r="M41" s="81">
        <f t="shared" si="9"/>
        <v>9.4712276000000006</v>
      </c>
      <c r="N41" s="85">
        <f t="shared" si="10"/>
        <v>1.6745933</v>
      </c>
      <c r="O41" s="6">
        <f t="shared" si="11"/>
        <v>10.183673469388001</v>
      </c>
      <c r="P41" s="81">
        <f t="shared" si="12"/>
        <v>10.021894</v>
      </c>
      <c r="Q41" s="85">
        <f t="shared" si="13"/>
        <v>2.2625818</v>
      </c>
      <c r="R41" s="6">
        <f t="shared" si="14"/>
        <v>10.183673469388001</v>
      </c>
      <c r="S41" s="81">
        <f t="shared" si="15"/>
        <v>10.137708</v>
      </c>
      <c r="T41" s="85">
        <f t="shared" si="16"/>
        <v>2.343286</v>
      </c>
      <c r="U41" s="6">
        <f t="shared" si="17"/>
        <v>10.183673469388001</v>
      </c>
      <c r="V41" s="81">
        <f t="shared" si="18"/>
        <v>11.319241</v>
      </c>
      <c r="W41" s="85">
        <f t="shared" si="19"/>
        <v>3.3923819000000002</v>
      </c>
      <c r="X41" s="43">
        <f t="shared" si="20"/>
        <v>10.183673469388001</v>
      </c>
      <c r="Y41" s="43">
        <f t="shared" ref="Y41:Z41" si="76">C565</f>
        <v>11.774343999999999</v>
      </c>
      <c r="Z41" s="43">
        <f t="shared" si="76"/>
        <v>3.6199536000000001</v>
      </c>
      <c r="AB41">
        <v>9163265306.1224003</v>
      </c>
      <c r="AC41">
        <v>-30.293451000000001</v>
      </c>
      <c r="AD41">
        <v>5.3570709000000001</v>
      </c>
      <c r="AE41">
        <v>14.594366000000001</v>
      </c>
      <c r="AF41">
        <v>-92.898398999999998</v>
      </c>
      <c r="AG41">
        <v>-9.2372952000000002</v>
      </c>
      <c r="AH41" s="8"/>
      <c r="AI41" s="6">
        <f t="shared" si="71"/>
        <v>10.183673469388001</v>
      </c>
      <c r="AJ41" s="6">
        <f t="shared" si="72"/>
        <v>11.924715000000001</v>
      </c>
      <c r="AK41" s="85">
        <f t="shared" si="22"/>
        <v>3.1130819000000001</v>
      </c>
      <c r="AL41" s="6">
        <f t="shared" si="23"/>
        <v>10.183673469388001</v>
      </c>
      <c r="AM41" s="81">
        <f t="shared" si="24"/>
        <v>9.4154911000000006</v>
      </c>
      <c r="AN41" s="85">
        <f t="shared" si="25"/>
        <v>0.77140008999999998</v>
      </c>
      <c r="AO41" s="6">
        <f t="shared" si="26"/>
        <v>10.183673469388001</v>
      </c>
      <c r="AP41" s="43">
        <f t="shared" si="27"/>
        <v>8.8810777999999999</v>
      </c>
      <c r="AQ41" s="85">
        <f t="shared" si="28"/>
        <v>0.33044398000000003</v>
      </c>
      <c r="AR41" s="6">
        <f t="shared" si="29"/>
        <v>10.183673469388001</v>
      </c>
      <c r="AS41" s="81">
        <f t="shared" si="30"/>
        <v>10.093475</v>
      </c>
      <c r="AT41" s="85">
        <f t="shared" si="31"/>
        <v>1.5564709000000001</v>
      </c>
      <c r="AU41" s="6">
        <f t="shared" si="32"/>
        <v>10.183673469388001</v>
      </c>
      <c r="AV41" s="81">
        <f t="shared" si="33"/>
        <v>10.627509</v>
      </c>
      <c r="AW41" s="85">
        <f t="shared" si="34"/>
        <v>2.0205986</v>
      </c>
      <c r="AX41" s="43">
        <f t="shared" si="35"/>
        <v>10.183673469388001</v>
      </c>
      <c r="AY41" s="43">
        <f t="shared" si="36"/>
        <v>11.106021</v>
      </c>
      <c r="AZ41" s="43">
        <f t="shared" si="37"/>
        <v>2.3433880999999999</v>
      </c>
      <c r="BA41" s="8"/>
    </row>
    <row r="42" spans="2:53" x14ac:dyDescent="0.25">
      <c r="B42">
        <v>9418367346.9388008</v>
      </c>
      <c r="C42">
        <v>-28.876325999999999</v>
      </c>
      <c r="D42">
        <v>0.19973829000000001</v>
      </c>
      <c r="E42">
        <v>8.0555611000000003</v>
      </c>
      <c r="F42">
        <v>-74.550338999999994</v>
      </c>
      <c r="G42">
        <v>-7.8558225999999998</v>
      </c>
      <c r="H42" s="8"/>
      <c r="I42" s="6">
        <f t="shared" si="68"/>
        <v>10.438775510204</v>
      </c>
      <c r="J42" s="6">
        <f t="shared" si="69"/>
        <v>8.8149767000000008</v>
      </c>
      <c r="K42" s="85">
        <f t="shared" si="7"/>
        <v>0.88676023000000004</v>
      </c>
      <c r="L42" s="6">
        <f t="shared" si="8"/>
        <v>10.438775510204</v>
      </c>
      <c r="M42" s="81">
        <f t="shared" si="9"/>
        <v>9.7439327000000002</v>
      </c>
      <c r="N42" s="85">
        <f t="shared" si="10"/>
        <v>1.9158702999999999</v>
      </c>
      <c r="O42" s="6">
        <f t="shared" si="11"/>
        <v>10.438775510204</v>
      </c>
      <c r="P42" s="81">
        <f t="shared" si="12"/>
        <v>10.706701000000001</v>
      </c>
      <c r="Q42" s="85">
        <f t="shared" si="13"/>
        <v>2.9056253000000001</v>
      </c>
      <c r="R42" s="6">
        <f t="shared" si="14"/>
        <v>10.438775510204</v>
      </c>
      <c r="S42" s="81">
        <f t="shared" si="15"/>
        <v>10.837127000000001</v>
      </c>
      <c r="T42" s="85">
        <f t="shared" si="16"/>
        <v>2.9973931</v>
      </c>
      <c r="U42" s="6">
        <f t="shared" si="17"/>
        <v>10.438775510204</v>
      </c>
      <c r="V42" s="81">
        <f t="shared" si="18"/>
        <v>12.006856000000001</v>
      </c>
      <c r="W42" s="85">
        <f t="shared" si="19"/>
        <v>4.0459423000000001</v>
      </c>
      <c r="X42" s="43">
        <f t="shared" si="20"/>
        <v>10.438775510204</v>
      </c>
      <c r="Y42" s="43">
        <f t="shared" ref="Y42:Z42" si="77">C566</f>
        <v>12.74203</v>
      </c>
      <c r="Z42" s="43">
        <f t="shared" si="77"/>
        <v>4.5695867999999997</v>
      </c>
      <c r="AB42">
        <v>9418367346.9388008</v>
      </c>
      <c r="AC42">
        <v>-30.061069</v>
      </c>
      <c r="AD42">
        <v>4.6906352</v>
      </c>
      <c r="AE42">
        <v>13.745129</v>
      </c>
      <c r="AF42">
        <v>-87.057816000000003</v>
      </c>
      <c r="AG42">
        <v>-9.0544930000000008</v>
      </c>
      <c r="AH42" s="8"/>
      <c r="AI42" s="6">
        <f t="shared" si="71"/>
        <v>10.438775510204</v>
      </c>
      <c r="AJ42" s="6">
        <f t="shared" si="72"/>
        <v>14.926501999999999</v>
      </c>
      <c r="AK42" s="85">
        <f t="shared" si="22"/>
        <v>6.0701894999999997</v>
      </c>
      <c r="AL42" s="6">
        <f t="shared" si="23"/>
        <v>10.438775510204</v>
      </c>
      <c r="AM42" s="81">
        <f t="shared" si="24"/>
        <v>11.062193000000001</v>
      </c>
      <c r="AN42" s="85">
        <f t="shared" si="25"/>
        <v>2.3567993999999999</v>
      </c>
      <c r="AO42" s="6">
        <f t="shared" si="26"/>
        <v>10.438775510204</v>
      </c>
      <c r="AP42" s="43">
        <f t="shared" si="27"/>
        <v>9.1267709999999997</v>
      </c>
      <c r="AQ42" s="85">
        <f t="shared" si="28"/>
        <v>0.55083221000000004</v>
      </c>
      <c r="AR42" s="6">
        <f t="shared" si="29"/>
        <v>10.438775510204</v>
      </c>
      <c r="AS42" s="81">
        <f t="shared" si="30"/>
        <v>9.4354838999999995</v>
      </c>
      <c r="AT42" s="85">
        <f t="shared" si="31"/>
        <v>0.91342467000000005</v>
      </c>
      <c r="AU42" s="6">
        <f t="shared" si="32"/>
        <v>10.438775510204</v>
      </c>
      <c r="AV42" s="81">
        <f t="shared" si="33"/>
        <v>10.016935999999999</v>
      </c>
      <c r="AW42" s="85">
        <f t="shared" si="34"/>
        <v>1.4613969</v>
      </c>
      <c r="AX42" s="43">
        <f t="shared" si="35"/>
        <v>10.438775510204</v>
      </c>
      <c r="AY42" s="43">
        <f t="shared" si="36"/>
        <v>10.555978</v>
      </c>
      <c r="AZ42" s="43">
        <f t="shared" si="37"/>
        <v>1.8678204</v>
      </c>
      <c r="BA42" s="8"/>
    </row>
    <row r="43" spans="2:53" x14ac:dyDescent="0.25">
      <c r="B43">
        <v>9673469387.7551003</v>
      </c>
      <c r="C43">
        <v>-28.733702000000001</v>
      </c>
      <c r="D43">
        <v>1.9336409999999999</v>
      </c>
      <c r="E43">
        <v>9.8584365999999992</v>
      </c>
      <c r="F43">
        <v>-80.660004000000001</v>
      </c>
      <c r="G43">
        <v>-7.9247952000000002</v>
      </c>
      <c r="H43" s="8"/>
      <c r="I43" s="6">
        <f t="shared" si="68"/>
        <v>10.69387755102</v>
      </c>
      <c r="J43" s="6">
        <f t="shared" si="69"/>
        <v>8.6200580999999996</v>
      </c>
      <c r="K43" s="85">
        <f t="shared" si="7"/>
        <v>0.51407641000000004</v>
      </c>
      <c r="L43" s="6">
        <f t="shared" si="8"/>
        <v>10.69387755102</v>
      </c>
      <c r="M43" s="81">
        <f t="shared" si="9"/>
        <v>9.2673140000000007</v>
      </c>
      <c r="N43" s="85">
        <f t="shared" si="10"/>
        <v>1.3050987000000001</v>
      </c>
      <c r="O43" s="6">
        <f t="shared" si="11"/>
        <v>10.69387755102</v>
      </c>
      <c r="P43" s="81">
        <f t="shared" si="12"/>
        <v>10.599402</v>
      </c>
      <c r="Q43" s="85">
        <f t="shared" si="13"/>
        <v>2.6905746000000001</v>
      </c>
      <c r="R43" s="6">
        <f t="shared" si="14"/>
        <v>10.69387755102</v>
      </c>
      <c r="S43" s="81">
        <f t="shared" si="15"/>
        <v>10.979547999999999</v>
      </c>
      <c r="T43" s="85">
        <f t="shared" si="16"/>
        <v>3.0564182</v>
      </c>
      <c r="U43" s="6">
        <f t="shared" si="17"/>
        <v>10.69387755102</v>
      </c>
      <c r="V43" s="81">
        <f t="shared" si="18"/>
        <v>11.933066999999999</v>
      </c>
      <c r="W43" s="85">
        <f t="shared" si="19"/>
        <v>3.9161065000000002</v>
      </c>
      <c r="X43" s="43">
        <f t="shared" si="20"/>
        <v>10.69387755102</v>
      </c>
      <c r="Y43" s="43">
        <f t="shared" ref="Y43:Z43" si="78">C567</f>
        <v>12.313539</v>
      </c>
      <c r="Z43" s="43">
        <f t="shared" si="78"/>
        <v>4.1109390000000001</v>
      </c>
      <c r="AB43">
        <v>9673469387.7551003</v>
      </c>
      <c r="AC43">
        <v>-29.709561999999998</v>
      </c>
      <c r="AD43">
        <v>2.5938227</v>
      </c>
      <c r="AE43">
        <v>11.480273</v>
      </c>
      <c r="AF43">
        <v>-82.379845000000003</v>
      </c>
      <c r="AG43">
        <v>-8.8864508000000004</v>
      </c>
      <c r="AH43" s="8"/>
      <c r="AI43" s="6">
        <f t="shared" si="71"/>
        <v>10.69387755102</v>
      </c>
      <c r="AJ43" s="6">
        <f t="shared" si="72"/>
        <v>15.144427</v>
      </c>
      <c r="AK43" s="85">
        <f t="shared" si="22"/>
        <v>6.2040467000000001</v>
      </c>
      <c r="AL43" s="6">
        <f t="shared" si="23"/>
        <v>10.69387755102</v>
      </c>
      <c r="AM43" s="81">
        <f t="shared" si="24"/>
        <v>11.456416000000001</v>
      </c>
      <c r="AN43" s="85">
        <f t="shared" si="25"/>
        <v>2.6820208999999999</v>
      </c>
      <c r="AO43" s="6">
        <f t="shared" si="26"/>
        <v>10.69387755102</v>
      </c>
      <c r="AP43" s="43">
        <f t="shared" si="27"/>
        <v>9.4713887999999997</v>
      </c>
      <c r="AQ43" s="85">
        <f t="shared" si="28"/>
        <v>0.84276032000000001</v>
      </c>
      <c r="AR43" s="6">
        <f t="shared" si="29"/>
        <v>10.69387755102</v>
      </c>
      <c r="AS43" s="81">
        <f t="shared" si="30"/>
        <v>9.6783867000000008</v>
      </c>
      <c r="AT43" s="85">
        <f t="shared" si="31"/>
        <v>1.1206976</v>
      </c>
      <c r="AU43" s="6">
        <f t="shared" si="32"/>
        <v>10.69387755102</v>
      </c>
      <c r="AV43" s="81">
        <f t="shared" si="33"/>
        <v>9.8846539999999994</v>
      </c>
      <c r="AW43" s="85">
        <f t="shared" si="34"/>
        <v>1.3052033999999999</v>
      </c>
      <c r="AX43" s="43">
        <f t="shared" si="35"/>
        <v>10.69387755102</v>
      </c>
      <c r="AY43" s="43">
        <f t="shared" si="36"/>
        <v>10.973887</v>
      </c>
      <c r="AZ43" s="43">
        <f t="shared" si="37"/>
        <v>2.2672799000000001</v>
      </c>
      <c r="BA43" s="8"/>
    </row>
    <row r="44" spans="2:53" x14ac:dyDescent="0.25">
      <c r="B44">
        <v>9928571428.5713997</v>
      </c>
      <c r="C44">
        <v>-28.933826</v>
      </c>
      <c r="D44">
        <v>2.5795815000000002</v>
      </c>
      <c r="E44">
        <v>10.461185</v>
      </c>
      <c r="F44">
        <v>-80.023064000000005</v>
      </c>
      <c r="G44">
        <v>-7.8816041999999999</v>
      </c>
      <c r="H44" s="8"/>
      <c r="I44" s="6">
        <f t="shared" si="68"/>
        <v>10.948979591837</v>
      </c>
      <c r="J44" s="6">
        <f t="shared" si="69"/>
        <v>10.692375999999999</v>
      </c>
      <c r="K44" s="85">
        <f t="shared" si="7"/>
        <v>2.5256777000000001</v>
      </c>
      <c r="L44" s="6">
        <f t="shared" si="8"/>
        <v>10.948979591837</v>
      </c>
      <c r="M44" s="81">
        <f t="shared" si="9"/>
        <v>9.9738760000000006</v>
      </c>
      <c r="N44" s="85">
        <f t="shared" si="10"/>
        <v>1.9626919</v>
      </c>
      <c r="O44" s="6">
        <f t="shared" si="11"/>
        <v>10.948979591837</v>
      </c>
      <c r="P44" s="81">
        <f t="shared" si="12"/>
        <v>10.564183</v>
      </c>
      <c r="Q44" s="85">
        <f t="shared" si="13"/>
        <v>2.6225711999999999</v>
      </c>
      <c r="R44" s="6">
        <f t="shared" si="14"/>
        <v>10.948979591837</v>
      </c>
      <c r="S44" s="81">
        <f t="shared" si="15"/>
        <v>10.915801</v>
      </c>
      <c r="T44" s="85">
        <f t="shared" si="16"/>
        <v>2.9722341999999999</v>
      </c>
      <c r="U44" s="6">
        <f t="shared" si="17"/>
        <v>10.948979591837</v>
      </c>
      <c r="V44" s="81">
        <f t="shared" si="18"/>
        <v>11.485226000000001</v>
      </c>
      <c r="W44" s="85">
        <f t="shared" si="19"/>
        <v>3.4608094999999999</v>
      </c>
      <c r="X44" s="43">
        <f t="shared" si="20"/>
        <v>10.948979591837</v>
      </c>
      <c r="Y44" s="43">
        <f t="shared" ref="Y44:Z44" si="79">C568</f>
        <v>12.225733999999999</v>
      </c>
      <c r="Z44" s="43">
        <f t="shared" si="79"/>
        <v>4.0277357</v>
      </c>
      <c r="AB44">
        <v>9928571428.5713997</v>
      </c>
      <c r="AC44">
        <v>-29.799582000000001</v>
      </c>
      <c r="AD44">
        <v>2.2555168000000001</v>
      </c>
      <c r="AE44">
        <v>10.999703999999999</v>
      </c>
      <c r="AF44">
        <v>-78.835921999999997</v>
      </c>
      <c r="AG44">
        <v>-8.7441873999999995</v>
      </c>
      <c r="AH44" s="8"/>
      <c r="AI44" s="6">
        <f t="shared" si="71"/>
        <v>10.948979591837</v>
      </c>
      <c r="AJ44" s="6">
        <f t="shared" si="72"/>
        <v>17.030574999999999</v>
      </c>
      <c r="AK44" s="85">
        <f t="shared" si="22"/>
        <v>8.0753880000000002</v>
      </c>
      <c r="AL44" s="6">
        <f t="shared" si="23"/>
        <v>10.948979591837</v>
      </c>
      <c r="AM44" s="81">
        <f t="shared" si="24"/>
        <v>14.229945000000001</v>
      </c>
      <c r="AN44" s="85">
        <f t="shared" si="25"/>
        <v>5.4286585000000001</v>
      </c>
      <c r="AO44" s="6">
        <f t="shared" si="26"/>
        <v>10.948979591837</v>
      </c>
      <c r="AP44" s="43">
        <f t="shared" si="27"/>
        <v>10.634456999999999</v>
      </c>
      <c r="AQ44" s="85">
        <f t="shared" si="28"/>
        <v>1.9903814</v>
      </c>
      <c r="AR44" s="6">
        <f t="shared" si="29"/>
        <v>10.948979591837</v>
      </c>
      <c r="AS44" s="81">
        <f t="shared" si="30"/>
        <v>9.6571045000000009</v>
      </c>
      <c r="AT44" s="85">
        <f t="shared" si="31"/>
        <v>1.1159848999999999</v>
      </c>
      <c r="AU44" s="6">
        <f t="shared" si="32"/>
        <v>10.948979591837</v>
      </c>
      <c r="AV44" s="81">
        <f t="shared" si="33"/>
        <v>9.6028871999999996</v>
      </c>
      <c r="AW44" s="85">
        <f t="shared" si="34"/>
        <v>1.0701187999999999</v>
      </c>
      <c r="AX44" s="43">
        <f t="shared" si="35"/>
        <v>10.948979591837</v>
      </c>
      <c r="AY44" s="43">
        <f t="shared" si="36"/>
        <v>10.722631</v>
      </c>
      <c r="AZ44" s="43">
        <f t="shared" si="37"/>
        <v>2.0890285999999998</v>
      </c>
      <c r="BA44" s="8"/>
    </row>
    <row r="45" spans="2:53" x14ac:dyDescent="0.25">
      <c r="B45">
        <v>10183673469.388</v>
      </c>
      <c r="C45">
        <v>-28.725245999999999</v>
      </c>
      <c r="D45">
        <v>1.7636931</v>
      </c>
      <c r="E45">
        <v>9.6740130999999998</v>
      </c>
      <c r="F45">
        <v>-77.972747999999996</v>
      </c>
      <c r="G45">
        <v>-7.9103203000000004</v>
      </c>
      <c r="H45" s="8"/>
      <c r="I45" s="6">
        <f t="shared" si="68"/>
        <v>11.204081632653001</v>
      </c>
      <c r="J45" s="6">
        <f t="shared" si="69"/>
        <v>11.751275</v>
      </c>
      <c r="K45" s="85">
        <f t="shared" si="7"/>
        <v>3.6266145999999999</v>
      </c>
      <c r="L45" s="6">
        <f t="shared" si="8"/>
        <v>11.204081632653001</v>
      </c>
      <c r="M45" s="81">
        <f t="shared" si="9"/>
        <v>10.681277</v>
      </c>
      <c r="N45" s="85">
        <f t="shared" si="10"/>
        <v>2.7373949999999998</v>
      </c>
      <c r="O45" s="6">
        <f t="shared" si="11"/>
        <v>11.204081632653001</v>
      </c>
      <c r="P45" s="81">
        <f t="shared" si="12"/>
        <v>10.430783</v>
      </c>
      <c r="Q45" s="85">
        <f t="shared" si="13"/>
        <v>2.5805986000000001</v>
      </c>
      <c r="R45" s="6">
        <f t="shared" si="14"/>
        <v>11.204081632653001</v>
      </c>
      <c r="S45" s="81">
        <f t="shared" si="15"/>
        <v>11.178041</v>
      </c>
      <c r="T45" s="85">
        <f t="shared" si="16"/>
        <v>3.3379585999999999</v>
      </c>
      <c r="U45" s="6">
        <f t="shared" si="17"/>
        <v>11.204081632653001</v>
      </c>
      <c r="V45" s="81">
        <f t="shared" si="18"/>
        <v>11.628894000000001</v>
      </c>
      <c r="W45" s="85">
        <f t="shared" si="19"/>
        <v>3.7236691</v>
      </c>
      <c r="X45" s="43">
        <f t="shared" si="20"/>
        <v>11.204081632653001</v>
      </c>
      <c r="Y45" s="43">
        <f t="shared" ref="Y45:Z45" si="80">C569</f>
        <v>12.125640000000001</v>
      </c>
      <c r="Z45" s="43">
        <f t="shared" si="80"/>
        <v>4.0512256999999998</v>
      </c>
      <c r="AB45">
        <v>10183673469.388</v>
      </c>
      <c r="AC45">
        <v>-29.668695</v>
      </c>
      <c r="AD45">
        <v>3.1130819000000001</v>
      </c>
      <c r="AE45">
        <v>11.924715000000001</v>
      </c>
      <c r="AF45">
        <v>-83.850860999999995</v>
      </c>
      <c r="AG45">
        <v>-8.8116330999999999</v>
      </c>
      <c r="AH45" s="8"/>
      <c r="AI45" s="6">
        <f t="shared" si="71"/>
        <v>11.204081632653001</v>
      </c>
      <c r="AJ45" s="6">
        <f t="shared" si="72"/>
        <v>16.355122000000001</v>
      </c>
      <c r="AK45" s="85">
        <f t="shared" si="22"/>
        <v>7.4173226000000003</v>
      </c>
      <c r="AL45" s="6">
        <f t="shared" si="23"/>
        <v>11.204081632653001</v>
      </c>
      <c r="AM45" s="81">
        <f t="shared" si="24"/>
        <v>14.951563</v>
      </c>
      <c r="AN45" s="85">
        <f t="shared" si="25"/>
        <v>6.1660972000000003</v>
      </c>
      <c r="AO45" s="6">
        <f t="shared" si="26"/>
        <v>11.204081632653001</v>
      </c>
      <c r="AP45" s="43">
        <f t="shared" si="27"/>
        <v>12.950036000000001</v>
      </c>
      <c r="AQ45" s="85">
        <f t="shared" si="28"/>
        <v>4.2963896000000004</v>
      </c>
      <c r="AR45" s="6">
        <f t="shared" si="29"/>
        <v>11.204081632653001</v>
      </c>
      <c r="AS45" s="81">
        <f t="shared" si="30"/>
        <v>10.608587999999999</v>
      </c>
      <c r="AT45" s="85">
        <f t="shared" si="31"/>
        <v>2.0419394999999998</v>
      </c>
      <c r="AU45" s="6">
        <f t="shared" si="32"/>
        <v>11.204081632653001</v>
      </c>
      <c r="AV45" s="81">
        <f t="shared" si="33"/>
        <v>10.290336999999999</v>
      </c>
      <c r="AW45" s="85">
        <f t="shared" si="34"/>
        <v>1.7238690000000001</v>
      </c>
      <c r="AX45" s="43">
        <f t="shared" si="35"/>
        <v>11.204081632653001</v>
      </c>
      <c r="AY45" s="43">
        <f t="shared" si="36"/>
        <v>10.674585</v>
      </c>
      <c r="AZ45" s="43">
        <f t="shared" si="37"/>
        <v>2.0082643</v>
      </c>
      <c r="BA45" s="8"/>
    </row>
    <row r="46" spans="2:53" x14ac:dyDescent="0.25">
      <c r="B46">
        <v>10438775510.204</v>
      </c>
      <c r="C46">
        <v>-28.834267000000001</v>
      </c>
      <c r="D46">
        <v>0.88676023000000004</v>
      </c>
      <c r="E46">
        <v>8.8149767000000008</v>
      </c>
      <c r="F46">
        <v>-76.066367999999997</v>
      </c>
      <c r="G46">
        <v>-7.9282164999999996</v>
      </c>
      <c r="H46" s="8"/>
      <c r="I46" s="6">
        <f t="shared" si="68"/>
        <v>11.459183673468999</v>
      </c>
      <c r="J46" s="6">
        <f t="shared" si="69"/>
        <v>12.879453</v>
      </c>
      <c r="K46" s="85">
        <f t="shared" si="7"/>
        <v>4.8813658000000002</v>
      </c>
      <c r="L46" s="6">
        <f t="shared" si="8"/>
        <v>11.459183673468999</v>
      </c>
      <c r="M46" s="81">
        <f t="shared" si="9"/>
        <v>11.921879000000001</v>
      </c>
      <c r="N46" s="85">
        <f t="shared" si="10"/>
        <v>4.0727710999999998</v>
      </c>
      <c r="O46" s="6">
        <f t="shared" si="11"/>
        <v>11.459183673468999</v>
      </c>
      <c r="P46" s="81">
        <f t="shared" si="12"/>
        <v>10.666448000000001</v>
      </c>
      <c r="Q46" s="85">
        <f t="shared" si="13"/>
        <v>2.9012441999999998</v>
      </c>
      <c r="R46" s="6">
        <f t="shared" si="14"/>
        <v>11.459183673468999</v>
      </c>
      <c r="S46" s="81">
        <f t="shared" si="15"/>
        <v>11.407712999999999</v>
      </c>
      <c r="T46" s="85">
        <f t="shared" si="16"/>
        <v>3.6399677000000001</v>
      </c>
      <c r="U46" s="6">
        <f t="shared" si="17"/>
        <v>11.459183673468999</v>
      </c>
      <c r="V46" s="81">
        <f t="shared" si="18"/>
        <v>11.860325</v>
      </c>
      <c r="W46" s="85">
        <f t="shared" si="19"/>
        <v>4.0108174999999999</v>
      </c>
      <c r="X46" s="43">
        <f t="shared" si="20"/>
        <v>11.459183673468999</v>
      </c>
      <c r="Y46" s="43">
        <f t="shared" ref="Y46:Z46" si="81">C570</f>
        <v>12.671842</v>
      </c>
      <c r="Z46" s="43">
        <f t="shared" si="81"/>
        <v>4.6307353999999998</v>
      </c>
      <c r="AB46">
        <v>10438775510.204</v>
      </c>
      <c r="AC46">
        <v>-29.879559</v>
      </c>
      <c r="AD46">
        <v>6.0701894999999997</v>
      </c>
      <c r="AE46">
        <v>14.926501999999999</v>
      </c>
      <c r="AF46">
        <v>-88.035224999999997</v>
      </c>
      <c r="AG46">
        <v>-8.8563127999999995</v>
      </c>
      <c r="AH46" s="8"/>
      <c r="AI46" s="6">
        <f t="shared" si="71"/>
        <v>11.459183673468999</v>
      </c>
      <c r="AJ46" s="6">
        <f t="shared" si="72"/>
        <v>15.925533</v>
      </c>
      <c r="AK46" s="85">
        <f t="shared" si="22"/>
        <v>7.0352930999999996</v>
      </c>
      <c r="AL46" s="6">
        <f t="shared" si="23"/>
        <v>11.459183673468999</v>
      </c>
      <c r="AM46" s="81">
        <f t="shared" si="24"/>
        <v>16.063662999999998</v>
      </c>
      <c r="AN46" s="85">
        <f t="shared" si="25"/>
        <v>7.3267712999999999</v>
      </c>
      <c r="AO46" s="6">
        <f t="shared" si="26"/>
        <v>11.459183673468999</v>
      </c>
      <c r="AP46" s="43">
        <f t="shared" si="27"/>
        <v>15.352990999999999</v>
      </c>
      <c r="AQ46" s="85">
        <f t="shared" si="28"/>
        <v>6.7328777000000004</v>
      </c>
      <c r="AR46" s="6">
        <f t="shared" si="29"/>
        <v>11.459183673468999</v>
      </c>
      <c r="AS46" s="81">
        <f t="shared" si="30"/>
        <v>11.640243</v>
      </c>
      <c r="AT46" s="85">
        <f t="shared" si="31"/>
        <v>3.1037083000000001</v>
      </c>
      <c r="AU46" s="6">
        <f t="shared" si="32"/>
        <v>11.459183673468999</v>
      </c>
      <c r="AV46" s="81">
        <f t="shared" si="33"/>
        <v>10.849111000000001</v>
      </c>
      <c r="AW46" s="85">
        <f t="shared" si="34"/>
        <v>2.3111594000000002</v>
      </c>
      <c r="AX46" s="43">
        <f t="shared" si="35"/>
        <v>11.459183673468999</v>
      </c>
      <c r="AY46" s="43">
        <f t="shared" si="36"/>
        <v>10.864298</v>
      </c>
      <c r="AZ46" s="43">
        <f t="shared" si="37"/>
        <v>2.2273594999999999</v>
      </c>
      <c r="BA46" s="8"/>
    </row>
    <row r="47" spans="2:53" x14ac:dyDescent="0.25">
      <c r="B47">
        <v>10693877551.02</v>
      </c>
      <c r="C47">
        <v>-28.874963999999999</v>
      </c>
      <c r="D47">
        <v>0.51407641000000004</v>
      </c>
      <c r="E47">
        <v>8.6200580999999996</v>
      </c>
      <c r="F47">
        <v>-74.584885</v>
      </c>
      <c r="G47">
        <v>-8.1059818000000003</v>
      </c>
      <c r="H47" s="8"/>
      <c r="I47" s="6">
        <f t="shared" si="68"/>
        <v>11.714285714286</v>
      </c>
      <c r="J47" s="6">
        <f t="shared" si="69"/>
        <v>12.261146</v>
      </c>
      <c r="K47" s="85">
        <f t="shared" si="7"/>
        <v>4.3498739999999998</v>
      </c>
      <c r="L47" s="6">
        <f t="shared" si="8"/>
        <v>11.714285714286</v>
      </c>
      <c r="M47" s="81">
        <f t="shared" si="9"/>
        <v>11.682596999999999</v>
      </c>
      <c r="N47" s="85">
        <f t="shared" si="10"/>
        <v>3.9066717999999998</v>
      </c>
      <c r="O47" s="6">
        <f t="shared" si="11"/>
        <v>11.714285714286</v>
      </c>
      <c r="P47" s="81">
        <f t="shared" si="12"/>
        <v>10.899785</v>
      </c>
      <c r="Q47" s="85">
        <f t="shared" si="13"/>
        <v>3.1925395000000001</v>
      </c>
      <c r="R47" s="6">
        <f t="shared" si="14"/>
        <v>11.714285714286</v>
      </c>
      <c r="S47" s="81">
        <f t="shared" si="15"/>
        <v>11.73972</v>
      </c>
      <c r="T47" s="85">
        <f t="shared" si="16"/>
        <v>4.0160159999999996</v>
      </c>
      <c r="U47" s="6">
        <f t="shared" si="17"/>
        <v>11.714285714286</v>
      </c>
      <c r="V47" s="81">
        <f t="shared" si="18"/>
        <v>11.986312</v>
      </c>
      <c r="W47" s="85">
        <f t="shared" si="19"/>
        <v>4.1674299000000001</v>
      </c>
      <c r="X47" s="43">
        <f t="shared" si="20"/>
        <v>11.714285714286</v>
      </c>
      <c r="Y47" s="43">
        <f t="shared" ref="Y47:Z47" si="82">C571</f>
        <v>12.395652</v>
      </c>
      <c r="Z47" s="43">
        <f t="shared" si="82"/>
        <v>4.3600358999999997</v>
      </c>
      <c r="AB47">
        <v>10693877551.02</v>
      </c>
      <c r="AC47">
        <v>-29.878242</v>
      </c>
      <c r="AD47">
        <v>6.2040467000000001</v>
      </c>
      <c r="AE47">
        <v>15.144427</v>
      </c>
      <c r="AF47">
        <v>-96.814544999999995</v>
      </c>
      <c r="AG47">
        <v>-8.9403801000000005</v>
      </c>
      <c r="AH47" s="8"/>
      <c r="AI47" s="6">
        <f t="shared" si="71"/>
        <v>11.714285714286</v>
      </c>
      <c r="AJ47" s="6">
        <f t="shared" si="72"/>
        <v>11.698615999999999</v>
      </c>
      <c r="AK47" s="85">
        <f t="shared" si="22"/>
        <v>2.8112748000000001</v>
      </c>
      <c r="AL47" s="6">
        <f t="shared" si="23"/>
        <v>11.714285714286</v>
      </c>
      <c r="AM47" s="81">
        <f t="shared" si="24"/>
        <v>13.565042</v>
      </c>
      <c r="AN47" s="85">
        <f t="shared" si="25"/>
        <v>4.9238315000000004</v>
      </c>
      <c r="AO47" s="6">
        <f t="shared" si="26"/>
        <v>11.714285714286</v>
      </c>
      <c r="AP47" s="43">
        <f t="shared" si="27"/>
        <v>16.188010999999999</v>
      </c>
      <c r="AQ47" s="85">
        <f t="shared" si="28"/>
        <v>7.6515836999999998</v>
      </c>
      <c r="AR47" s="6">
        <f t="shared" si="29"/>
        <v>11.714285714286</v>
      </c>
      <c r="AS47" s="81">
        <f t="shared" si="30"/>
        <v>13.763854</v>
      </c>
      <c r="AT47" s="85">
        <f t="shared" si="31"/>
        <v>5.2565637000000001</v>
      </c>
      <c r="AU47" s="6">
        <f t="shared" si="32"/>
        <v>11.714285714286</v>
      </c>
      <c r="AV47" s="81">
        <f t="shared" si="33"/>
        <v>13.660391000000001</v>
      </c>
      <c r="AW47" s="85">
        <f t="shared" si="34"/>
        <v>5.1024269999999996</v>
      </c>
      <c r="AX47" s="43">
        <f t="shared" si="35"/>
        <v>11.714285714286</v>
      </c>
      <c r="AY47" s="43">
        <f t="shared" si="36"/>
        <v>12.590747</v>
      </c>
      <c r="AZ47" s="43">
        <f t="shared" si="37"/>
        <v>3.8876914999999999</v>
      </c>
      <c r="BA47" s="8"/>
    </row>
    <row r="48" spans="2:53" x14ac:dyDescent="0.25">
      <c r="B48">
        <v>10948979591.837</v>
      </c>
      <c r="C48">
        <v>-29.212872999999998</v>
      </c>
      <c r="D48">
        <v>2.5256777000000001</v>
      </c>
      <c r="E48">
        <v>10.692375999999999</v>
      </c>
      <c r="F48">
        <v>-77.199523999999997</v>
      </c>
      <c r="G48">
        <v>-8.1666994000000006</v>
      </c>
      <c r="H48" s="8"/>
      <c r="I48" s="6">
        <f t="shared" si="68"/>
        <v>11.969387755102</v>
      </c>
      <c r="J48" s="6">
        <f t="shared" si="69"/>
        <v>12.647041</v>
      </c>
      <c r="K48" s="85">
        <f t="shared" si="7"/>
        <v>4.7340431000000001</v>
      </c>
      <c r="L48" s="6">
        <f t="shared" si="8"/>
        <v>11.969387755102</v>
      </c>
      <c r="M48" s="81">
        <f t="shared" si="9"/>
        <v>12.192138999999999</v>
      </c>
      <c r="N48" s="85">
        <f t="shared" si="10"/>
        <v>4.3901792000000004</v>
      </c>
      <c r="O48" s="6">
        <f t="shared" si="11"/>
        <v>11.969387755102</v>
      </c>
      <c r="P48" s="81">
        <f t="shared" si="12"/>
        <v>11.40001</v>
      </c>
      <c r="Q48" s="85">
        <f t="shared" si="13"/>
        <v>3.6417377000000002</v>
      </c>
      <c r="R48" s="6">
        <f t="shared" si="14"/>
        <v>11.969387755102</v>
      </c>
      <c r="S48" s="81">
        <f t="shared" si="15"/>
        <v>11.721259</v>
      </c>
      <c r="T48" s="85">
        <f t="shared" si="16"/>
        <v>3.9255965000000002</v>
      </c>
      <c r="U48" s="6">
        <f t="shared" si="17"/>
        <v>11.969387755102</v>
      </c>
      <c r="V48" s="81">
        <f t="shared" si="18"/>
        <v>12.053884999999999</v>
      </c>
      <c r="W48" s="85">
        <f t="shared" si="19"/>
        <v>4.1344871999999997</v>
      </c>
      <c r="X48" s="43">
        <f t="shared" si="20"/>
        <v>11.969387755102</v>
      </c>
      <c r="Y48" s="43">
        <f t="shared" ref="Y48:Z48" si="83">C572</f>
        <v>12.415854</v>
      </c>
      <c r="Z48" s="43">
        <f t="shared" si="83"/>
        <v>4.2623724999999997</v>
      </c>
      <c r="AB48">
        <v>10948979591.837</v>
      </c>
      <c r="AC48">
        <v>-29.948630999999999</v>
      </c>
      <c r="AD48">
        <v>8.0753880000000002</v>
      </c>
      <c r="AE48">
        <v>17.030574999999999</v>
      </c>
      <c r="AF48">
        <v>-85.493804999999995</v>
      </c>
      <c r="AG48">
        <v>-8.9551859</v>
      </c>
      <c r="AH48" s="8"/>
      <c r="AI48" s="6">
        <f t="shared" si="71"/>
        <v>11.969387755102</v>
      </c>
      <c r="AJ48" s="6">
        <f t="shared" si="72"/>
        <v>8.1130961999999993</v>
      </c>
      <c r="AK48" s="85">
        <f t="shared" si="22"/>
        <v>-0.79228723000000001</v>
      </c>
      <c r="AL48" s="6">
        <f t="shared" si="23"/>
        <v>11.969387755102</v>
      </c>
      <c r="AM48" s="81">
        <f t="shared" si="24"/>
        <v>11.454831</v>
      </c>
      <c r="AN48" s="85">
        <f t="shared" si="25"/>
        <v>2.8949653999999998</v>
      </c>
      <c r="AO48" s="6">
        <f t="shared" si="26"/>
        <v>11.969387755102</v>
      </c>
      <c r="AP48" s="43">
        <f t="shared" si="27"/>
        <v>14.810499999999999</v>
      </c>
      <c r="AQ48" s="85">
        <f t="shared" si="28"/>
        <v>6.3351554999999999</v>
      </c>
      <c r="AR48" s="6">
        <f t="shared" si="29"/>
        <v>11.969387755102</v>
      </c>
      <c r="AS48" s="81">
        <f t="shared" si="30"/>
        <v>14.605426</v>
      </c>
      <c r="AT48" s="85">
        <f t="shared" si="31"/>
        <v>6.1099123999999998</v>
      </c>
      <c r="AU48" s="6">
        <f t="shared" si="32"/>
        <v>11.969387755102</v>
      </c>
      <c r="AV48" s="81">
        <f t="shared" si="33"/>
        <v>14.186254999999999</v>
      </c>
      <c r="AW48" s="85">
        <f t="shared" si="34"/>
        <v>5.5866956999999999</v>
      </c>
      <c r="AX48" s="43">
        <f t="shared" si="35"/>
        <v>11.969387755102</v>
      </c>
      <c r="AY48" s="43">
        <f t="shared" si="36"/>
        <v>13.746312</v>
      </c>
      <c r="AZ48" s="43">
        <f t="shared" si="37"/>
        <v>4.9579749</v>
      </c>
      <c r="BA48" s="8"/>
    </row>
    <row r="49" spans="2:53" x14ac:dyDescent="0.25">
      <c r="B49">
        <v>11204081632.653</v>
      </c>
      <c r="C49">
        <v>-29.037932999999999</v>
      </c>
      <c r="D49">
        <v>3.6266145999999999</v>
      </c>
      <c r="E49">
        <v>11.751275</v>
      </c>
      <c r="F49">
        <v>-88.746978999999996</v>
      </c>
      <c r="G49">
        <v>-8.1246614000000008</v>
      </c>
      <c r="H49" s="8"/>
      <c r="I49" s="6">
        <f t="shared" si="68"/>
        <v>12.224489795918</v>
      </c>
      <c r="J49" s="6">
        <f t="shared" si="69"/>
        <v>12.246048999999999</v>
      </c>
      <c r="K49" s="85">
        <f t="shared" si="7"/>
        <v>4.2524056000000003</v>
      </c>
      <c r="L49" s="6">
        <f t="shared" si="8"/>
        <v>12.224489795918</v>
      </c>
      <c r="M49" s="81">
        <f t="shared" si="9"/>
        <v>12.726785</v>
      </c>
      <c r="N49" s="85">
        <f t="shared" si="10"/>
        <v>4.8256125000000001</v>
      </c>
      <c r="O49" s="6">
        <f t="shared" si="11"/>
        <v>12.224489795918</v>
      </c>
      <c r="P49" s="81">
        <f t="shared" si="12"/>
        <v>11.82033</v>
      </c>
      <c r="Q49" s="85">
        <f t="shared" si="13"/>
        <v>3.9351837999999999</v>
      </c>
      <c r="R49" s="6">
        <f t="shared" si="14"/>
        <v>12.224489795918</v>
      </c>
      <c r="S49" s="81">
        <f t="shared" si="15"/>
        <v>11.719468000000001</v>
      </c>
      <c r="T49" s="85">
        <f t="shared" si="16"/>
        <v>3.7741476999999999</v>
      </c>
      <c r="U49" s="6">
        <f t="shared" si="17"/>
        <v>12.224489795918</v>
      </c>
      <c r="V49" s="81">
        <f t="shared" si="18"/>
        <v>12.624157</v>
      </c>
      <c r="W49" s="85">
        <f t="shared" si="19"/>
        <v>4.5387993</v>
      </c>
      <c r="X49" s="43">
        <f t="shared" si="20"/>
        <v>12.224489795918</v>
      </c>
      <c r="Y49" s="43">
        <f t="shared" ref="Y49:Z49" si="84">C573</f>
        <v>12.298258000000001</v>
      </c>
      <c r="Z49" s="43">
        <f t="shared" si="84"/>
        <v>3.9605730000000001</v>
      </c>
      <c r="AB49">
        <v>11204081632.653</v>
      </c>
      <c r="AC49">
        <v>-29.930389000000002</v>
      </c>
      <c r="AD49">
        <v>7.4173226000000003</v>
      </c>
      <c r="AE49">
        <v>16.355122000000001</v>
      </c>
      <c r="AF49">
        <v>-99.415763999999996</v>
      </c>
      <c r="AG49">
        <v>-8.9377975000000003</v>
      </c>
      <c r="AH49" s="8"/>
      <c r="AI49" s="6">
        <f t="shared" si="71"/>
        <v>12.224489795918</v>
      </c>
      <c r="AJ49" s="6">
        <f t="shared" si="72"/>
        <v>6.2147012000000004</v>
      </c>
      <c r="AK49" s="85">
        <f t="shared" si="22"/>
        <v>-2.7435081000000001</v>
      </c>
      <c r="AL49" s="6">
        <f t="shared" si="23"/>
        <v>12.224489795918</v>
      </c>
      <c r="AM49" s="81">
        <f t="shared" si="24"/>
        <v>9.8678808</v>
      </c>
      <c r="AN49" s="85">
        <f t="shared" si="25"/>
        <v>1.3063426</v>
      </c>
      <c r="AO49" s="6">
        <f t="shared" si="26"/>
        <v>12.224489795918</v>
      </c>
      <c r="AP49" s="43">
        <f t="shared" si="27"/>
        <v>13.273766999999999</v>
      </c>
      <c r="AQ49" s="85">
        <f t="shared" si="28"/>
        <v>4.7816634000000002</v>
      </c>
      <c r="AR49" s="6">
        <f t="shared" si="29"/>
        <v>12.224489795918</v>
      </c>
      <c r="AS49" s="81">
        <f t="shared" si="30"/>
        <v>14.113738</v>
      </c>
      <c r="AT49" s="85">
        <f t="shared" si="31"/>
        <v>5.5541739000000003</v>
      </c>
      <c r="AU49" s="6">
        <f t="shared" si="32"/>
        <v>12.224489795918</v>
      </c>
      <c r="AV49" s="81">
        <f t="shared" si="33"/>
        <v>14.776852999999999</v>
      </c>
      <c r="AW49" s="85">
        <f t="shared" si="34"/>
        <v>6.0770726000000002</v>
      </c>
      <c r="AX49" s="43">
        <f t="shared" si="35"/>
        <v>12.224489795918</v>
      </c>
      <c r="AY49" s="43">
        <f t="shared" si="36"/>
        <v>14.082694</v>
      </c>
      <c r="AZ49" s="43">
        <f t="shared" si="37"/>
        <v>5.1672282000000003</v>
      </c>
      <c r="BA49" s="8"/>
    </row>
    <row r="50" spans="2:53" x14ac:dyDescent="0.25">
      <c r="B50">
        <v>11459183673.469</v>
      </c>
      <c r="C50">
        <v>-28.847303</v>
      </c>
      <c r="D50">
        <v>4.8813658000000002</v>
      </c>
      <c r="E50">
        <v>12.879453</v>
      </c>
      <c r="F50">
        <v>-81.107521000000006</v>
      </c>
      <c r="G50">
        <v>-7.9980874000000002</v>
      </c>
      <c r="H50" s="8"/>
      <c r="I50" s="6">
        <f t="shared" si="68"/>
        <v>12.479591836735</v>
      </c>
      <c r="J50" s="6">
        <f t="shared" si="69"/>
        <v>10.701039</v>
      </c>
      <c r="K50" s="85">
        <f t="shared" si="7"/>
        <v>2.4871805</v>
      </c>
      <c r="L50" s="6">
        <f t="shared" si="8"/>
        <v>12.479591836735</v>
      </c>
      <c r="M50" s="81">
        <f t="shared" si="9"/>
        <v>12.680031</v>
      </c>
      <c r="N50" s="85">
        <f t="shared" si="10"/>
        <v>4.5770168</v>
      </c>
      <c r="O50" s="6">
        <f t="shared" si="11"/>
        <v>12.479591836735</v>
      </c>
      <c r="P50" s="81">
        <f t="shared" si="12"/>
        <v>12.257813000000001</v>
      </c>
      <c r="Q50" s="85">
        <f t="shared" si="13"/>
        <v>4.1512555999999998</v>
      </c>
      <c r="R50" s="6">
        <f t="shared" si="14"/>
        <v>12.479591836735</v>
      </c>
      <c r="S50" s="81">
        <f t="shared" si="15"/>
        <v>12.138038999999999</v>
      </c>
      <c r="T50" s="85">
        <f t="shared" si="16"/>
        <v>3.9525974000000001</v>
      </c>
      <c r="U50" s="6">
        <f t="shared" si="17"/>
        <v>12.479591836735</v>
      </c>
      <c r="V50" s="81">
        <f t="shared" si="18"/>
        <v>13.196358999999999</v>
      </c>
      <c r="W50" s="85">
        <f t="shared" si="19"/>
        <v>4.8513802999999998</v>
      </c>
      <c r="X50" s="43">
        <f t="shared" si="20"/>
        <v>12.479591836735</v>
      </c>
      <c r="Y50" s="43">
        <f t="shared" ref="Y50:Z50" si="85">C574</f>
        <v>13.014511000000001</v>
      </c>
      <c r="Z50" s="43">
        <f t="shared" si="85"/>
        <v>4.4037994999999999</v>
      </c>
      <c r="AB50">
        <v>11459183673.469</v>
      </c>
      <c r="AC50">
        <v>-29.854115</v>
      </c>
      <c r="AD50">
        <v>7.0352930999999996</v>
      </c>
      <c r="AE50">
        <v>15.925533</v>
      </c>
      <c r="AF50">
        <v>-92.793769999999995</v>
      </c>
      <c r="AG50">
        <v>-8.8902388000000006</v>
      </c>
      <c r="AH50" s="8"/>
      <c r="AI50" s="6">
        <f t="shared" si="71"/>
        <v>12.479591836735</v>
      </c>
      <c r="AJ50" s="6">
        <f t="shared" si="72"/>
        <v>5.6901593000000004</v>
      </c>
      <c r="AK50" s="85">
        <f t="shared" si="22"/>
        <v>-3.3295678999999998</v>
      </c>
      <c r="AL50" s="6">
        <f t="shared" si="23"/>
        <v>12.479591836735</v>
      </c>
      <c r="AM50" s="81">
        <f t="shared" si="24"/>
        <v>9.3374404999999996</v>
      </c>
      <c r="AN50" s="85">
        <f t="shared" si="25"/>
        <v>0.72637600000000002</v>
      </c>
      <c r="AO50" s="6">
        <f t="shared" si="26"/>
        <v>12.479591836735</v>
      </c>
      <c r="AP50" s="43">
        <f t="shared" si="27"/>
        <v>12.015053</v>
      </c>
      <c r="AQ50" s="85">
        <f t="shared" si="28"/>
        <v>3.4648077000000002</v>
      </c>
      <c r="AR50" s="6">
        <f t="shared" si="29"/>
        <v>12.479591836735</v>
      </c>
      <c r="AS50" s="81">
        <f t="shared" si="30"/>
        <v>13.017968</v>
      </c>
      <c r="AT50" s="85">
        <f t="shared" si="31"/>
        <v>4.3987045</v>
      </c>
      <c r="AU50" s="6">
        <f t="shared" si="32"/>
        <v>12.479591836735</v>
      </c>
      <c r="AV50" s="81">
        <f t="shared" si="33"/>
        <v>12.600440000000001</v>
      </c>
      <c r="AW50" s="85">
        <f t="shared" si="34"/>
        <v>3.8464109999999998</v>
      </c>
      <c r="AX50" s="43">
        <f t="shared" si="35"/>
        <v>12.479591836735</v>
      </c>
      <c r="AY50" s="43">
        <f t="shared" si="36"/>
        <v>12.841680999999999</v>
      </c>
      <c r="AZ50" s="43">
        <f t="shared" si="37"/>
        <v>3.8797841000000002</v>
      </c>
      <c r="BA50" s="8"/>
    </row>
    <row r="51" spans="2:53" x14ac:dyDescent="0.25">
      <c r="B51">
        <v>11714285714.285999</v>
      </c>
      <c r="C51">
        <v>-28.854382999999999</v>
      </c>
      <c r="D51">
        <v>4.3498739999999998</v>
      </c>
      <c r="E51">
        <v>12.261146</v>
      </c>
      <c r="F51">
        <v>-83.652557000000002</v>
      </c>
      <c r="G51">
        <v>-7.9112720000000003</v>
      </c>
      <c r="H51" s="8"/>
      <c r="I51" s="6">
        <f t="shared" si="68"/>
        <v>12.734693877551001</v>
      </c>
      <c r="J51" s="6">
        <f t="shared" si="69"/>
        <v>8.7746934999999997</v>
      </c>
      <c r="K51" s="85">
        <f t="shared" si="7"/>
        <v>0.39030689000000002</v>
      </c>
      <c r="L51" s="6">
        <f t="shared" si="8"/>
        <v>12.734693877551001</v>
      </c>
      <c r="M51" s="81">
        <f t="shared" si="9"/>
        <v>11.820933999999999</v>
      </c>
      <c r="N51" s="85">
        <f t="shared" si="10"/>
        <v>3.6139269000000001</v>
      </c>
      <c r="O51" s="6">
        <f t="shared" si="11"/>
        <v>12.734693877551001</v>
      </c>
      <c r="P51" s="81">
        <f t="shared" si="12"/>
        <v>12.177422</v>
      </c>
      <c r="Q51" s="85">
        <f t="shared" si="13"/>
        <v>3.9705667</v>
      </c>
      <c r="R51" s="6">
        <f t="shared" si="14"/>
        <v>12.734693877551001</v>
      </c>
      <c r="S51" s="81">
        <f t="shared" si="15"/>
        <v>12.264319</v>
      </c>
      <c r="T51" s="85">
        <f t="shared" si="16"/>
        <v>3.9710996000000001</v>
      </c>
      <c r="U51" s="6">
        <f t="shared" si="17"/>
        <v>12.734693877551001</v>
      </c>
      <c r="V51" s="81">
        <f t="shared" si="18"/>
        <v>13.543282</v>
      </c>
      <c r="W51" s="85">
        <f t="shared" si="19"/>
        <v>5.0858793000000002</v>
      </c>
      <c r="X51" s="43">
        <f t="shared" si="20"/>
        <v>12.734693877551001</v>
      </c>
      <c r="Y51" s="43">
        <f t="shared" ref="Y51:Z51" si="86">C575</f>
        <v>12.416734999999999</v>
      </c>
      <c r="Z51" s="43">
        <f t="shared" si="86"/>
        <v>3.6832104000000001</v>
      </c>
      <c r="AB51">
        <v>11714285714.285999</v>
      </c>
      <c r="AC51">
        <v>-29.844521</v>
      </c>
      <c r="AD51">
        <v>2.8112748000000001</v>
      </c>
      <c r="AE51">
        <v>11.698615999999999</v>
      </c>
      <c r="AF51">
        <v>-82.889296999999999</v>
      </c>
      <c r="AG51">
        <v>-8.8873414999999998</v>
      </c>
      <c r="AH51" s="8"/>
      <c r="AI51" s="6">
        <f t="shared" si="71"/>
        <v>12.734693877551001</v>
      </c>
      <c r="AJ51" s="6">
        <f t="shared" si="72"/>
        <v>5.4524865</v>
      </c>
      <c r="AK51" s="85">
        <f t="shared" si="22"/>
        <v>-3.7284627000000001</v>
      </c>
      <c r="AL51" s="6">
        <f t="shared" si="23"/>
        <v>12.734693877551001</v>
      </c>
      <c r="AM51" s="81">
        <f t="shared" si="24"/>
        <v>9.2283477999999999</v>
      </c>
      <c r="AN51" s="85">
        <f t="shared" si="25"/>
        <v>0.47587954999999998</v>
      </c>
      <c r="AO51" s="6">
        <f t="shared" si="26"/>
        <v>12.734693877551001</v>
      </c>
      <c r="AP51" s="43">
        <f t="shared" si="27"/>
        <v>11.331775</v>
      </c>
      <c r="AQ51" s="85">
        <f t="shared" si="28"/>
        <v>2.6598400999999998</v>
      </c>
      <c r="AR51" s="6">
        <f t="shared" si="29"/>
        <v>12.734693877551001</v>
      </c>
      <c r="AS51" s="81">
        <f t="shared" si="30"/>
        <v>12.754648</v>
      </c>
      <c r="AT51" s="85">
        <f t="shared" si="31"/>
        <v>4.0323738999999996</v>
      </c>
      <c r="AU51" s="6">
        <f t="shared" si="32"/>
        <v>12.734693877551001</v>
      </c>
      <c r="AV51" s="81">
        <f t="shared" si="33"/>
        <v>12.529676</v>
      </c>
      <c r="AW51" s="85">
        <f t="shared" si="34"/>
        <v>3.6957026000000002</v>
      </c>
      <c r="AX51" s="43">
        <f t="shared" si="35"/>
        <v>12.734693877551001</v>
      </c>
      <c r="AY51" s="43">
        <f t="shared" si="36"/>
        <v>12.345777</v>
      </c>
      <c r="AZ51" s="43">
        <f t="shared" si="37"/>
        <v>3.3264705999999999</v>
      </c>
      <c r="BA51" s="8"/>
    </row>
    <row r="52" spans="2:53" x14ac:dyDescent="0.25">
      <c r="B52">
        <v>11969387755.101999</v>
      </c>
      <c r="C52">
        <v>-28.884172</v>
      </c>
      <c r="D52">
        <v>4.7340431000000001</v>
      </c>
      <c r="E52">
        <v>12.647041</v>
      </c>
      <c r="F52">
        <v>-85.096740999999994</v>
      </c>
      <c r="G52">
        <v>-7.9129987000000002</v>
      </c>
      <c r="H52" s="8"/>
      <c r="I52" s="6">
        <f t="shared" si="68"/>
        <v>12.989795918367001</v>
      </c>
      <c r="J52" s="6">
        <f t="shared" si="69"/>
        <v>6.6923241999999998</v>
      </c>
      <c r="K52" s="85">
        <f t="shared" si="7"/>
        <v>-1.8256699000000001</v>
      </c>
      <c r="L52" s="6">
        <f t="shared" si="8"/>
        <v>12.989795918367001</v>
      </c>
      <c r="M52" s="81">
        <f t="shared" si="9"/>
        <v>10.602201000000001</v>
      </c>
      <c r="N52" s="85">
        <f t="shared" si="10"/>
        <v>2.3846769000000001</v>
      </c>
      <c r="O52" s="6">
        <f t="shared" si="11"/>
        <v>12.989795918367001</v>
      </c>
      <c r="P52" s="81">
        <f t="shared" si="12"/>
        <v>12.354752</v>
      </c>
      <c r="Q52" s="85">
        <f t="shared" si="13"/>
        <v>4.1635580000000001</v>
      </c>
      <c r="R52" s="6">
        <f t="shared" si="14"/>
        <v>12.989795918367001</v>
      </c>
      <c r="S52" s="81">
        <f t="shared" si="15"/>
        <v>12.91583</v>
      </c>
      <c r="T52" s="85">
        <f t="shared" si="16"/>
        <v>4.6394773000000002</v>
      </c>
      <c r="U52" s="6">
        <f t="shared" si="17"/>
        <v>12.989795918367001</v>
      </c>
      <c r="V52" s="81">
        <f t="shared" si="18"/>
        <v>13.593721</v>
      </c>
      <c r="W52" s="85">
        <f t="shared" si="19"/>
        <v>5.1628059999999998</v>
      </c>
      <c r="X52" s="43">
        <f t="shared" si="20"/>
        <v>12.989795918367001</v>
      </c>
      <c r="Y52" s="43">
        <f t="shared" ref="Y52:Z52" si="87">C576</f>
        <v>12.332889</v>
      </c>
      <c r="Z52" s="43">
        <f t="shared" si="87"/>
        <v>3.6377492</v>
      </c>
      <c r="AB52">
        <v>11969387755.101999</v>
      </c>
      <c r="AC52">
        <v>-29.931913000000002</v>
      </c>
      <c r="AD52">
        <v>-0.79228723000000001</v>
      </c>
      <c r="AE52">
        <v>8.1130961999999993</v>
      </c>
      <c r="AF52">
        <v>-74.076224999999994</v>
      </c>
      <c r="AG52">
        <v>-8.9053840999999991</v>
      </c>
      <c r="AH52" s="8"/>
      <c r="AI52" s="6">
        <f t="shared" si="71"/>
        <v>12.989795918367001</v>
      </c>
      <c r="AJ52" s="6">
        <f t="shared" si="72"/>
        <v>4.8201923000000004</v>
      </c>
      <c r="AK52" s="85">
        <f t="shared" si="22"/>
        <v>-4.6577792000000002</v>
      </c>
      <c r="AL52" s="6">
        <f t="shared" si="23"/>
        <v>12.989795918367001</v>
      </c>
      <c r="AM52" s="81">
        <f t="shared" si="24"/>
        <v>8.5074453000000005</v>
      </c>
      <c r="AN52" s="85">
        <f t="shared" si="25"/>
        <v>-0.38736776000000001</v>
      </c>
      <c r="AO52" s="6">
        <f t="shared" si="26"/>
        <v>12.989795918367001</v>
      </c>
      <c r="AP52" s="43">
        <f t="shared" si="27"/>
        <v>11.212306999999999</v>
      </c>
      <c r="AQ52" s="85">
        <f t="shared" si="28"/>
        <v>2.4389183999999999</v>
      </c>
      <c r="AR52" s="6">
        <f t="shared" si="29"/>
        <v>12.989795918367001</v>
      </c>
      <c r="AS52" s="81">
        <f t="shared" si="30"/>
        <v>12.955671000000001</v>
      </c>
      <c r="AT52" s="85">
        <f t="shared" si="31"/>
        <v>4.1683434999999998</v>
      </c>
      <c r="AU52" s="6">
        <f t="shared" si="32"/>
        <v>12.989795918367001</v>
      </c>
      <c r="AV52" s="81">
        <f t="shared" si="33"/>
        <v>12.097752</v>
      </c>
      <c r="AW52" s="85">
        <f t="shared" si="34"/>
        <v>3.2171732999999998</v>
      </c>
      <c r="AX52" s="43">
        <f t="shared" si="35"/>
        <v>12.989795918367001</v>
      </c>
      <c r="AY52" s="43">
        <f t="shared" si="36"/>
        <v>12.212695999999999</v>
      </c>
      <c r="AZ52" s="43">
        <f t="shared" si="37"/>
        <v>3.1685796000000002</v>
      </c>
      <c r="BA52" s="8"/>
    </row>
    <row r="53" spans="2:53" x14ac:dyDescent="0.25">
      <c r="B53">
        <v>12224489795.917999</v>
      </c>
      <c r="C53">
        <v>-28.824949</v>
      </c>
      <c r="D53">
        <v>4.2524056000000003</v>
      </c>
      <c r="E53">
        <v>12.246048999999999</v>
      </c>
      <c r="F53">
        <v>-83.345473999999996</v>
      </c>
      <c r="G53">
        <v>-7.9936432999999996</v>
      </c>
      <c r="H53" s="8"/>
      <c r="I53" s="6">
        <f t="shared" si="68"/>
        <v>13.244897959184</v>
      </c>
      <c r="J53" s="6">
        <f t="shared" si="69"/>
        <v>5.2041516000000003</v>
      </c>
      <c r="K53" s="85">
        <f t="shared" si="7"/>
        <v>-3.3656347000000002</v>
      </c>
      <c r="L53" s="6">
        <f t="shared" si="8"/>
        <v>13.244897959184</v>
      </c>
      <c r="M53" s="81">
        <f t="shared" si="9"/>
        <v>9.4870690999999994</v>
      </c>
      <c r="N53" s="85">
        <f t="shared" si="10"/>
        <v>1.3815264</v>
      </c>
      <c r="O53" s="6">
        <f t="shared" si="11"/>
        <v>13.244897959184</v>
      </c>
      <c r="P53" s="81">
        <f t="shared" si="12"/>
        <v>12.078977999999999</v>
      </c>
      <c r="Q53" s="85">
        <f t="shared" si="13"/>
        <v>4.0298680999999998</v>
      </c>
      <c r="R53" s="6">
        <f t="shared" si="14"/>
        <v>13.244897959184</v>
      </c>
      <c r="S53" s="81">
        <f t="shared" si="15"/>
        <v>12.879216</v>
      </c>
      <c r="T53" s="85">
        <f t="shared" si="16"/>
        <v>4.7548579999999996</v>
      </c>
      <c r="U53" s="6">
        <f t="shared" si="17"/>
        <v>13.244897959184</v>
      </c>
      <c r="V53" s="81">
        <f t="shared" si="18"/>
        <v>13.281086999999999</v>
      </c>
      <c r="W53" s="85">
        <f t="shared" si="19"/>
        <v>5.0114039999999997</v>
      </c>
      <c r="X53" s="43">
        <f t="shared" si="20"/>
        <v>13.244897959184</v>
      </c>
      <c r="Y53" s="43">
        <f t="shared" ref="Y53:Z53" si="88">C577</f>
        <v>11.722092</v>
      </c>
      <c r="Z53" s="43">
        <f t="shared" si="88"/>
        <v>3.2023475000000001</v>
      </c>
      <c r="AB53">
        <v>12224489795.917999</v>
      </c>
      <c r="AC53">
        <v>-29.939606000000001</v>
      </c>
      <c r="AD53">
        <v>-2.7435081000000001</v>
      </c>
      <c r="AE53">
        <v>6.2147012000000004</v>
      </c>
      <c r="AF53">
        <v>-71.428871000000001</v>
      </c>
      <c r="AG53">
        <v>-8.9582090000000001</v>
      </c>
      <c r="AH53" s="8"/>
      <c r="AI53" s="6">
        <f t="shared" si="71"/>
        <v>13.244897959184</v>
      </c>
      <c r="AJ53" s="6">
        <f t="shared" si="72"/>
        <v>4.0316495999999997</v>
      </c>
      <c r="AK53" s="85">
        <f t="shared" si="22"/>
        <v>-5.8635973999999997</v>
      </c>
      <c r="AL53" s="6">
        <f t="shared" si="23"/>
        <v>13.244897959184</v>
      </c>
      <c r="AM53" s="81">
        <f t="shared" si="24"/>
        <v>7.8380226999999998</v>
      </c>
      <c r="AN53" s="85">
        <f t="shared" si="25"/>
        <v>-1.2182815</v>
      </c>
      <c r="AO53" s="6">
        <f t="shared" si="26"/>
        <v>13.244897959184</v>
      </c>
      <c r="AP53" s="43">
        <f t="shared" si="27"/>
        <v>11.085808999999999</v>
      </c>
      <c r="AQ53" s="85">
        <f t="shared" si="28"/>
        <v>2.2020118000000002</v>
      </c>
      <c r="AR53" s="6">
        <f t="shared" si="29"/>
        <v>13.244897959184</v>
      </c>
      <c r="AS53" s="81">
        <f t="shared" si="30"/>
        <v>12.907723000000001</v>
      </c>
      <c r="AT53" s="85">
        <f t="shared" si="31"/>
        <v>4.0324168</v>
      </c>
      <c r="AU53" s="6">
        <f t="shared" si="32"/>
        <v>13.244897959184</v>
      </c>
      <c r="AV53" s="81">
        <f t="shared" si="33"/>
        <v>12.603913</v>
      </c>
      <c r="AW53" s="85">
        <f t="shared" si="34"/>
        <v>3.6492496000000001</v>
      </c>
      <c r="AX53" s="43">
        <f t="shared" si="35"/>
        <v>13.244897959184</v>
      </c>
      <c r="AY53" s="43">
        <f t="shared" si="36"/>
        <v>12.262442999999999</v>
      </c>
      <c r="AZ53" s="43">
        <f t="shared" si="37"/>
        <v>3.1521604000000001</v>
      </c>
      <c r="BA53" s="8"/>
    </row>
    <row r="54" spans="2:53" x14ac:dyDescent="0.25">
      <c r="B54">
        <v>12479591836.735001</v>
      </c>
      <c r="C54">
        <v>-29.234888000000002</v>
      </c>
      <c r="D54">
        <v>2.4871805</v>
      </c>
      <c r="E54">
        <v>10.701039</v>
      </c>
      <c r="F54">
        <v>-81.904251000000002</v>
      </c>
      <c r="G54">
        <v>-8.2138595999999993</v>
      </c>
      <c r="H54" s="8"/>
      <c r="I54" s="6">
        <f t="shared" si="68"/>
        <v>13.5</v>
      </c>
      <c r="J54" s="6">
        <f t="shared" si="69"/>
        <v>4.5870613999999996</v>
      </c>
      <c r="K54" s="85">
        <f t="shared" si="7"/>
        <v>-4.0658688999999999</v>
      </c>
      <c r="L54" s="6">
        <f t="shared" si="8"/>
        <v>13.5</v>
      </c>
      <c r="M54" s="81">
        <f t="shared" si="9"/>
        <v>8.2917900000000007</v>
      </c>
      <c r="N54" s="85">
        <f t="shared" si="10"/>
        <v>0.23095346999999999</v>
      </c>
      <c r="O54" s="6">
        <f t="shared" si="11"/>
        <v>13.5</v>
      </c>
      <c r="P54" s="81">
        <f t="shared" si="12"/>
        <v>11.434649</v>
      </c>
      <c r="Q54" s="85">
        <f t="shared" si="13"/>
        <v>3.4681168000000002</v>
      </c>
      <c r="R54" s="6">
        <f t="shared" si="14"/>
        <v>13.5</v>
      </c>
      <c r="S54" s="81">
        <f t="shared" si="15"/>
        <v>12.743753</v>
      </c>
      <c r="T54" s="85">
        <f t="shared" si="16"/>
        <v>4.7186250999999997</v>
      </c>
      <c r="U54" s="6">
        <f t="shared" si="17"/>
        <v>13.5</v>
      </c>
      <c r="V54" s="81">
        <f t="shared" si="18"/>
        <v>12.617820999999999</v>
      </c>
      <c r="W54" s="85">
        <f t="shared" si="19"/>
        <v>4.4570084000000003</v>
      </c>
      <c r="X54" s="43">
        <f t="shared" si="20"/>
        <v>13.5</v>
      </c>
      <c r="Y54" s="43">
        <f t="shared" ref="Y54:Z54" si="89">C578</f>
        <v>11.679722999999999</v>
      </c>
      <c r="Z54" s="43">
        <f t="shared" si="89"/>
        <v>3.2847594999999998</v>
      </c>
      <c r="AB54">
        <v>12479591836.735001</v>
      </c>
      <c r="AC54">
        <v>-30.023026999999999</v>
      </c>
      <c r="AD54">
        <v>-3.3295678999999998</v>
      </c>
      <c r="AE54">
        <v>5.6901593000000004</v>
      </c>
      <c r="AF54">
        <v>-71.717490999999995</v>
      </c>
      <c r="AG54">
        <v>-9.0197268000000008</v>
      </c>
      <c r="AH54" s="8"/>
      <c r="AI54" s="6">
        <f t="shared" si="71"/>
        <v>13.5</v>
      </c>
      <c r="AJ54" s="6">
        <f t="shared" si="72"/>
        <v>3.8066916000000002</v>
      </c>
      <c r="AK54" s="85">
        <f t="shared" si="22"/>
        <v>-6.6985859999999997</v>
      </c>
      <c r="AL54" s="6">
        <f t="shared" si="23"/>
        <v>13.5</v>
      </c>
      <c r="AM54" s="81">
        <f t="shared" si="24"/>
        <v>6.5262675000000003</v>
      </c>
      <c r="AN54" s="85">
        <f t="shared" si="25"/>
        <v>-2.7443867000000002</v>
      </c>
      <c r="AO54" s="6">
        <f t="shared" si="26"/>
        <v>13.5</v>
      </c>
      <c r="AP54" s="43">
        <f t="shared" si="27"/>
        <v>10.713949</v>
      </c>
      <c r="AQ54" s="85">
        <f t="shared" si="28"/>
        <v>1.7188376999999999</v>
      </c>
      <c r="AR54" s="6">
        <f t="shared" si="29"/>
        <v>13.5</v>
      </c>
      <c r="AS54" s="81">
        <f t="shared" si="30"/>
        <v>12.923508999999999</v>
      </c>
      <c r="AT54" s="85">
        <f t="shared" si="31"/>
        <v>3.9600133999999998</v>
      </c>
      <c r="AU54" s="6">
        <f t="shared" si="32"/>
        <v>13.5</v>
      </c>
      <c r="AV54" s="81">
        <f t="shared" si="33"/>
        <v>12.514393999999999</v>
      </c>
      <c r="AW54" s="85">
        <f t="shared" si="34"/>
        <v>3.4792673999999999</v>
      </c>
      <c r="AX54" s="43">
        <f t="shared" si="35"/>
        <v>13.5</v>
      </c>
      <c r="AY54" s="43">
        <f t="shared" si="36"/>
        <v>12.424132999999999</v>
      </c>
      <c r="AZ54" s="43">
        <f t="shared" si="37"/>
        <v>3.2283428000000001</v>
      </c>
    </row>
    <row r="55" spans="2:53" x14ac:dyDescent="0.25">
      <c r="B55">
        <v>12734693877.551001</v>
      </c>
      <c r="C55">
        <v>-29.516138000000002</v>
      </c>
      <c r="D55">
        <v>0.39030689000000002</v>
      </c>
      <c r="E55">
        <v>8.7746934999999997</v>
      </c>
      <c r="F55">
        <v>-76.401283000000006</v>
      </c>
      <c r="G55">
        <v>-8.3843861000000004</v>
      </c>
      <c r="H55" s="8"/>
      <c r="I55" s="6">
        <f t="shared" si="68"/>
        <v>13.755102040816</v>
      </c>
      <c r="J55" s="6">
        <f t="shared" si="69"/>
        <v>4.0123835000000003</v>
      </c>
      <c r="K55" s="85">
        <f t="shared" si="7"/>
        <v>-4.8592814999999998</v>
      </c>
      <c r="L55" s="6">
        <f t="shared" si="8"/>
        <v>13.755102040816</v>
      </c>
      <c r="M55" s="81">
        <f t="shared" si="9"/>
        <v>7.0572901000000003</v>
      </c>
      <c r="N55" s="85">
        <f t="shared" si="10"/>
        <v>-0.97408508999999999</v>
      </c>
      <c r="O55" s="6">
        <f t="shared" si="11"/>
        <v>13.755102040816</v>
      </c>
      <c r="P55" s="81">
        <f t="shared" si="12"/>
        <v>10.575101</v>
      </c>
      <c r="Q55" s="85">
        <f t="shared" si="13"/>
        <v>2.7000424999999999</v>
      </c>
      <c r="R55" s="6">
        <f t="shared" si="14"/>
        <v>13.755102040816</v>
      </c>
      <c r="S55" s="81">
        <f t="shared" si="15"/>
        <v>11.657636</v>
      </c>
      <c r="T55" s="85">
        <f t="shared" si="16"/>
        <v>3.7445726000000001</v>
      </c>
      <c r="U55" s="6">
        <f t="shared" si="17"/>
        <v>13.755102040816</v>
      </c>
      <c r="V55" s="81">
        <f t="shared" si="18"/>
        <v>12.102136</v>
      </c>
      <c r="W55" s="85">
        <f t="shared" si="19"/>
        <v>4.0583366999999999</v>
      </c>
      <c r="X55" s="43">
        <f t="shared" si="20"/>
        <v>13.755102040816</v>
      </c>
      <c r="Y55" s="43">
        <f t="shared" ref="Y55:Z55" si="90">C579</f>
        <v>11.219955000000001</v>
      </c>
      <c r="Z55" s="43">
        <f t="shared" si="90"/>
        <v>2.934742</v>
      </c>
      <c r="AB55">
        <v>12734693877.551001</v>
      </c>
      <c r="AC55">
        <v>-30.091764000000001</v>
      </c>
      <c r="AD55">
        <v>-3.7284627000000001</v>
      </c>
      <c r="AE55">
        <v>5.4524865</v>
      </c>
      <c r="AF55">
        <v>-71.039421000000004</v>
      </c>
      <c r="AG55">
        <v>-9.1809492000000006</v>
      </c>
      <c r="AH55" s="8"/>
      <c r="AI55" s="6">
        <f t="shared" si="71"/>
        <v>13.755102040816</v>
      </c>
      <c r="AJ55" s="6">
        <f t="shared" si="72"/>
        <v>4.2157039999999997</v>
      </c>
      <c r="AK55" s="85">
        <f t="shared" si="22"/>
        <v>-6.8478351000000002</v>
      </c>
      <c r="AL55" s="6">
        <f t="shared" si="23"/>
        <v>13.755102040816</v>
      </c>
      <c r="AM55" s="81">
        <f t="shared" si="24"/>
        <v>5.5189471000000001</v>
      </c>
      <c r="AN55" s="85">
        <f t="shared" si="25"/>
        <v>-3.9330959000000001</v>
      </c>
      <c r="AO55" s="6">
        <f t="shared" si="26"/>
        <v>13.755102040816</v>
      </c>
      <c r="AP55" s="43">
        <f t="shared" si="27"/>
        <v>9.9417000000000009</v>
      </c>
      <c r="AQ55" s="85">
        <f t="shared" si="28"/>
        <v>0.85899376999999999</v>
      </c>
      <c r="AR55" s="6">
        <f t="shared" si="29"/>
        <v>13.755102040816</v>
      </c>
      <c r="AS55" s="81">
        <f t="shared" si="30"/>
        <v>12.751497000000001</v>
      </c>
      <c r="AT55" s="85">
        <f t="shared" si="31"/>
        <v>3.7104629999999998</v>
      </c>
      <c r="AU55" s="6">
        <f t="shared" si="32"/>
        <v>13.755102040816</v>
      </c>
      <c r="AV55" s="81">
        <f t="shared" si="33"/>
        <v>12.219861999999999</v>
      </c>
      <c r="AW55" s="85">
        <f t="shared" si="34"/>
        <v>3.1068172000000001</v>
      </c>
      <c r="AX55" s="43">
        <f t="shared" si="35"/>
        <v>13.755102040816</v>
      </c>
      <c r="AY55" s="43">
        <f t="shared" si="36"/>
        <v>12.073598</v>
      </c>
      <c r="AZ55" s="43">
        <f t="shared" si="37"/>
        <v>2.7910821000000001</v>
      </c>
    </row>
    <row r="56" spans="2:53" x14ac:dyDescent="0.25">
      <c r="B56">
        <v>12989795918.367001</v>
      </c>
      <c r="C56">
        <v>-29.426130000000001</v>
      </c>
      <c r="D56">
        <v>-1.8256699000000001</v>
      </c>
      <c r="E56">
        <v>6.6923241999999998</v>
      </c>
      <c r="F56">
        <v>-72.567772000000005</v>
      </c>
      <c r="G56">
        <v>-8.5179939000000005</v>
      </c>
      <c r="H56" s="8"/>
      <c r="I56" s="6">
        <f t="shared" si="68"/>
        <v>14.010204081632999</v>
      </c>
      <c r="J56" s="6">
        <f t="shared" si="69"/>
        <v>3.7325566000000001</v>
      </c>
      <c r="K56" s="85">
        <f t="shared" si="7"/>
        <v>-5.4509463</v>
      </c>
      <c r="L56" s="6">
        <f t="shared" si="8"/>
        <v>14.010204081632999</v>
      </c>
      <c r="M56" s="81">
        <f t="shared" si="9"/>
        <v>6.0083222000000003</v>
      </c>
      <c r="N56" s="85">
        <f t="shared" si="10"/>
        <v>-2.1108658</v>
      </c>
      <c r="O56" s="6">
        <f t="shared" si="11"/>
        <v>14.010204081632999</v>
      </c>
      <c r="P56" s="81">
        <f t="shared" si="12"/>
        <v>9.5524921000000003</v>
      </c>
      <c r="Q56" s="85">
        <f t="shared" si="13"/>
        <v>1.6521481</v>
      </c>
      <c r="R56" s="6">
        <f t="shared" si="14"/>
        <v>14.010204081632999</v>
      </c>
      <c r="S56" s="81">
        <f t="shared" si="15"/>
        <v>11.120441</v>
      </c>
      <c r="T56" s="85">
        <f t="shared" si="16"/>
        <v>3.1953947999999999</v>
      </c>
      <c r="U56" s="6">
        <f t="shared" si="17"/>
        <v>14.010204081632999</v>
      </c>
      <c r="V56" s="81">
        <f t="shared" si="18"/>
        <v>11.662995</v>
      </c>
      <c r="W56" s="85">
        <f t="shared" si="19"/>
        <v>3.6027477000000001</v>
      </c>
      <c r="X56" s="43">
        <f t="shared" si="20"/>
        <v>14.010204081632999</v>
      </c>
      <c r="Y56" s="43">
        <f t="shared" ref="Y56:Z56" si="91">C580</f>
        <v>10.893234</v>
      </c>
      <c r="Z56" s="43">
        <f t="shared" si="91"/>
        <v>2.5664823000000001</v>
      </c>
      <c r="AB56">
        <v>12989795918.367001</v>
      </c>
      <c r="AC56">
        <v>-30.437258</v>
      </c>
      <c r="AD56">
        <v>-4.6577792000000002</v>
      </c>
      <c r="AE56">
        <v>4.8201923000000004</v>
      </c>
      <c r="AF56">
        <v>-70.528458000000001</v>
      </c>
      <c r="AG56">
        <v>-9.4779719999999994</v>
      </c>
      <c r="AH56" s="8"/>
      <c r="AI56" s="6">
        <f t="shared" si="71"/>
        <v>14.010204081632999</v>
      </c>
      <c r="AJ56" s="6">
        <f t="shared" si="72"/>
        <v>5.8863034000000001</v>
      </c>
      <c r="AK56" s="85">
        <f t="shared" si="22"/>
        <v>-5.7333455000000004</v>
      </c>
      <c r="AL56" s="6">
        <f t="shared" si="23"/>
        <v>14.010204081632999</v>
      </c>
      <c r="AM56" s="81">
        <f t="shared" si="24"/>
        <v>4.5473727999999998</v>
      </c>
      <c r="AN56" s="85">
        <f t="shared" si="25"/>
        <v>-5.1469860000000001</v>
      </c>
      <c r="AO56" s="6">
        <f t="shared" si="26"/>
        <v>14.010204081632999</v>
      </c>
      <c r="AP56" s="43">
        <f t="shared" si="27"/>
        <v>8.9679698999999999</v>
      </c>
      <c r="AQ56" s="85">
        <f t="shared" si="28"/>
        <v>-0.21142433999999999</v>
      </c>
      <c r="AR56" s="6">
        <f t="shared" si="29"/>
        <v>14.010204081632999</v>
      </c>
      <c r="AS56" s="81">
        <f t="shared" si="30"/>
        <v>11.940118</v>
      </c>
      <c r="AT56" s="85">
        <f t="shared" si="31"/>
        <v>2.8201784999999999</v>
      </c>
      <c r="AU56" s="6">
        <f t="shared" si="32"/>
        <v>14.010204081632999</v>
      </c>
      <c r="AV56" s="81">
        <f t="shared" si="33"/>
        <v>11.901388000000001</v>
      </c>
      <c r="AW56" s="85">
        <f t="shared" si="34"/>
        <v>2.7047249999999998</v>
      </c>
      <c r="AX56" s="43">
        <f t="shared" si="35"/>
        <v>14.010204081632999</v>
      </c>
      <c r="AY56" s="43">
        <f t="shared" si="36"/>
        <v>12.298419000000001</v>
      </c>
      <c r="AZ56" s="43">
        <f t="shared" si="37"/>
        <v>2.9148988999999998</v>
      </c>
    </row>
    <row r="57" spans="2:53" x14ac:dyDescent="0.25">
      <c r="B57">
        <v>13244897959.184</v>
      </c>
      <c r="C57">
        <v>-29.687056999999999</v>
      </c>
      <c r="D57">
        <v>-3.3656347000000002</v>
      </c>
      <c r="E57">
        <v>5.2041516000000003</v>
      </c>
      <c r="F57">
        <v>-70.574134999999998</v>
      </c>
      <c r="G57">
        <v>-8.5697861</v>
      </c>
      <c r="H57" s="8"/>
      <c r="I57" s="6">
        <f t="shared" si="68"/>
        <v>14.265306122448999</v>
      </c>
      <c r="J57" s="6">
        <f t="shared" si="69"/>
        <v>3.6497231000000001</v>
      </c>
      <c r="K57" s="85">
        <f t="shared" si="7"/>
        <v>-5.9986652999999999</v>
      </c>
      <c r="L57" s="6">
        <f t="shared" si="8"/>
        <v>14.265306122448999</v>
      </c>
      <c r="M57" s="81">
        <f t="shared" si="9"/>
        <v>4.9893799000000003</v>
      </c>
      <c r="N57" s="85">
        <f t="shared" si="10"/>
        <v>-3.3375319999999999</v>
      </c>
      <c r="O57" s="6">
        <f t="shared" si="11"/>
        <v>14.265306122448999</v>
      </c>
      <c r="P57" s="81">
        <f t="shared" si="12"/>
        <v>8.5333891000000008</v>
      </c>
      <c r="Q57" s="85">
        <f t="shared" si="13"/>
        <v>0.53695117999999997</v>
      </c>
      <c r="R57" s="6">
        <f t="shared" si="14"/>
        <v>14.265306122448999</v>
      </c>
      <c r="S57" s="81">
        <f t="shared" si="15"/>
        <v>10.330852</v>
      </c>
      <c r="T57" s="85">
        <f t="shared" si="16"/>
        <v>2.3383197999999998</v>
      </c>
      <c r="U57" s="6">
        <f t="shared" si="17"/>
        <v>14.265306122448999</v>
      </c>
      <c r="V57" s="81">
        <f t="shared" si="18"/>
        <v>11.274008</v>
      </c>
      <c r="W57" s="85">
        <f t="shared" si="19"/>
        <v>3.1531967999999999</v>
      </c>
      <c r="X57" s="43">
        <f t="shared" si="20"/>
        <v>14.265306122448999</v>
      </c>
      <c r="Y57" s="43">
        <f t="shared" ref="Y57:Z57" si="92">C581</f>
        <v>10.550936</v>
      </c>
      <c r="Z57" s="43">
        <f t="shared" si="92"/>
        <v>2.1555903000000001</v>
      </c>
      <c r="AB57">
        <v>13244897959.184</v>
      </c>
      <c r="AC57">
        <v>-30.873241</v>
      </c>
      <c r="AD57">
        <v>-5.8635973999999997</v>
      </c>
      <c r="AE57">
        <v>4.0316495999999997</v>
      </c>
      <c r="AF57">
        <v>-68.692229999999995</v>
      </c>
      <c r="AG57">
        <v>-9.8952475</v>
      </c>
      <c r="AH57" s="8"/>
      <c r="AI57" s="6">
        <f t="shared" si="71"/>
        <v>14.265306122448999</v>
      </c>
      <c r="AJ57" s="6">
        <f t="shared" si="72"/>
        <v>9.0056858000000002</v>
      </c>
      <c r="AK57" s="85">
        <f t="shared" si="22"/>
        <v>-2.9243397999999998</v>
      </c>
      <c r="AL57" s="6">
        <f t="shared" si="23"/>
        <v>14.265306122448999</v>
      </c>
      <c r="AM57" s="81">
        <f t="shared" si="24"/>
        <v>3.9230347000000001</v>
      </c>
      <c r="AN57" s="85">
        <f t="shared" si="25"/>
        <v>-6.1176976999999999</v>
      </c>
      <c r="AO57" s="6">
        <f t="shared" si="26"/>
        <v>14.265306122448999</v>
      </c>
      <c r="AP57" s="43">
        <f t="shared" si="27"/>
        <v>7.7187308999999997</v>
      </c>
      <c r="AQ57" s="85">
        <f t="shared" si="28"/>
        <v>-1.5754007999999999</v>
      </c>
      <c r="AR57" s="6">
        <f t="shared" si="29"/>
        <v>14.265306122448999</v>
      </c>
      <c r="AS57" s="81">
        <f t="shared" si="30"/>
        <v>10.570729999999999</v>
      </c>
      <c r="AT57" s="85">
        <f t="shared" si="31"/>
        <v>1.3843141000000001</v>
      </c>
      <c r="AU57" s="6">
        <f t="shared" si="32"/>
        <v>14.265306122448999</v>
      </c>
      <c r="AV57" s="81">
        <f t="shared" si="33"/>
        <v>11.353664999999999</v>
      </c>
      <c r="AW57" s="85">
        <f t="shared" si="34"/>
        <v>2.0972914999999999</v>
      </c>
      <c r="AX57" s="43">
        <f t="shared" si="35"/>
        <v>14.265306122448999</v>
      </c>
      <c r="AY57" s="43">
        <f t="shared" si="36"/>
        <v>11.994983</v>
      </c>
      <c r="AZ57" s="43">
        <f t="shared" si="37"/>
        <v>2.5537356999999998</v>
      </c>
    </row>
    <row r="58" spans="2:53" x14ac:dyDescent="0.25">
      <c r="B58">
        <v>13500000000</v>
      </c>
      <c r="C58">
        <v>-29.616098000000001</v>
      </c>
      <c r="D58">
        <v>-4.0658688999999999</v>
      </c>
      <c r="E58">
        <v>4.5870613999999996</v>
      </c>
      <c r="F58">
        <v>-68.172066000000001</v>
      </c>
      <c r="G58">
        <v>-8.6529302999999995</v>
      </c>
      <c r="H58" s="8"/>
      <c r="I58" s="6">
        <f t="shared" si="68"/>
        <v>14.520408163265</v>
      </c>
      <c r="J58" s="6">
        <f t="shared" si="69"/>
        <v>3.8853354000000002</v>
      </c>
      <c r="K58" s="85">
        <f t="shared" si="7"/>
        <v>-6.2166766999999998</v>
      </c>
      <c r="L58" s="6">
        <f t="shared" si="8"/>
        <v>14.520408163265</v>
      </c>
      <c r="M58" s="81">
        <f t="shared" si="9"/>
        <v>3.9057309999999998</v>
      </c>
      <c r="N58" s="85">
        <f t="shared" si="10"/>
        <v>-4.6473122</v>
      </c>
      <c r="O58" s="6">
        <f t="shared" si="11"/>
        <v>14.520408163265</v>
      </c>
      <c r="P58" s="81">
        <f t="shared" si="12"/>
        <v>7.2901540000000002</v>
      </c>
      <c r="Q58" s="85">
        <f t="shared" si="13"/>
        <v>-0.80156457000000003</v>
      </c>
      <c r="R58" s="6">
        <f t="shared" si="14"/>
        <v>14.520408163265</v>
      </c>
      <c r="S58" s="81">
        <f t="shared" si="15"/>
        <v>9.5943316999999997</v>
      </c>
      <c r="T58" s="85">
        <f t="shared" si="16"/>
        <v>1.5410965999999999</v>
      </c>
      <c r="U58" s="6">
        <f t="shared" si="17"/>
        <v>14.520408163265</v>
      </c>
      <c r="V58" s="81">
        <f t="shared" si="18"/>
        <v>10.171115</v>
      </c>
      <c r="W58" s="85">
        <f t="shared" si="19"/>
        <v>1.9946948</v>
      </c>
      <c r="X58" s="43">
        <f t="shared" si="20"/>
        <v>14.520408163265</v>
      </c>
      <c r="Y58" s="43">
        <f t="shared" ref="Y58:Z58" si="93">C582</f>
        <v>10.223229999999999</v>
      </c>
      <c r="Z58" s="43">
        <f t="shared" si="93"/>
        <v>1.7779999</v>
      </c>
      <c r="AB58">
        <v>13500000000</v>
      </c>
      <c r="AC58">
        <v>-31.390101999999999</v>
      </c>
      <c r="AD58">
        <v>-6.6985859999999997</v>
      </c>
      <c r="AE58">
        <v>3.8066916000000002</v>
      </c>
      <c r="AF58">
        <v>-67.699532000000005</v>
      </c>
      <c r="AG58">
        <v>-10.505279</v>
      </c>
      <c r="AH58" s="8"/>
      <c r="AI58" s="6">
        <f t="shared" si="71"/>
        <v>14.520408163265</v>
      </c>
      <c r="AJ58" s="6">
        <f t="shared" si="72"/>
        <v>10.882037</v>
      </c>
      <c r="AK58" s="85">
        <f t="shared" si="22"/>
        <v>-1.2087920999999999</v>
      </c>
      <c r="AL58" s="6">
        <f t="shared" si="23"/>
        <v>14.520408163265</v>
      </c>
      <c r="AM58" s="81">
        <f t="shared" si="24"/>
        <v>3.5952481999999999</v>
      </c>
      <c r="AN58" s="85">
        <f t="shared" si="25"/>
        <v>-6.7956785999999996</v>
      </c>
      <c r="AO58" s="6">
        <f t="shared" si="26"/>
        <v>14.520408163265</v>
      </c>
      <c r="AP58" s="43">
        <f t="shared" si="27"/>
        <v>6.3906770000000002</v>
      </c>
      <c r="AQ58" s="85">
        <f t="shared" si="28"/>
        <v>-3.0951588000000001</v>
      </c>
      <c r="AR58" s="6">
        <f t="shared" si="29"/>
        <v>14.520408163265</v>
      </c>
      <c r="AS58" s="81">
        <f t="shared" si="30"/>
        <v>9.7062787999999998</v>
      </c>
      <c r="AT58" s="85">
        <f t="shared" si="31"/>
        <v>0.36684286999999999</v>
      </c>
      <c r="AU58" s="6">
        <f t="shared" si="32"/>
        <v>14.520408163265</v>
      </c>
      <c r="AV58" s="81">
        <f t="shared" si="33"/>
        <v>10.873385000000001</v>
      </c>
      <c r="AW58" s="85">
        <f t="shared" si="34"/>
        <v>1.4761671000000001</v>
      </c>
      <c r="AX58" s="43">
        <f t="shared" si="35"/>
        <v>14.520408163265</v>
      </c>
      <c r="AY58" s="43">
        <f t="shared" si="36"/>
        <v>11.792057</v>
      </c>
      <c r="AZ58" s="43">
        <f t="shared" si="37"/>
        <v>2.2147049999999999</v>
      </c>
    </row>
    <row r="59" spans="2:53" x14ac:dyDescent="0.25">
      <c r="B59">
        <v>13755102040.816</v>
      </c>
      <c r="C59">
        <v>-29.695495999999999</v>
      </c>
      <c r="D59">
        <v>-4.8592814999999998</v>
      </c>
      <c r="E59">
        <v>4.0123835000000003</v>
      </c>
      <c r="F59">
        <v>-67.854545999999999</v>
      </c>
      <c r="G59">
        <v>-8.8716650000000001</v>
      </c>
      <c r="H59" s="8"/>
      <c r="I59" s="6">
        <f t="shared" si="68"/>
        <v>14.775510204082</v>
      </c>
      <c r="J59" s="6">
        <f t="shared" si="69"/>
        <v>4.4349265000000004</v>
      </c>
      <c r="K59" s="85">
        <f t="shared" si="7"/>
        <v>-6.1092962999999996</v>
      </c>
      <c r="L59" s="6">
        <f t="shared" si="8"/>
        <v>14.775510204082</v>
      </c>
      <c r="M59" s="81">
        <f t="shared" si="9"/>
        <v>2.9536242000000001</v>
      </c>
      <c r="N59" s="85">
        <f t="shared" si="10"/>
        <v>-5.8687738999999999</v>
      </c>
      <c r="O59" s="6">
        <f t="shared" si="11"/>
        <v>14.775510204082</v>
      </c>
      <c r="P59" s="81">
        <f t="shared" si="12"/>
        <v>6.0122594999999999</v>
      </c>
      <c r="Q59" s="85">
        <f t="shared" si="13"/>
        <v>-2.1601273999999999</v>
      </c>
      <c r="R59" s="6">
        <f t="shared" si="14"/>
        <v>14.775510204082</v>
      </c>
      <c r="S59" s="81">
        <f t="shared" si="15"/>
        <v>8.5268774000000001</v>
      </c>
      <c r="T59" s="85">
        <f t="shared" si="16"/>
        <v>0.44812864000000002</v>
      </c>
      <c r="U59" s="6">
        <f t="shared" si="17"/>
        <v>14.775510204082</v>
      </c>
      <c r="V59" s="81">
        <f t="shared" si="18"/>
        <v>9.6580905999999995</v>
      </c>
      <c r="W59" s="85">
        <f t="shared" si="19"/>
        <v>1.4833027000000001</v>
      </c>
      <c r="X59" s="43">
        <f t="shared" si="20"/>
        <v>14.775510204082</v>
      </c>
      <c r="Y59" s="43">
        <f t="shared" ref="Y59:Z59" si="94">C583</f>
        <v>9.6369295000000008</v>
      </c>
      <c r="Z59" s="43">
        <f t="shared" si="94"/>
        <v>1.2183820999999999</v>
      </c>
      <c r="AB59">
        <v>13755102040.816</v>
      </c>
      <c r="AC59">
        <v>-32.153728000000001</v>
      </c>
      <c r="AD59">
        <v>-6.8478351000000002</v>
      </c>
      <c r="AE59">
        <v>4.2157039999999997</v>
      </c>
      <c r="AF59">
        <v>-70.667946000000001</v>
      </c>
      <c r="AG59">
        <v>-11.06354</v>
      </c>
      <c r="AH59" s="8"/>
      <c r="AI59" s="6">
        <f t="shared" si="71"/>
        <v>14.775510204082</v>
      </c>
      <c r="AJ59" s="6">
        <f t="shared" si="72"/>
        <v>13.002732</v>
      </c>
      <c r="AK59" s="85">
        <f t="shared" si="22"/>
        <v>0.87055874</v>
      </c>
      <c r="AL59" s="6">
        <f t="shared" si="23"/>
        <v>14.775510204082</v>
      </c>
      <c r="AM59" s="81">
        <f t="shared" si="24"/>
        <v>3.6790786</v>
      </c>
      <c r="AN59" s="85">
        <f t="shared" si="25"/>
        <v>-7.1205020000000001</v>
      </c>
      <c r="AO59" s="6">
        <f t="shared" si="26"/>
        <v>14.775510204082</v>
      </c>
      <c r="AP59" s="43">
        <f t="shared" si="27"/>
        <v>5.3836708</v>
      </c>
      <c r="AQ59" s="85">
        <f t="shared" si="28"/>
        <v>-4.3672895</v>
      </c>
      <c r="AR59" s="6">
        <f t="shared" si="29"/>
        <v>14.775510204082</v>
      </c>
      <c r="AS59" s="81">
        <f t="shared" si="30"/>
        <v>9.0525389000000001</v>
      </c>
      <c r="AT59" s="85">
        <f t="shared" si="31"/>
        <v>-0.49230736000000003</v>
      </c>
      <c r="AU59" s="6">
        <f t="shared" si="32"/>
        <v>14.775510204082</v>
      </c>
      <c r="AV59" s="81">
        <f t="shared" si="33"/>
        <v>10.649998999999999</v>
      </c>
      <c r="AW59" s="85">
        <f t="shared" si="34"/>
        <v>1.0644705999999999</v>
      </c>
      <c r="AX59" s="43">
        <f t="shared" si="35"/>
        <v>14.775510204082</v>
      </c>
      <c r="AY59" s="43">
        <f t="shared" si="36"/>
        <v>11.351421999999999</v>
      </c>
      <c r="AZ59" s="43">
        <f t="shared" si="37"/>
        <v>1.5992569999999999</v>
      </c>
    </row>
    <row r="60" spans="2:53" x14ac:dyDescent="0.25">
      <c r="B60">
        <v>14010204081.632999</v>
      </c>
      <c r="C60">
        <v>-30.294058</v>
      </c>
      <c r="D60">
        <v>-5.4509463</v>
      </c>
      <c r="E60">
        <v>3.7325566000000001</v>
      </c>
      <c r="F60">
        <v>-67.634658999999999</v>
      </c>
      <c r="G60">
        <v>-9.1835032000000005</v>
      </c>
      <c r="H60" s="8"/>
      <c r="I60" s="6">
        <f t="shared" si="68"/>
        <v>15.030612244898</v>
      </c>
      <c r="J60" s="6">
        <f t="shared" si="69"/>
        <v>5.4720864000000002</v>
      </c>
      <c r="K60" s="85">
        <f t="shared" si="7"/>
        <v>-5.3298801999999998</v>
      </c>
      <c r="L60" s="6">
        <f t="shared" si="8"/>
        <v>15.030612244898</v>
      </c>
      <c r="M60" s="81">
        <f t="shared" si="9"/>
        <v>2.3518528999999999</v>
      </c>
      <c r="N60" s="85">
        <f t="shared" si="10"/>
        <v>-6.6415825000000002</v>
      </c>
      <c r="O60" s="6">
        <f t="shared" si="11"/>
        <v>15.030612244898</v>
      </c>
      <c r="P60" s="81">
        <f t="shared" si="12"/>
        <v>4.8749403999999998</v>
      </c>
      <c r="Q60" s="85">
        <f t="shared" si="13"/>
        <v>-3.3040379999999998</v>
      </c>
      <c r="R60" s="6">
        <f t="shared" si="14"/>
        <v>15.030612244898</v>
      </c>
      <c r="S60" s="81">
        <f t="shared" si="15"/>
        <v>7.717854</v>
      </c>
      <c r="T60" s="85">
        <f t="shared" si="16"/>
        <v>-0.30770615000000001</v>
      </c>
      <c r="U60" s="6">
        <f t="shared" si="17"/>
        <v>15.030612244898</v>
      </c>
      <c r="V60" s="81">
        <f t="shared" si="18"/>
        <v>8.9569940999999993</v>
      </c>
      <c r="W60" s="85">
        <f t="shared" si="19"/>
        <v>0.85558581</v>
      </c>
      <c r="X60" s="43">
        <f t="shared" si="20"/>
        <v>15.030612244898</v>
      </c>
      <c r="Y60" s="43">
        <f t="shared" ref="Y60:Z60" si="95">C584</f>
        <v>8.9301414000000001</v>
      </c>
      <c r="Z60" s="43">
        <f t="shared" si="95"/>
        <v>0.59943747999999997</v>
      </c>
      <c r="AB60">
        <v>14010204081.632999</v>
      </c>
      <c r="AC60">
        <v>-32.538414000000003</v>
      </c>
      <c r="AD60">
        <v>-5.7333455000000004</v>
      </c>
      <c r="AE60">
        <v>5.8863034000000001</v>
      </c>
      <c r="AF60">
        <v>-72.792259000000001</v>
      </c>
      <c r="AG60">
        <v>-11.619649000000001</v>
      </c>
      <c r="AH60" s="8"/>
      <c r="AI60" s="6">
        <f t="shared" si="71"/>
        <v>15.030612244898</v>
      </c>
      <c r="AJ60" s="6">
        <f t="shared" si="72"/>
        <v>14.644684</v>
      </c>
      <c r="AK60" s="85">
        <f t="shared" si="22"/>
        <v>2.5721476000000001</v>
      </c>
      <c r="AL60" s="6">
        <f t="shared" si="23"/>
        <v>15.030612244898</v>
      </c>
      <c r="AM60" s="81">
        <f t="shared" si="24"/>
        <v>3.9061346000000001</v>
      </c>
      <c r="AN60" s="85">
        <f t="shared" si="25"/>
        <v>-7.0983986999999997</v>
      </c>
      <c r="AO60" s="6">
        <f t="shared" si="26"/>
        <v>15.030612244898</v>
      </c>
      <c r="AP60" s="43">
        <f t="shared" si="27"/>
        <v>4.6784124</v>
      </c>
      <c r="AQ60" s="85">
        <f t="shared" si="28"/>
        <v>-5.2271165999999996</v>
      </c>
      <c r="AR60" s="6">
        <f t="shared" si="29"/>
        <v>15.030612244898</v>
      </c>
      <c r="AS60" s="81">
        <f t="shared" si="30"/>
        <v>8.3636923000000003</v>
      </c>
      <c r="AT60" s="85">
        <f t="shared" si="31"/>
        <v>-1.2636651000000001</v>
      </c>
      <c r="AU60" s="6">
        <f t="shared" si="32"/>
        <v>15.030612244898</v>
      </c>
      <c r="AV60" s="81">
        <f t="shared" si="33"/>
        <v>10.305377</v>
      </c>
      <c r="AW60" s="85">
        <f t="shared" si="34"/>
        <v>0.65984964000000002</v>
      </c>
      <c r="AX60" s="43">
        <f t="shared" si="35"/>
        <v>15.030612244898</v>
      </c>
      <c r="AY60" s="43">
        <f t="shared" si="36"/>
        <v>10.756724999999999</v>
      </c>
      <c r="AZ60" s="43">
        <f t="shared" si="37"/>
        <v>0.95963960999999998</v>
      </c>
    </row>
    <row r="61" spans="2:53" x14ac:dyDescent="0.25">
      <c r="B61">
        <v>14265306122.448999</v>
      </c>
      <c r="C61">
        <v>-30.606905000000001</v>
      </c>
      <c r="D61">
        <v>-5.9986652999999999</v>
      </c>
      <c r="E61">
        <v>3.6497231000000001</v>
      </c>
      <c r="F61">
        <v>-67.594498000000002</v>
      </c>
      <c r="G61">
        <v>-9.6483889000000005</v>
      </c>
      <c r="H61" s="8"/>
      <c r="I61" s="6">
        <f t="shared" si="68"/>
        <v>15.285714285714</v>
      </c>
      <c r="J61" s="6">
        <f t="shared" si="69"/>
        <v>7.4541693000000002</v>
      </c>
      <c r="K61" s="85">
        <f t="shared" si="7"/>
        <v>-3.4818571</v>
      </c>
      <c r="L61" s="6">
        <f t="shared" si="8"/>
        <v>15.285714285714</v>
      </c>
      <c r="M61" s="81">
        <f t="shared" si="9"/>
        <v>2.0457735000000001</v>
      </c>
      <c r="N61" s="85">
        <f t="shared" si="10"/>
        <v>-7.1370677999999996</v>
      </c>
      <c r="O61" s="6">
        <f t="shared" si="11"/>
        <v>15.285714285714</v>
      </c>
      <c r="P61" s="81">
        <f t="shared" si="12"/>
        <v>3.9761218999999999</v>
      </c>
      <c r="Q61" s="85">
        <f t="shared" si="13"/>
        <v>-4.2319899000000003</v>
      </c>
      <c r="R61" s="6">
        <f t="shared" si="14"/>
        <v>15.285714285714</v>
      </c>
      <c r="S61" s="81">
        <f t="shared" si="15"/>
        <v>6.9228711000000001</v>
      </c>
      <c r="T61" s="85">
        <f t="shared" si="16"/>
        <v>-1.0556544000000001</v>
      </c>
      <c r="U61" s="6">
        <f t="shared" si="17"/>
        <v>15.285714285714</v>
      </c>
      <c r="V61" s="81">
        <f t="shared" si="18"/>
        <v>8.5108776000000006</v>
      </c>
      <c r="W61" s="85">
        <f t="shared" si="19"/>
        <v>0.49471956</v>
      </c>
      <c r="X61" s="43">
        <f t="shared" si="20"/>
        <v>15.285714285714</v>
      </c>
      <c r="Y61" s="43">
        <f t="shared" ref="Y61:Z61" si="96">C585</f>
        <v>8.2877864999999993</v>
      </c>
      <c r="Z61" s="43">
        <f t="shared" si="96"/>
        <v>7.0471354E-2</v>
      </c>
      <c r="AB61">
        <v>14265306122.448999</v>
      </c>
      <c r="AC61">
        <v>-32.993285999999998</v>
      </c>
      <c r="AD61">
        <v>-2.9243397999999998</v>
      </c>
      <c r="AE61">
        <v>9.0056858000000002</v>
      </c>
      <c r="AF61">
        <v>-79.196006999999994</v>
      </c>
      <c r="AG61">
        <v>-11.930026</v>
      </c>
      <c r="AH61" s="8"/>
      <c r="AI61" s="6">
        <f t="shared" si="71"/>
        <v>15.285714285714</v>
      </c>
      <c r="AJ61" s="6">
        <f t="shared" si="72"/>
        <v>14.927320999999999</v>
      </c>
      <c r="AK61" s="85">
        <f t="shared" si="22"/>
        <v>2.9497137000000002</v>
      </c>
      <c r="AL61" s="6">
        <f t="shared" si="23"/>
        <v>15.285714285714</v>
      </c>
      <c r="AM61" s="81">
        <f t="shared" si="24"/>
        <v>4.5458274000000003</v>
      </c>
      <c r="AN61" s="85">
        <f t="shared" si="25"/>
        <v>-6.7191434000000001</v>
      </c>
      <c r="AO61" s="6">
        <f t="shared" si="26"/>
        <v>15.285714285714</v>
      </c>
      <c r="AP61" s="43">
        <f t="shared" si="27"/>
        <v>3.968823</v>
      </c>
      <c r="AQ61" s="85">
        <f t="shared" si="28"/>
        <v>-6.0864773000000003</v>
      </c>
      <c r="AR61" s="6">
        <f t="shared" si="29"/>
        <v>15.285714285714</v>
      </c>
      <c r="AS61" s="81">
        <f t="shared" si="30"/>
        <v>7.3270292000000001</v>
      </c>
      <c r="AT61" s="85">
        <f t="shared" si="31"/>
        <v>-2.3248601</v>
      </c>
      <c r="AU61" s="6">
        <f t="shared" si="32"/>
        <v>15.285714285714</v>
      </c>
      <c r="AV61" s="81">
        <f t="shared" si="33"/>
        <v>9.7663021000000008</v>
      </c>
      <c r="AW61" s="85">
        <f t="shared" si="34"/>
        <v>0.14294741</v>
      </c>
      <c r="AX61" s="43">
        <f t="shared" si="35"/>
        <v>15.285714285714</v>
      </c>
      <c r="AY61" s="43">
        <f t="shared" si="36"/>
        <v>10.226162</v>
      </c>
      <c r="AZ61" s="43">
        <f t="shared" si="37"/>
        <v>0.47665930000000001</v>
      </c>
    </row>
    <row r="62" spans="2:53" x14ac:dyDescent="0.25">
      <c r="B62">
        <v>14520408163.264999</v>
      </c>
      <c r="C62">
        <v>-31.086469999999998</v>
      </c>
      <c r="D62">
        <v>-6.2166766999999998</v>
      </c>
      <c r="E62">
        <v>3.8853354000000002</v>
      </c>
      <c r="F62">
        <v>-68.741150000000005</v>
      </c>
      <c r="G62">
        <v>-10.102012999999999</v>
      </c>
      <c r="H62" s="8"/>
      <c r="I62" s="6">
        <f t="shared" si="68"/>
        <v>15.540816326531001</v>
      </c>
      <c r="J62" s="6">
        <f t="shared" si="69"/>
        <v>9.3554563999999996</v>
      </c>
      <c r="K62" s="85">
        <f t="shared" si="7"/>
        <v>-1.6355516999999999</v>
      </c>
      <c r="L62" s="6">
        <f t="shared" si="8"/>
        <v>15.540816326531001</v>
      </c>
      <c r="M62" s="81">
        <f t="shared" si="9"/>
        <v>1.8768402</v>
      </c>
      <c r="N62" s="85">
        <f t="shared" si="10"/>
        <v>-7.4855070000000001</v>
      </c>
      <c r="O62" s="6">
        <f t="shared" si="11"/>
        <v>15.540816326531001</v>
      </c>
      <c r="P62" s="81">
        <f t="shared" si="12"/>
        <v>3.3499639000000001</v>
      </c>
      <c r="Q62" s="85">
        <f t="shared" si="13"/>
        <v>-4.9162526</v>
      </c>
      <c r="R62" s="6">
        <f t="shared" si="14"/>
        <v>15.540816326531001</v>
      </c>
      <c r="S62" s="81">
        <f t="shared" si="15"/>
        <v>6.4688001000000002</v>
      </c>
      <c r="T62" s="85">
        <f t="shared" si="16"/>
        <v>-1.5094961</v>
      </c>
      <c r="U62" s="6">
        <f t="shared" si="17"/>
        <v>15.540816326531001</v>
      </c>
      <c r="V62" s="81">
        <f t="shared" si="18"/>
        <v>8.0228909999999996</v>
      </c>
      <c r="W62" s="85">
        <f t="shared" si="19"/>
        <v>3.3705823000000003E-2</v>
      </c>
      <c r="X62" s="43">
        <f t="shared" si="20"/>
        <v>15.540816326531001</v>
      </c>
      <c r="Y62" s="43">
        <f t="shared" ref="Y62:Z62" si="97">C586</f>
        <v>8.1572017999999993</v>
      </c>
      <c r="Z62" s="43">
        <f t="shared" si="97"/>
        <v>-6.1689628999999999E-3</v>
      </c>
      <c r="AB62">
        <v>14520408163.264999</v>
      </c>
      <c r="AC62">
        <v>-33.128444999999999</v>
      </c>
      <c r="AD62">
        <v>-1.2087920999999999</v>
      </c>
      <c r="AE62">
        <v>10.882037</v>
      </c>
      <c r="AF62">
        <v>-90.446121000000005</v>
      </c>
      <c r="AG62">
        <v>-12.09083</v>
      </c>
      <c r="AH62" s="8"/>
      <c r="AI62" s="6">
        <f t="shared" si="71"/>
        <v>15.540816326531001</v>
      </c>
      <c r="AJ62" s="6">
        <f t="shared" si="72"/>
        <v>14.690701000000001</v>
      </c>
      <c r="AK62" s="85">
        <f t="shared" si="22"/>
        <v>2.9603514999999998</v>
      </c>
      <c r="AL62" s="6">
        <f t="shared" si="23"/>
        <v>15.540816326531001</v>
      </c>
      <c r="AM62" s="81">
        <f t="shared" si="24"/>
        <v>5.2796135</v>
      </c>
      <c r="AN62" s="85">
        <f t="shared" si="25"/>
        <v>-6.0347843000000001</v>
      </c>
      <c r="AO62" s="6">
        <f t="shared" si="26"/>
        <v>15.540816326531001</v>
      </c>
      <c r="AP62" s="43">
        <f t="shared" si="27"/>
        <v>3.5936157999999998</v>
      </c>
      <c r="AQ62" s="85">
        <f t="shared" si="28"/>
        <v>-6.5237974999999997</v>
      </c>
      <c r="AR62" s="6">
        <f t="shared" si="29"/>
        <v>15.540816326531001</v>
      </c>
      <c r="AS62" s="81">
        <f t="shared" si="30"/>
        <v>6.4292889000000004</v>
      </c>
      <c r="AT62" s="85">
        <f t="shared" si="31"/>
        <v>-3.1718869000000001</v>
      </c>
      <c r="AU62" s="6">
        <f t="shared" si="32"/>
        <v>15.540816326531001</v>
      </c>
      <c r="AV62" s="81">
        <f t="shared" si="33"/>
        <v>8.6352157999999992</v>
      </c>
      <c r="AW62" s="85">
        <f t="shared" si="34"/>
        <v>-0.88116698999999998</v>
      </c>
      <c r="AX62" s="43">
        <f t="shared" si="35"/>
        <v>15.540816326531001</v>
      </c>
      <c r="AY62" s="43">
        <f t="shared" si="36"/>
        <v>9.6751556000000001</v>
      </c>
      <c r="AZ62" s="43">
        <f t="shared" si="37"/>
        <v>6.9617241999999996E-2</v>
      </c>
    </row>
    <row r="63" spans="2:53" x14ac:dyDescent="0.25">
      <c r="B63">
        <v>14775510204.082001</v>
      </c>
      <c r="C63">
        <v>-31.601723</v>
      </c>
      <c r="D63">
        <v>-6.1092962999999996</v>
      </c>
      <c r="E63">
        <v>4.4349265000000004</v>
      </c>
      <c r="F63">
        <v>-70.249588000000003</v>
      </c>
      <c r="G63">
        <v>-10.544223000000001</v>
      </c>
      <c r="H63" s="8"/>
      <c r="I63" s="6">
        <f t="shared" si="68"/>
        <v>15.795918367346999</v>
      </c>
      <c r="J63" s="6">
        <f t="shared" si="69"/>
        <v>12.150817</v>
      </c>
      <c r="K63" s="85">
        <f t="shared" si="7"/>
        <v>1.1465415999999999</v>
      </c>
      <c r="L63" s="6">
        <f t="shared" si="8"/>
        <v>15.795918367346999</v>
      </c>
      <c r="M63" s="81">
        <f t="shared" si="9"/>
        <v>1.7853859999999999</v>
      </c>
      <c r="N63" s="85">
        <f t="shared" si="10"/>
        <v>-7.7176337000000004</v>
      </c>
      <c r="O63" s="6">
        <f t="shared" si="11"/>
        <v>15.795918367346999</v>
      </c>
      <c r="P63" s="81">
        <f t="shared" si="12"/>
        <v>3.0951873999999999</v>
      </c>
      <c r="Q63" s="85">
        <f t="shared" si="13"/>
        <v>-5.2446995000000003</v>
      </c>
      <c r="R63" s="6">
        <f t="shared" si="14"/>
        <v>15.795918367346999</v>
      </c>
      <c r="S63" s="81">
        <f t="shared" si="15"/>
        <v>6.1509913999999997</v>
      </c>
      <c r="T63" s="85">
        <f t="shared" si="16"/>
        <v>-1.8780413</v>
      </c>
      <c r="U63" s="6">
        <f t="shared" si="17"/>
        <v>15.795918367346999</v>
      </c>
      <c r="V63" s="81">
        <f t="shared" si="18"/>
        <v>7.8079510000000001</v>
      </c>
      <c r="W63" s="85">
        <f t="shared" si="19"/>
        <v>-0.21952903000000001</v>
      </c>
      <c r="X63" s="43">
        <f t="shared" si="20"/>
        <v>15.795918367346999</v>
      </c>
      <c r="Y63" s="43">
        <f t="shared" ref="Y63:Z63" si="98">C587</f>
        <v>8.2399702000000001</v>
      </c>
      <c r="Z63" s="43">
        <f t="shared" si="98"/>
        <v>5.3398150999999998E-2</v>
      </c>
      <c r="AB63">
        <v>14775510204.082001</v>
      </c>
      <c r="AC63">
        <v>-33.044209000000002</v>
      </c>
      <c r="AD63">
        <v>0.87055874</v>
      </c>
      <c r="AE63">
        <v>13.002732</v>
      </c>
      <c r="AF63">
        <v>-84.602928000000006</v>
      </c>
      <c r="AG63">
        <v>-12.132173999999999</v>
      </c>
      <c r="AH63" s="8"/>
      <c r="AI63" s="6">
        <f t="shared" si="71"/>
        <v>15.795918367346999</v>
      </c>
      <c r="AJ63" s="6">
        <f t="shared" si="72"/>
        <v>12.664572</v>
      </c>
      <c r="AK63" s="85">
        <f t="shared" si="22"/>
        <v>1.1856278</v>
      </c>
      <c r="AL63" s="6">
        <f t="shared" si="23"/>
        <v>15.795918367346999</v>
      </c>
      <c r="AM63" s="81">
        <f t="shared" si="24"/>
        <v>5.7161673999999998</v>
      </c>
      <c r="AN63" s="85">
        <f t="shared" si="25"/>
        <v>-5.5242728999999997</v>
      </c>
      <c r="AO63" s="6">
        <f t="shared" si="26"/>
        <v>15.795918367346999</v>
      </c>
      <c r="AP63" s="43">
        <f t="shared" si="27"/>
        <v>3.5207901000000001</v>
      </c>
      <c r="AQ63" s="85">
        <f t="shared" si="28"/>
        <v>-6.6100539999999999</v>
      </c>
      <c r="AR63" s="6">
        <f t="shared" si="29"/>
        <v>15.795918367346999</v>
      </c>
      <c r="AS63" s="81">
        <f t="shared" si="30"/>
        <v>5.8043941999999999</v>
      </c>
      <c r="AT63" s="85">
        <f t="shared" si="31"/>
        <v>-3.7754197</v>
      </c>
      <c r="AU63" s="6">
        <f t="shared" si="32"/>
        <v>15.795918367346999</v>
      </c>
      <c r="AV63" s="81">
        <f t="shared" si="33"/>
        <v>8.0295076000000005</v>
      </c>
      <c r="AW63" s="85">
        <f t="shared" si="34"/>
        <v>-1.4354887999999999</v>
      </c>
      <c r="AX63" s="43">
        <f t="shared" si="35"/>
        <v>15.795918367346999</v>
      </c>
      <c r="AY63" s="43">
        <f t="shared" si="36"/>
        <v>8.9978981000000005</v>
      </c>
      <c r="AZ63" s="43">
        <f t="shared" si="37"/>
        <v>-0.53513341999999997</v>
      </c>
    </row>
    <row r="64" spans="2:53" x14ac:dyDescent="0.25">
      <c r="B64">
        <v>15030612244.898001</v>
      </c>
      <c r="C64">
        <v>-31.910378999999999</v>
      </c>
      <c r="D64">
        <v>-5.3298801999999998</v>
      </c>
      <c r="E64">
        <v>5.4720864000000002</v>
      </c>
      <c r="F64">
        <v>-72.149199999999993</v>
      </c>
      <c r="G64">
        <v>-10.801966999999999</v>
      </c>
      <c r="H64" s="8"/>
      <c r="I64" s="6">
        <f t="shared" si="68"/>
        <v>16.051020408163001</v>
      </c>
      <c r="J64" s="6">
        <f t="shared" si="69"/>
        <v>14.021233000000001</v>
      </c>
      <c r="K64" s="85">
        <f t="shared" si="7"/>
        <v>3.0135627</v>
      </c>
      <c r="L64" s="6">
        <f t="shared" si="8"/>
        <v>16.051020408163001</v>
      </c>
      <c r="M64" s="81">
        <f t="shared" si="9"/>
        <v>1.6009142000000001</v>
      </c>
      <c r="N64" s="85">
        <f t="shared" si="10"/>
        <v>-8.0658016000000003</v>
      </c>
      <c r="O64" s="6">
        <f t="shared" si="11"/>
        <v>16.051020408163001</v>
      </c>
      <c r="P64" s="81">
        <f t="shared" si="12"/>
        <v>2.8430692999999998</v>
      </c>
      <c r="Q64" s="85">
        <f t="shared" si="13"/>
        <v>-5.5780430000000001</v>
      </c>
      <c r="R64" s="6">
        <f t="shared" si="14"/>
        <v>16.051020408163001</v>
      </c>
      <c r="S64" s="81">
        <f t="shared" si="15"/>
        <v>5.9266671999999998</v>
      </c>
      <c r="T64" s="85">
        <f t="shared" si="16"/>
        <v>-2.1556508999999999</v>
      </c>
      <c r="U64" s="6">
        <f t="shared" si="17"/>
        <v>16.051020408163001</v>
      </c>
      <c r="V64" s="81">
        <f t="shared" si="18"/>
        <v>7.4240140999999999</v>
      </c>
      <c r="W64" s="85">
        <f t="shared" si="19"/>
        <v>-0.64197742999999996</v>
      </c>
      <c r="X64" s="43">
        <f t="shared" si="20"/>
        <v>16.051020408163001</v>
      </c>
      <c r="Y64" s="43">
        <f t="shared" ref="Y64:Z64" si="99">C588</f>
        <v>8.0945826000000007</v>
      </c>
      <c r="Z64" s="43">
        <f t="shared" si="99"/>
        <v>-0.11196522</v>
      </c>
      <c r="AB64">
        <v>15030612244.898001</v>
      </c>
      <c r="AC64">
        <v>-33.102832999999997</v>
      </c>
      <c r="AD64">
        <v>2.5721476000000001</v>
      </c>
      <c r="AE64">
        <v>14.644684</v>
      </c>
      <c r="AF64">
        <v>-92.000763000000006</v>
      </c>
      <c r="AG64">
        <v>-12.072535999999999</v>
      </c>
      <c r="AH64" s="8"/>
      <c r="AI64" s="6">
        <f t="shared" si="71"/>
        <v>16.051020408163001</v>
      </c>
      <c r="AJ64" s="6">
        <f t="shared" si="72"/>
        <v>13.313867999999999</v>
      </c>
      <c r="AK64" s="85">
        <f t="shared" si="22"/>
        <v>1.9696764</v>
      </c>
      <c r="AL64" s="6">
        <f t="shared" si="23"/>
        <v>16.051020408163001</v>
      </c>
      <c r="AM64" s="81">
        <f t="shared" si="24"/>
        <v>5.8143248999999999</v>
      </c>
      <c r="AN64" s="85">
        <f t="shared" si="25"/>
        <v>-5.3726478000000002</v>
      </c>
      <c r="AO64" s="6">
        <f t="shared" si="26"/>
        <v>16.051020408163001</v>
      </c>
      <c r="AP64" s="43">
        <f t="shared" si="27"/>
        <v>3.2305548000000002</v>
      </c>
      <c r="AQ64" s="85">
        <f t="shared" si="28"/>
        <v>-6.8603749000000001</v>
      </c>
      <c r="AR64" s="6">
        <f t="shared" si="29"/>
        <v>16.051020408163001</v>
      </c>
      <c r="AS64" s="81">
        <f t="shared" si="30"/>
        <v>5.3913441000000004</v>
      </c>
      <c r="AT64" s="85">
        <f t="shared" si="31"/>
        <v>-4.1113118999999996</v>
      </c>
      <c r="AU64" s="6">
        <f t="shared" si="32"/>
        <v>16.051020408163001</v>
      </c>
      <c r="AV64" s="81">
        <f t="shared" si="33"/>
        <v>7.7242980000000001</v>
      </c>
      <c r="AW64" s="85">
        <f t="shared" si="34"/>
        <v>-1.6359668000000001</v>
      </c>
      <c r="AX64" s="43">
        <f t="shared" si="35"/>
        <v>16.051020408163001</v>
      </c>
      <c r="AY64" s="43">
        <f t="shared" si="36"/>
        <v>8.7215547999999998</v>
      </c>
      <c r="AZ64" s="43">
        <f t="shared" si="37"/>
        <v>-0.68238717000000004</v>
      </c>
    </row>
    <row r="65" spans="2:52" x14ac:dyDescent="0.25">
      <c r="B65">
        <v>15285714285.714001</v>
      </c>
      <c r="C65">
        <v>-31.824107999999999</v>
      </c>
      <c r="D65">
        <v>-3.4818571</v>
      </c>
      <c r="E65">
        <v>7.4541693000000002</v>
      </c>
      <c r="F65">
        <v>-75.630561999999998</v>
      </c>
      <c r="G65">
        <v>-10.936026999999999</v>
      </c>
      <c r="H65" s="8"/>
      <c r="I65" s="6">
        <f t="shared" si="68"/>
        <v>16.306122448979998</v>
      </c>
      <c r="J65" s="6">
        <f t="shared" si="69"/>
        <v>15.007607</v>
      </c>
      <c r="K65" s="85">
        <f t="shared" si="7"/>
        <v>4.1960039</v>
      </c>
      <c r="L65" s="6">
        <f t="shared" si="8"/>
        <v>16.306122448979998</v>
      </c>
      <c r="M65" s="81">
        <f t="shared" si="9"/>
        <v>1.7328242</v>
      </c>
      <c r="N65" s="85">
        <f t="shared" si="10"/>
        <v>-8.0518961000000004</v>
      </c>
      <c r="O65" s="6">
        <f t="shared" si="11"/>
        <v>16.306122448979998</v>
      </c>
      <c r="P65" s="81">
        <f t="shared" si="12"/>
        <v>2.6789817999999999</v>
      </c>
      <c r="Q65" s="85">
        <f t="shared" si="13"/>
        <v>-5.8200025999999996</v>
      </c>
      <c r="R65" s="6">
        <f t="shared" si="14"/>
        <v>16.306122448979998</v>
      </c>
      <c r="S65" s="81">
        <f t="shared" si="15"/>
        <v>5.5457238999999996</v>
      </c>
      <c r="T65" s="85">
        <f t="shared" si="16"/>
        <v>-2.5875523</v>
      </c>
      <c r="U65" s="6">
        <f t="shared" si="17"/>
        <v>16.306122448979998</v>
      </c>
      <c r="V65" s="81">
        <f t="shared" si="18"/>
        <v>7.2842946</v>
      </c>
      <c r="W65" s="85">
        <f t="shared" si="19"/>
        <v>-0.82707392999999996</v>
      </c>
      <c r="X65" s="43">
        <f t="shared" si="20"/>
        <v>16.306122448979998</v>
      </c>
      <c r="Y65" s="43">
        <f t="shared" ref="Y65:Z65" si="100">C589</f>
        <v>7.7613944999999998</v>
      </c>
      <c r="Z65" s="43">
        <f t="shared" si="100"/>
        <v>-0.48440667999999998</v>
      </c>
      <c r="AB65">
        <v>15285714285.714001</v>
      </c>
      <c r="AC65">
        <v>-32.955382999999998</v>
      </c>
      <c r="AD65">
        <v>2.9497137000000002</v>
      </c>
      <c r="AE65">
        <v>14.927320999999999</v>
      </c>
      <c r="AF65">
        <v>-100.13647</v>
      </c>
      <c r="AG65">
        <v>-11.977608</v>
      </c>
      <c r="AH65" s="8"/>
      <c r="AI65" s="6">
        <f t="shared" si="71"/>
        <v>16.306122448979998</v>
      </c>
      <c r="AJ65" s="6">
        <f t="shared" si="72"/>
        <v>12.971658</v>
      </c>
      <c r="AK65" s="85">
        <f t="shared" si="22"/>
        <v>1.6783762</v>
      </c>
      <c r="AL65" s="6">
        <f t="shared" si="23"/>
        <v>16.306122448979998</v>
      </c>
      <c r="AM65" s="81">
        <f t="shared" si="24"/>
        <v>6.4669341999999999</v>
      </c>
      <c r="AN65" s="85">
        <f t="shared" si="25"/>
        <v>-4.834517</v>
      </c>
      <c r="AO65" s="6">
        <f t="shared" si="26"/>
        <v>16.306122448979998</v>
      </c>
      <c r="AP65" s="43">
        <f t="shared" si="27"/>
        <v>2.7346653999999999</v>
      </c>
      <c r="AQ65" s="85">
        <f t="shared" si="28"/>
        <v>-7.3775301000000004</v>
      </c>
      <c r="AR65" s="6">
        <f t="shared" si="29"/>
        <v>16.306122448979998</v>
      </c>
      <c r="AS65" s="81">
        <f t="shared" si="30"/>
        <v>5.0414576999999996</v>
      </c>
      <c r="AT65" s="85">
        <f t="shared" si="31"/>
        <v>-4.4283713999999996</v>
      </c>
      <c r="AU65" s="6">
        <f t="shared" si="32"/>
        <v>16.306122448979998</v>
      </c>
      <c r="AV65" s="81">
        <f t="shared" si="33"/>
        <v>7.5045213999999998</v>
      </c>
      <c r="AW65" s="85">
        <f t="shared" si="34"/>
        <v>-1.8072391999999999</v>
      </c>
      <c r="AX65" s="43">
        <f t="shared" si="35"/>
        <v>16.306122448979998</v>
      </c>
      <c r="AY65" s="43">
        <f t="shared" si="36"/>
        <v>8.1100615999999999</v>
      </c>
      <c r="AZ65" s="43">
        <f t="shared" si="37"/>
        <v>-1.2337925000000001</v>
      </c>
    </row>
    <row r="66" spans="2:52" x14ac:dyDescent="0.25">
      <c r="B66">
        <v>15540816326.531</v>
      </c>
      <c r="C66">
        <v>-31.969080000000002</v>
      </c>
      <c r="D66">
        <v>-1.6355516999999999</v>
      </c>
      <c r="E66">
        <v>9.3554563999999996</v>
      </c>
      <c r="F66">
        <v>-82.439796000000001</v>
      </c>
      <c r="G66">
        <v>-10.991008000000001</v>
      </c>
      <c r="H66" s="8"/>
      <c r="I66" s="6">
        <f t="shared" si="68"/>
        <v>16.561224489796</v>
      </c>
      <c r="J66" s="6">
        <f t="shared" si="69"/>
        <v>14.850659</v>
      </c>
      <c r="K66" s="85">
        <f t="shared" si="7"/>
        <v>4.2332482000000002</v>
      </c>
      <c r="L66" s="6">
        <f t="shared" si="8"/>
        <v>16.561224489796</v>
      </c>
      <c r="M66" s="81">
        <f t="shared" si="9"/>
        <v>2.4144093999999998</v>
      </c>
      <c r="N66" s="85">
        <f t="shared" si="10"/>
        <v>-7.5823755000000004</v>
      </c>
      <c r="O66" s="6">
        <f t="shared" si="11"/>
        <v>16.561224489796</v>
      </c>
      <c r="P66" s="81">
        <f t="shared" si="12"/>
        <v>2.3049064000000001</v>
      </c>
      <c r="Q66" s="85">
        <f t="shared" si="13"/>
        <v>-6.3278955999999997</v>
      </c>
      <c r="R66" s="6">
        <f t="shared" si="14"/>
        <v>16.561224489796</v>
      </c>
      <c r="S66" s="81">
        <f t="shared" si="15"/>
        <v>5.1830920999999996</v>
      </c>
      <c r="T66" s="85">
        <f t="shared" si="16"/>
        <v>-3.0090468000000001</v>
      </c>
      <c r="U66" s="6">
        <f t="shared" si="17"/>
        <v>16.561224489796</v>
      </c>
      <c r="V66" s="81">
        <f t="shared" si="18"/>
        <v>7.0011219999999996</v>
      </c>
      <c r="W66" s="85">
        <f t="shared" si="19"/>
        <v>-1.1292981</v>
      </c>
      <c r="X66" s="43">
        <f t="shared" si="20"/>
        <v>16.561224489796</v>
      </c>
      <c r="Y66" s="43">
        <f t="shared" ref="Y66:Z66" si="101">C590</f>
        <v>7.5163254999999998</v>
      </c>
      <c r="Z66" s="43">
        <f t="shared" si="101"/>
        <v>-0.72698187999999997</v>
      </c>
      <c r="AB66">
        <v>15540816326.531</v>
      </c>
      <c r="AC66">
        <v>-32.714534999999998</v>
      </c>
      <c r="AD66">
        <v>2.9603514999999998</v>
      </c>
      <c r="AE66">
        <v>14.690701000000001</v>
      </c>
      <c r="AF66">
        <v>-85.879302999999993</v>
      </c>
      <c r="AG66">
        <v>-11.73035</v>
      </c>
      <c r="AH66" s="8"/>
      <c r="AI66" s="6">
        <f t="shared" si="71"/>
        <v>16.561224489796</v>
      </c>
      <c r="AJ66" s="6">
        <f t="shared" si="72"/>
        <v>13.108347999999999</v>
      </c>
      <c r="AK66" s="85">
        <f t="shared" si="22"/>
        <v>1.8984665000000001</v>
      </c>
      <c r="AL66" s="6">
        <f t="shared" si="23"/>
        <v>16.561224489796</v>
      </c>
      <c r="AM66" s="81">
        <f t="shared" si="24"/>
        <v>8.3013086000000005</v>
      </c>
      <c r="AN66" s="85">
        <f t="shared" si="25"/>
        <v>-3.1921843999999999</v>
      </c>
      <c r="AO66" s="6">
        <f t="shared" si="26"/>
        <v>16.561224489796</v>
      </c>
      <c r="AP66" s="43">
        <f t="shared" si="27"/>
        <v>2.3279451999999998</v>
      </c>
      <c r="AQ66" s="85">
        <f t="shared" si="28"/>
        <v>-8.0948104999999995</v>
      </c>
      <c r="AR66" s="6">
        <f t="shared" si="29"/>
        <v>16.561224489796</v>
      </c>
      <c r="AS66" s="81">
        <f t="shared" si="30"/>
        <v>4.2586832000000001</v>
      </c>
      <c r="AT66" s="85">
        <f t="shared" si="31"/>
        <v>-5.2866859000000002</v>
      </c>
      <c r="AU66" s="6">
        <f t="shared" si="32"/>
        <v>16.561224489796</v>
      </c>
      <c r="AV66" s="81">
        <f t="shared" si="33"/>
        <v>6.9445224000000003</v>
      </c>
      <c r="AW66" s="85">
        <f t="shared" si="34"/>
        <v>-2.3580861</v>
      </c>
      <c r="AX66" s="43">
        <f t="shared" si="35"/>
        <v>16.561224489796</v>
      </c>
      <c r="AY66" s="43">
        <f t="shared" si="36"/>
        <v>7.9593387</v>
      </c>
      <c r="AZ66" s="43">
        <f t="shared" si="37"/>
        <v>-1.3369286</v>
      </c>
    </row>
    <row r="67" spans="2:52" x14ac:dyDescent="0.25">
      <c r="B67">
        <v>15795918367.347</v>
      </c>
      <c r="C67">
        <v>-32.090260000000001</v>
      </c>
      <c r="D67">
        <v>1.1465415999999999</v>
      </c>
      <c r="E67">
        <v>12.150817</v>
      </c>
      <c r="F67">
        <v>-83.766670000000005</v>
      </c>
      <c r="G67">
        <v>-11.004275</v>
      </c>
      <c r="H67" s="8"/>
      <c r="I67" s="6">
        <f t="shared" si="68"/>
        <v>16.816326530611999</v>
      </c>
      <c r="J67" s="6">
        <f t="shared" si="69"/>
        <v>13.931767000000001</v>
      </c>
      <c r="K67" s="85">
        <f t="shared" si="7"/>
        <v>3.4997126999999999</v>
      </c>
      <c r="L67" s="6">
        <f t="shared" si="8"/>
        <v>16.816326530611999</v>
      </c>
      <c r="M67" s="81">
        <f t="shared" si="9"/>
        <v>3.0274877999999998</v>
      </c>
      <c r="N67" s="85">
        <f t="shared" si="10"/>
        <v>-7.0287727999999996</v>
      </c>
      <c r="O67" s="6">
        <f t="shared" si="11"/>
        <v>16.816326530611999</v>
      </c>
      <c r="P67" s="81">
        <f t="shared" si="12"/>
        <v>2.3124506</v>
      </c>
      <c r="Q67" s="85">
        <f t="shared" si="13"/>
        <v>-6.4327302</v>
      </c>
      <c r="R67" s="6">
        <f t="shared" si="14"/>
        <v>16.816326530611999</v>
      </c>
      <c r="S67" s="81">
        <f t="shared" si="15"/>
        <v>5.1145801999999998</v>
      </c>
      <c r="T67" s="85">
        <f t="shared" si="16"/>
        <v>-3.1730421</v>
      </c>
      <c r="U67" s="6">
        <f t="shared" si="17"/>
        <v>16.816326530611999</v>
      </c>
      <c r="V67" s="81">
        <f t="shared" si="18"/>
        <v>7.1199273999999999</v>
      </c>
      <c r="W67" s="85">
        <f t="shared" si="19"/>
        <v>-1.094808</v>
      </c>
      <c r="X67" s="43">
        <f t="shared" si="20"/>
        <v>16.816326530611999</v>
      </c>
      <c r="Y67" s="43">
        <f t="shared" ref="Y67:Z67" si="102">C591</f>
        <v>7.5051584</v>
      </c>
      <c r="Z67" s="43">
        <f t="shared" si="102"/>
        <v>-0.81320804000000002</v>
      </c>
      <c r="AB67">
        <v>15795918367.347</v>
      </c>
      <c r="AC67">
        <v>-32.420234999999998</v>
      </c>
      <c r="AD67">
        <v>1.1856278</v>
      </c>
      <c r="AE67">
        <v>12.664572</v>
      </c>
      <c r="AF67">
        <v>-90.016791999999995</v>
      </c>
      <c r="AG67">
        <v>-11.478944</v>
      </c>
      <c r="AH67" s="8"/>
      <c r="AI67" s="6">
        <f t="shared" si="71"/>
        <v>16.816326530611999</v>
      </c>
      <c r="AJ67" s="6">
        <f t="shared" si="72"/>
        <v>13.819278000000001</v>
      </c>
      <c r="AK67" s="85">
        <f t="shared" si="22"/>
        <v>2.7163696000000002</v>
      </c>
      <c r="AL67" s="6">
        <f t="shared" si="23"/>
        <v>16.816326530611999</v>
      </c>
      <c r="AM67" s="81">
        <f t="shared" si="24"/>
        <v>10.002919</v>
      </c>
      <c r="AN67" s="85">
        <f t="shared" si="25"/>
        <v>-1.5979402</v>
      </c>
      <c r="AO67" s="6">
        <f t="shared" si="26"/>
        <v>16.816326530611999</v>
      </c>
      <c r="AP67" s="43">
        <f t="shared" si="27"/>
        <v>2.4727461000000002</v>
      </c>
      <c r="AQ67" s="85">
        <f t="shared" si="28"/>
        <v>-8.3248777</v>
      </c>
      <c r="AR67" s="6">
        <f t="shared" si="29"/>
        <v>16.816326530611999</v>
      </c>
      <c r="AS67" s="81">
        <f t="shared" si="30"/>
        <v>3.7256119000000001</v>
      </c>
      <c r="AT67" s="85">
        <f t="shared" si="31"/>
        <v>-6.0055474999999996</v>
      </c>
      <c r="AU67" s="6">
        <f t="shared" si="32"/>
        <v>16.816326530611999</v>
      </c>
      <c r="AV67" s="81">
        <f t="shared" si="33"/>
        <v>6.2576904000000004</v>
      </c>
      <c r="AW67" s="85">
        <f t="shared" si="34"/>
        <v>-3.1520223999999999</v>
      </c>
      <c r="AX67" s="43">
        <f t="shared" si="35"/>
        <v>16.816326530611999</v>
      </c>
      <c r="AY67" s="43">
        <f t="shared" si="36"/>
        <v>7.3391942999999999</v>
      </c>
      <c r="AZ67" s="43">
        <f t="shared" si="37"/>
        <v>-2.0364056000000001</v>
      </c>
    </row>
    <row r="68" spans="2:52" x14ac:dyDescent="0.25">
      <c r="B68">
        <v>16051020408.163</v>
      </c>
      <c r="C68">
        <v>-31.898125</v>
      </c>
      <c r="D68">
        <v>3.0135627</v>
      </c>
      <c r="E68">
        <v>14.021233000000001</v>
      </c>
      <c r="F68">
        <v>-92.545165999999995</v>
      </c>
      <c r="G68">
        <v>-11.007669</v>
      </c>
      <c r="H68" s="8"/>
      <c r="I68" s="6">
        <f t="shared" si="68"/>
        <v>17.071428571428999</v>
      </c>
      <c r="J68" s="6">
        <f t="shared" si="69"/>
        <v>13.306023</v>
      </c>
      <c r="K68" s="85">
        <f t="shared" si="7"/>
        <v>2.8671812999999999</v>
      </c>
      <c r="L68" s="6">
        <f t="shared" si="8"/>
        <v>17.071428571428999</v>
      </c>
      <c r="M68" s="81">
        <f t="shared" si="9"/>
        <v>3.9965231000000001</v>
      </c>
      <c r="N68" s="85">
        <f t="shared" si="10"/>
        <v>-6.1593160999999998</v>
      </c>
      <c r="O68" s="6">
        <f t="shared" si="11"/>
        <v>17.071428571428999</v>
      </c>
      <c r="P68" s="81">
        <f t="shared" si="12"/>
        <v>2.3770134000000001</v>
      </c>
      <c r="Q68" s="85">
        <f t="shared" si="13"/>
        <v>-6.4975151999999996</v>
      </c>
      <c r="R68" s="6">
        <f t="shared" si="14"/>
        <v>17.071428571428999</v>
      </c>
      <c r="S68" s="81">
        <f t="shared" si="15"/>
        <v>5.1304727000000003</v>
      </c>
      <c r="T68" s="85">
        <f t="shared" si="16"/>
        <v>-3.2366006</v>
      </c>
      <c r="U68" s="6">
        <f t="shared" si="17"/>
        <v>17.071428571428999</v>
      </c>
      <c r="V68" s="81">
        <f t="shared" si="18"/>
        <v>7.0583438999999997</v>
      </c>
      <c r="W68" s="85">
        <f t="shared" si="19"/>
        <v>-1.1973088000000001</v>
      </c>
      <c r="X68" s="43">
        <f t="shared" si="20"/>
        <v>17.071428571428999</v>
      </c>
      <c r="Y68" s="43">
        <f t="shared" ref="Y68:Z68" si="103">C592</f>
        <v>7.6867470999999998</v>
      </c>
      <c r="Z68" s="43">
        <f t="shared" si="103"/>
        <v>-0.64742047000000003</v>
      </c>
      <c r="AB68">
        <v>16051020408.163</v>
      </c>
      <c r="AC68">
        <v>-32.237155999999999</v>
      </c>
      <c r="AD68">
        <v>1.9696764</v>
      </c>
      <c r="AE68">
        <v>13.313867999999999</v>
      </c>
      <c r="AF68">
        <v>-87.333449999999999</v>
      </c>
      <c r="AG68">
        <v>-11.344192</v>
      </c>
      <c r="AH68" s="8"/>
      <c r="AI68" s="6">
        <f t="shared" si="71"/>
        <v>17.071428571428999</v>
      </c>
      <c r="AJ68" s="6">
        <f t="shared" si="72"/>
        <v>15.084436</v>
      </c>
      <c r="AK68" s="85">
        <f t="shared" si="22"/>
        <v>4.0114298000000002</v>
      </c>
      <c r="AL68" s="6">
        <f t="shared" si="23"/>
        <v>17.071428571428999</v>
      </c>
      <c r="AM68" s="81">
        <f t="shared" si="24"/>
        <v>11.186681</v>
      </c>
      <c r="AN68" s="85">
        <f t="shared" si="25"/>
        <v>-0.37621176000000001</v>
      </c>
      <c r="AO68" s="6">
        <f t="shared" si="26"/>
        <v>17.071428571428999</v>
      </c>
      <c r="AP68" s="43">
        <f t="shared" si="27"/>
        <v>3.4494080999999999</v>
      </c>
      <c r="AQ68" s="85">
        <f t="shared" si="28"/>
        <v>-7.76614</v>
      </c>
      <c r="AR68" s="6">
        <f t="shared" si="29"/>
        <v>17.071428571428999</v>
      </c>
      <c r="AS68" s="81">
        <f t="shared" si="30"/>
        <v>2.9810259000000001</v>
      </c>
      <c r="AT68" s="85">
        <f t="shared" si="31"/>
        <v>-6.9559746000000002</v>
      </c>
      <c r="AU68" s="6">
        <f t="shared" si="32"/>
        <v>17.071428571428999</v>
      </c>
      <c r="AV68" s="81">
        <f t="shared" si="33"/>
        <v>5.5282983999999997</v>
      </c>
      <c r="AW68" s="85">
        <f t="shared" si="34"/>
        <v>-3.9540598</v>
      </c>
      <c r="AX68" s="43">
        <f t="shared" si="35"/>
        <v>17.071428571428999</v>
      </c>
      <c r="AY68" s="43">
        <f t="shared" si="36"/>
        <v>7.0523252000000003</v>
      </c>
      <c r="AZ68" s="43">
        <f t="shared" si="37"/>
        <v>-2.3462133000000001</v>
      </c>
    </row>
    <row r="69" spans="2:52" x14ac:dyDescent="0.25">
      <c r="B69">
        <v>16306122448.98</v>
      </c>
      <c r="C69">
        <v>-31.994322</v>
      </c>
      <c r="D69">
        <v>4.1960039</v>
      </c>
      <c r="E69">
        <v>15.007607</v>
      </c>
      <c r="F69">
        <v>-93.717651000000004</v>
      </c>
      <c r="G69">
        <v>-10.811604000000001</v>
      </c>
      <c r="H69" s="8"/>
      <c r="I69" s="6">
        <f t="shared" ref="I69:I100" si="104">B73/1000000000</f>
        <v>17.326530612244998</v>
      </c>
      <c r="J69" s="6">
        <f t="shared" ref="J69:J100" si="105">E73</f>
        <v>12.143001999999999</v>
      </c>
      <c r="K69" s="85">
        <f t="shared" si="7"/>
        <v>1.7298024000000001</v>
      </c>
      <c r="L69" s="6">
        <f t="shared" si="8"/>
        <v>17.326530612244998</v>
      </c>
      <c r="M69" s="81">
        <f t="shared" si="9"/>
        <v>4.4233507999999997</v>
      </c>
      <c r="N69" s="85">
        <f t="shared" si="10"/>
        <v>-5.6405067000000004</v>
      </c>
      <c r="O69" s="6">
        <f t="shared" si="11"/>
        <v>17.326530612244998</v>
      </c>
      <c r="P69" s="81">
        <f t="shared" si="12"/>
        <v>2.8620562999999999</v>
      </c>
      <c r="Q69" s="85">
        <f t="shared" si="13"/>
        <v>-6.0645752000000002</v>
      </c>
      <c r="R69" s="6">
        <f t="shared" si="14"/>
        <v>17.326530612244998</v>
      </c>
      <c r="S69" s="81">
        <f t="shared" si="15"/>
        <v>5.3226732999999999</v>
      </c>
      <c r="T69" s="85">
        <f t="shared" si="16"/>
        <v>-3.1304655000000001</v>
      </c>
      <c r="U69" s="6">
        <f t="shared" si="17"/>
        <v>17.326530612244998</v>
      </c>
      <c r="V69" s="81">
        <f t="shared" si="18"/>
        <v>7.2228832000000001</v>
      </c>
      <c r="W69" s="85">
        <f t="shared" si="19"/>
        <v>-1.1230850999999999</v>
      </c>
      <c r="X69" s="43">
        <f t="shared" si="20"/>
        <v>17.326530612244998</v>
      </c>
      <c r="Y69" s="43">
        <f t="shared" ref="Y69:Z69" si="106">C593</f>
        <v>8.0242386000000003</v>
      </c>
      <c r="Z69" s="43">
        <f t="shared" si="106"/>
        <v>-0.39330161000000002</v>
      </c>
      <c r="AB69">
        <v>16306122448.98</v>
      </c>
      <c r="AC69">
        <v>-32.327126</v>
      </c>
      <c r="AD69">
        <v>1.6783762</v>
      </c>
      <c r="AE69">
        <v>12.971658</v>
      </c>
      <c r="AF69">
        <v>-89.421370999999994</v>
      </c>
      <c r="AG69">
        <v>-11.293282</v>
      </c>
      <c r="AH69" s="8"/>
      <c r="AI69" s="6">
        <f t="shared" ref="AI69:AI100" si="107">AB73/1000000000</f>
        <v>17.326530612244998</v>
      </c>
      <c r="AJ69" s="6">
        <f t="shared" ref="AJ69:AJ100" si="108">AE73</f>
        <v>15.987996000000001</v>
      </c>
      <c r="AK69" s="85">
        <f t="shared" si="22"/>
        <v>4.8986248999999997</v>
      </c>
      <c r="AL69" s="6">
        <f t="shared" si="23"/>
        <v>17.326530612244998</v>
      </c>
      <c r="AM69" s="81">
        <f t="shared" si="24"/>
        <v>11.831899999999999</v>
      </c>
      <c r="AN69" s="85">
        <f t="shared" si="25"/>
        <v>0.37044850000000001</v>
      </c>
      <c r="AO69" s="6">
        <f t="shared" si="26"/>
        <v>17.326530612244998</v>
      </c>
      <c r="AP69" s="43">
        <f t="shared" si="27"/>
        <v>5.2404747</v>
      </c>
      <c r="AQ69" s="85">
        <f t="shared" si="28"/>
        <v>-6.1821279999999996</v>
      </c>
      <c r="AR69" s="6">
        <f t="shared" si="29"/>
        <v>17.326530612244998</v>
      </c>
      <c r="AS69" s="81">
        <f t="shared" si="30"/>
        <v>2.6843444999999999</v>
      </c>
      <c r="AT69" s="85">
        <f t="shared" si="31"/>
        <v>-7.4131231</v>
      </c>
      <c r="AU69" s="6">
        <f t="shared" si="32"/>
        <v>17.326530612244998</v>
      </c>
      <c r="AV69" s="81">
        <f t="shared" si="33"/>
        <v>5.0530343000000002</v>
      </c>
      <c r="AW69" s="85">
        <f t="shared" si="34"/>
        <v>-4.4906793</v>
      </c>
      <c r="AX69" s="43">
        <f t="shared" si="35"/>
        <v>17.326530612244998</v>
      </c>
      <c r="AY69" s="43">
        <f t="shared" si="36"/>
        <v>6.6236515000000002</v>
      </c>
      <c r="AZ69" s="43">
        <f t="shared" si="37"/>
        <v>-2.7951655</v>
      </c>
    </row>
    <row r="70" spans="2:52" x14ac:dyDescent="0.25">
      <c r="B70">
        <v>16561224489.796</v>
      </c>
      <c r="C70">
        <v>-31.529018000000001</v>
      </c>
      <c r="D70">
        <v>4.2332482000000002</v>
      </c>
      <c r="E70">
        <v>14.850659</v>
      </c>
      <c r="F70">
        <v>-89.177605</v>
      </c>
      <c r="G70">
        <v>-10.617411000000001</v>
      </c>
      <c r="H70" s="8"/>
      <c r="I70" s="6">
        <f t="shared" si="104"/>
        <v>17.581632653061</v>
      </c>
      <c r="J70" s="6">
        <f t="shared" si="105"/>
        <v>11.911440000000001</v>
      </c>
      <c r="K70" s="85">
        <f t="shared" ref="K70:K103" si="109">D74</f>
        <v>1.399181</v>
      </c>
      <c r="L70" s="6">
        <f t="shared" ref="L70:L103" si="110">B74/1000000000</f>
        <v>17.581632653061</v>
      </c>
      <c r="M70" s="81">
        <f t="shared" ref="M70:M103" si="111">C178</f>
        <v>5.8798842000000002</v>
      </c>
      <c r="N70" s="85">
        <f t="shared" ref="N70:N103" si="112">D178</f>
        <v>-4.3490285999999996</v>
      </c>
      <c r="O70" s="6">
        <f t="shared" ref="O70:O103" si="113">B74/1000000000</f>
        <v>17.581632653061</v>
      </c>
      <c r="P70" s="81">
        <f t="shared" ref="P70:P103" si="114">C282</f>
        <v>3.1297784000000002</v>
      </c>
      <c r="Q70" s="85">
        <f t="shared" ref="Q70:Q103" si="115">D282</f>
        <v>-5.9815091999999996</v>
      </c>
      <c r="R70" s="6">
        <f t="shared" ref="R70:R103" si="116">B74/1000000000</f>
        <v>17.581632653061</v>
      </c>
      <c r="S70" s="81">
        <f t="shared" ref="S70:S103" si="117">C386</f>
        <v>5.4123467999999999</v>
      </c>
      <c r="T70" s="85">
        <f t="shared" ref="T70:T103" si="118">D386</f>
        <v>-3.1706799999999999</v>
      </c>
      <c r="U70" s="6">
        <f t="shared" ref="U70:U103" si="119">B74/1000000000</f>
        <v>17.581632653061</v>
      </c>
      <c r="V70" s="81">
        <f t="shared" ref="V70:V103" si="120">C490</f>
        <v>7.4682531000000001</v>
      </c>
      <c r="W70" s="85">
        <f t="shared" ref="W70:W103" si="121">D490</f>
        <v>-0.98105556000000005</v>
      </c>
      <c r="X70" s="43">
        <f t="shared" ref="X70:X103" si="122">B594/1000000000</f>
        <v>17.581632653061</v>
      </c>
      <c r="Y70" s="43">
        <f t="shared" ref="Y70:Z70" si="123">C594</f>
        <v>8.3140582999999992</v>
      </c>
      <c r="Z70" s="43">
        <f t="shared" si="123"/>
        <v>-0.19153044</v>
      </c>
      <c r="AB70">
        <v>16561224489.796</v>
      </c>
      <c r="AC70">
        <v>-32.291415999999998</v>
      </c>
      <c r="AD70">
        <v>1.8984665000000001</v>
      </c>
      <c r="AE70">
        <v>13.108347999999999</v>
      </c>
      <c r="AF70">
        <v>-87.882537999999997</v>
      </c>
      <c r="AG70">
        <v>-11.209880999999999</v>
      </c>
      <c r="AH70" s="8"/>
      <c r="AI70" s="6">
        <f t="shared" si="107"/>
        <v>17.581632653061</v>
      </c>
      <c r="AJ70" s="6">
        <f t="shared" si="108"/>
        <v>15.854774000000001</v>
      </c>
      <c r="AK70" s="85">
        <f t="shared" ref="AK70:AK103" si="124">AD74</f>
        <v>4.6230259</v>
      </c>
      <c r="AL70" s="6">
        <f t="shared" ref="AL70:AL103" si="125">AB74/1000000000</f>
        <v>17.581632653061</v>
      </c>
      <c r="AM70" s="81">
        <f t="shared" ref="AM70:AM103" si="126">AC178</f>
        <v>13.221436000000001</v>
      </c>
      <c r="AN70" s="85">
        <f t="shared" ref="AN70:AN103" si="127">AD178</f>
        <v>1.8290895</v>
      </c>
      <c r="AO70" s="6">
        <f t="shared" ref="AO70:AO103" si="128">AB74/1000000000</f>
        <v>17.581632653061</v>
      </c>
      <c r="AP70" s="43">
        <f t="shared" ref="AP70:AP103" si="129">AC282</f>
        <v>7.4402242000000003</v>
      </c>
      <c r="AQ70" s="85">
        <f t="shared" ref="AQ70:AQ103" si="130">AD282</f>
        <v>-4.2287420999999998</v>
      </c>
      <c r="AR70" s="6">
        <f t="shared" ref="AR70:AR103" si="131">AB74/1000000000</f>
        <v>17.581632653061</v>
      </c>
      <c r="AS70" s="81">
        <f t="shared" ref="AS70:AS103" si="132">AC386</f>
        <v>2.3756096000000002</v>
      </c>
      <c r="AT70" s="85">
        <f t="shared" ref="AT70:AT103" si="133">AD386</f>
        <v>-8.0710114999999991</v>
      </c>
      <c r="AU70" s="6">
        <f t="shared" ref="AU70:AU103" si="134">AB74/1000000000</f>
        <v>17.581632653061</v>
      </c>
      <c r="AV70" s="81">
        <f t="shared" ref="AV70:AV103" si="135">AC490</f>
        <v>4.5397943999999999</v>
      </c>
      <c r="AW70" s="85">
        <f t="shared" ref="AW70:AW103" si="136">AD490</f>
        <v>-5.1101850999999998</v>
      </c>
      <c r="AX70" s="43">
        <f t="shared" ref="AX70:AX103" si="137">AB594/1000000000</f>
        <v>17.581632653061</v>
      </c>
      <c r="AY70" s="43">
        <f t="shared" ref="AY70:AY103" si="138">AC594</f>
        <v>6.2509769999999998</v>
      </c>
      <c r="AZ70" s="43">
        <f t="shared" ref="AZ70:AZ103" si="139">AD594</f>
        <v>-3.1915051999999999</v>
      </c>
    </row>
    <row r="71" spans="2:52" x14ac:dyDescent="0.25">
      <c r="B71">
        <v>16816326530.612</v>
      </c>
      <c r="C71">
        <v>-31.313869</v>
      </c>
      <c r="D71">
        <v>3.4997126999999999</v>
      </c>
      <c r="E71">
        <v>13.931767000000001</v>
      </c>
      <c r="F71">
        <v>-91.015877000000003</v>
      </c>
      <c r="G71">
        <v>-10.432054000000001</v>
      </c>
      <c r="H71" s="8"/>
      <c r="I71" s="6">
        <f t="shared" si="104"/>
        <v>17.836734693877997</v>
      </c>
      <c r="J71" s="6">
        <f t="shared" si="105"/>
        <v>11.954879999999999</v>
      </c>
      <c r="K71" s="85">
        <f t="shared" si="109"/>
        <v>1.3519270000000001</v>
      </c>
      <c r="L71" s="6">
        <f t="shared" si="110"/>
        <v>17.836734693877997</v>
      </c>
      <c r="M71" s="81">
        <f t="shared" si="111"/>
        <v>7.0435385999999998</v>
      </c>
      <c r="N71" s="85">
        <f t="shared" si="112"/>
        <v>-3.3154254000000001</v>
      </c>
      <c r="O71" s="6">
        <f t="shared" si="113"/>
        <v>17.836734693877997</v>
      </c>
      <c r="P71" s="81">
        <f t="shared" si="114"/>
        <v>3.3670118000000002</v>
      </c>
      <c r="Q71" s="85">
        <f t="shared" si="115"/>
        <v>-5.8765159000000002</v>
      </c>
      <c r="R71" s="6">
        <f t="shared" si="116"/>
        <v>17.836734693877997</v>
      </c>
      <c r="S71" s="81">
        <f t="shared" si="117"/>
        <v>5.4089407999999999</v>
      </c>
      <c r="T71" s="85">
        <f t="shared" si="118"/>
        <v>-3.2447026000000001</v>
      </c>
      <c r="U71" s="6">
        <f t="shared" si="119"/>
        <v>17.836734693877997</v>
      </c>
      <c r="V71" s="81">
        <f t="shared" si="120"/>
        <v>7.6555628999999996</v>
      </c>
      <c r="W71" s="85">
        <f t="shared" si="121"/>
        <v>-0.85390102999999995</v>
      </c>
      <c r="X71" s="43">
        <f t="shared" si="122"/>
        <v>17.836734693877997</v>
      </c>
      <c r="Y71" s="43">
        <f t="shared" ref="Y71:Z71" si="140">C595</f>
        <v>8.6407250999999992</v>
      </c>
      <c r="Z71" s="43">
        <f t="shared" si="140"/>
        <v>8.5179723999999998E-2</v>
      </c>
      <c r="AB71">
        <v>16816326530.612</v>
      </c>
      <c r="AC71">
        <v>-31.974663</v>
      </c>
      <c r="AD71">
        <v>2.7163696000000002</v>
      </c>
      <c r="AE71">
        <v>13.819278000000001</v>
      </c>
      <c r="AF71">
        <v>-87.866507999999996</v>
      </c>
      <c r="AG71">
        <v>-11.102907999999999</v>
      </c>
      <c r="AH71" s="8"/>
      <c r="AI71" s="6">
        <f t="shared" si="107"/>
        <v>17.836734693877997</v>
      </c>
      <c r="AJ71" s="6">
        <f t="shared" si="108"/>
        <v>16.04607</v>
      </c>
      <c r="AK71" s="85">
        <f t="shared" si="124"/>
        <v>4.7444819999999996</v>
      </c>
      <c r="AL71" s="6">
        <f t="shared" si="125"/>
        <v>17.836734693877997</v>
      </c>
      <c r="AM71" s="81">
        <f t="shared" si="126"/>
        <v>14.272271999999999</v>
      </c>
      <c r="AN71" s="85">
        <f t="shared" si="127"/>
        <v>2.9529798</v>
      </c>
      <c r="AO71" s="6">
        <f t="shared" si="128"/>
        <v>17.836734693877997</v>
      </c>
      <c r="AP71" s="43">
        <f t="shared" si="129"/>
        <v>9.3982314999999996</v>
      </c>
      <c r="AQ71" s="85">
        <f t="shared" si="130"/>
        <v>-2.3179531</v>
      </c>
      <c r="AR71" s="6">
        <f t="shared" si="131"/>
        <v>17.836734693877997</v>
      </c>
      <c r="AS71" s="81">
        <f t="shared" si="132"/>
        <v>3.3410077</v>
      </c>
      <c r="AT71" s="85">
        <f t="shared" si="133"/>
        <v>-7.5209928000000001</v>
      </c>
      <c r="AU71" s="6">
        <f t="shared" si="134"/>
        <v>17.836734693877997</v>
      </c>
      <c r="AV71" s="81">
        <f t="shared" si="135"/>
        <v>4.1149955</v>
      </c>
      <c r="AW71" s="85">
        <f t="shared" si="136"/>
        <v>-5.7038130999999996</v>
      </c>
      <c r="AX71" s="43">
        <f t="shared" si="137"/>
        <v>17.836734693877997</v>
      </c>
      <c r="AY71" s="43">
        <f t="shared" si="138"/>
        <v>5.8501209999999997</v>
      </c>
      <c r="AZ71" s="43">
        <f t="shared" si="139"/>
        <v>-3.6626196000000002</v>
      </c>
    </row>
    <row r="72" spans="2:52" x14ac:dyDescent="0.25">
      <c r="B72">
        <v>17071428571.429001</v>
      </c>
      <c r="C72">
        <v>-31.407032000000001</v>
      </c>
      <c r="D72">
        <v>2.8671812999999999</v>
      </c>
      <c r="E72">
        <v>13.306023</v>
      </c>
      <c r="F72">
        <v>-87.554564999999997</v>
      </c>
      <c r="G72">
        <v>-10.438841999999999</v>
      </c>
      <c r="H72" s="8"/>
      <c r="I72" s="6">
        <f t="shared" si="104"/>
        <v>18.091836734693999</v>
      </c>
      <c r="J72" s="6">
        <f t="shared" si="105"/>
        <v>12.538005</v>
      </c>
      <c r="K72" s="85">
        <f t="shared" si="109"/>
        <v>1.656758</v>
      </c>
      <c r="L72" s="6">
        <f t="shared" si="110"/>
        <v>18.091836734693999</v>
      </c>
      <c r="M72" s="81">
        <f t="shared" si="111"/>
        <v>9.1266879999999997</v>
      </c>
      <c r="N72" s="85">
        <f t="shared" si="112"/>
        <v>-1.5860155</v>
      </c>
      <c r="O72" s="6">
        <f t="shared" si="113"/>
        <v>18.091836734693999</v>
      </c>
      <c r="P72" s="81">
        <f t="shared" si="114"/>
        <v>3.3764864999999999</v>
      </c>
      <c r="Q72" s="85">
        <f t="shared" si="115"/>
        <v>-6.1475657999999997</v>
      </c>
      <c r="R72" s="6">
        <f t="shared" si="116"/>
        <v>18.091836734693999</v>
      </c>
      <c r="S72" s="81">
        <f t="shared" si="117"/>
        <v>5.3654641999999999</v>
      </c>
      <c r="T72" s="85">
        <f t="shared" si="118"/>
        <v>-3.4497618999999999</v>
      </c>
      <c r="U72" s="6">
        <f t="shared" si="119"/>
        <v>18.091836734693999</v>
      </c>
      <c r="V72" s="81">
        <f t="shared" si="120"/>
        <v>7.8463979000000004</v>
      </c>
      <c r="W72" s="85">
        <f t="shared" si="121"/>
        <v>-0.79041391999999999</v>
      </c>
      <c r="X72" s="43">
        <f t="shared" si="122"/>
        <v>18.091836734693999</v>
      </c>
      <c r="Y72" s="43">
        <f t="shared" ref="Y72:Z72" si="141">C596</f>
        <v>8.8081473999999993</v>
      </c>
      <c r="Z72" s="43">
        <f t="shared" si="141"/>
        <v>0.14078099999999999</v>
      </c>
      <c r="AB72">
        <v>17071428571.429001</v>
      </c>
      <c r="AC72">
        <v>-31.988543</v>
      </c>
      <c r="AD72">
        <v>4.0114298000000002</v>
      </c>
      <c r="AE72">
        <v>15.084436</v>
      </c>
      <c r="AF72">
        <v>-93.313034000000002</v>
      </c>
      <c r="AG72">
        <v>-11.073005999999999</v>
      </c>
      <c r="AH72" s="8"/>
      <c r="AI72" s="6">
        <f t="shared" si="107"/>
        <v>18.091836734693999</v>
      </c>
      <c r="AJ72" s="6">
        <f t="shared" si="108"/>
        <v>16.394711000000001</v>
      </c>
      <c r="AK72" s="85">
        <f t="shared" si="124"/>
        <v>4.8780770000000002</v>
      </c>
      <c r="AL72" s="6">
        <f t="shared" si="125"/>
        <v>18.091836734693999</v>
      </c>
      <c r="AM72" s="81">
        <f t="shared" si="126"/>
        <v>14.873537000000001</v>
      </c>
      <c r="AN72" s="85">
        <f t="shared" si="127"/>
        <v>3.4701640999999999</v>
      </c>
      <c r="AO72" s="6">
        <f t="shared" si="128"/>
        <v>18.091836734693999</v>
      </c>
      <c r="AP72" s="43">
        <f t="shared" si="129"/>
        <v>10.858676000000001</v>
      </c>
      <c r="AQ72" s="85">
        <f t="shared" si="130"/>
        <v>-0.91980492999999997</v>
      </c>
      <c r="AR72" s="6">
        <f t="shared" si="131"/>
        <v>18.091836734693999</v>
      </c>
      <c r="AS72" s="81">
        <f t="shared" si="132"/>
        <v>5.0699281999999997</v>
      </c>
      <c r="AT72" s="85">
        <f t="shared" si="133"/>
        <v>-6.3389096</v>
      </c>
      <c r="AU72" s="6">
        <f t="shared" si="134"/>
        <v>18.091836734693999</v>
      </c>
      <c r="AV72" s="81">
        <f t="shared" si="135"/>
        <v>3.7136488000000001</v>
      </c>
      <c r="AW72" s="85">
        <f t="shared" si="136"/>
        <v>-6.4197430999999998</v>
      </c>
      <c r="AX72" s="43">
        <f t="shared" si="137"/>
        <v>18.091836734693999</v>
      </c>
      <c r="AY72" s="43">
        <f t="shared" si="138"/>
        <v>5.5536618000000004</v>
      </c>
      <c r="AZ72" s="43">
        <f t="shared" si="139"/>
        <v>-4.1504984</v>
      </c>
    </row>
    <row r="73" spans="2:52" x14ac:dyDescent="0.25">
      <c r="B73">
        <v>17326530612.244999</v>
      </c>
      <c r="C73">
        <v>-31.512556</v>
      </c>
      <c r="D73">
        <v>1.7298024000000001</v>
      </c>
      <c r="E73">
        <v>12.143001999999999</v>
      </c>
      <c r="F73">
        <v>-85.333022999999997</v>
      </c>
      <c r="G73">
        <v>-10.413199000000001</v>
      </c>
      <c r="H73" s="8"/>
      <c r="I73" s="6">
        <f t="shared" si="104"/>
        <v>18.346938775509997</v>
      </c>
      <c r="J73" s="6">
        <f t="shared" si="105"/>
        <v>13.341188000000001</v>
      </c>
      <c r="K73" s="85">
        <f t="shared" si="109"/>
        <v>2.2545133000000002</v>
      </c>
      <c r="L73" s="6">
        <f t="shared" si="110"/>
        <v>18.346938775509997</v>
      </c>
      <c r="M73" s="81">
        <f t="shared" si="111"/>
        <v>9.8460444999999996</v>
      </c>
      <c r="N73" s="85">
        <f t="shared" si="112"/>
        <v>-1.1643174999999999</v>
      </c>
      <c r="O73" s="6">
        <f t="shared" si="113"/>
        <v>18.346938775509997</v>
      </c>
      <c r="P73" s="81">
        <f t="shared" si="114"/>
        <v>3.8525312</v>
      </c>
      <c r="Q73" s="85">
        <f t="shared" si="115"/>
        <v>-6.0270280999999999</v>
      </c>
      <c r="R73" s="6">
        <f t="shared" si="116"/>
        <v>18.346938775509997</v>
      </c>
      <c r="S73" s="81">
        <f t="shared" si="117"/>
        <v>5.2034973999999998</v>
      </c>
      <c r="T73" s="85">
        <f t="shared" si="118"/>
        <v>-3.8421829000000001</v>
      </c>
      <c r="U73" s="6">
        <f t="shared" si="119"/>
        <v>18.346938775509997</v>
      </c>
      <c r="V73" s="81">
        <f t="shared" si="120"/>
        <v>7.8814815999999999</v>
      </c>
      <c r="W73" s="85">
        <f t="shared" si="121"/>
        <v>-0.93578433999999999</v>
      </c>
      <c r="X73" s="43">
        <f t="shared" si="122"/>
        <v>18.346938775509997</v>
      </c>
      <c r="Y73" s="43">
        <f t="shared" ref="Y73:Z73" si="142">C597</f>
        <v>9.2039042000000002</v>
      </c>
      <c r="Z73" s="43">
        <f t="shared" si="142"/>
        <v>0.36664080999999998</v>
      </c>
      <c r="AB73">
        <v>17326530612.244999</v>
      </c>
      <c r="AC73">
        <v>-32.175747000000001</v>
      </c>
      <c r="AD73">
        <v>4.8986248999999997</v>
      </c>
      <c r="AE73">
        <v>15.987996000000001</v>
      </c>
      <c r="AF73">
        <v>-95.305892999999998</v>
      </c>
      <c r="AG73">
        <v>-11.089371</v>
      </c>
      <c r="AH73" s="8"/>
      <c r="AI73" s="6">
        <f t="shared" si="107"/>
        <v>18.346938775509997</v>
      </c>
      <c r="AJ73" s="6">
        <f t="shared" si="108"/>
        <v>16.291964</v>
      </c>
      <c r="AK73" s="85">
        <f t="shared" si="124"/>
        <v>4.564292</v>
      </c>
      <c r="AL73" s="6">
        <f t="shared" si="125"/>
        <v>18.346938775509997</v>
      </c>
      <c r="AM73" s="81">
        <f t="shared" si="126"/>
        <v>15.495736000000001</v>
      </c>
      <c r="AN73" s="85">
        <f t="shared" si="127"/>
        <v>3.9347211999999998</v>
      </c>
      <c r="AO73" s="6">
        <f t="shared" si="128"/>
        <v>18.346938775509997</v>
      </c>
      <c r="AP73" s="43">
        <f t="shared" si="129"/>
        <v>11.918256</v>
      </c>
      <c r="AQ73" s="85">
        <f t="shared" si="130"/>
        <v>0.13380313999999999</v>
      </c>
      <c r="AR73" s="6">
        <f t="shared" si="131"/>
        <v>18.346938775509997</v>
      </c>
      <c r="AS73" s="81">
        <f t="shared" si="132"/>
        <v>7.4921116999999997</v>
      </c>
      <c r="AT73" s="85">
        <f t="shared" si="133"/>
        <v>-4.3067780000000004</v>
      </c>
      <c r="AU73" s="6">
        <f t="shared" si="134"/>
        <v>18.346938775509997</v>
      </c>
      <c r="AV73" s="81">
        <f t="shared" si="135"/>
        <v>3.7920853999999999</v>
      </c>
      <c r="AW73" s="85">
        <f t="shared" si="136"/>
        <v>-6.7092447000000002</v>
      </c>
      <c r="AX73" s="43">
        <f t="shared" si="137"/>
        <v>18.346938775509997</v>
      </c>
      <c r="AY73" s="43">
        <f t="shared" si="138"/>
        <v>5.8120336999999997</v>
      </c>
      <c r="AZ73" s="43">
        <f t="shared" si="139"/>
        <v>-4.1448441000000003</v>
      </c>
    </row>
    <row r="74" spans="2:52" x14ac:dyDescent="0.25">
      <c r="B74">
        <v>17581632653.061001</v>
      </c>
      <c r="C74">
        <v>-31.158297000000001</v>
      </c>
      <c r="D74">
        <v>1.399181</v>
      </c>
      <c r="E74">
        <v>11.911440000000001</v>
      </c>
      <c r="F74">
        <v>-83.724875999999995</v>
      </c>
      <c r="G74">
        <v>-10.512259</v>
      </c>
      <c r="H74" s="8"/>
      <c r="I74" s="6">
        <f t="shared" si="104"/>
        <v>18.602040816327001</v>
      </c>
      <c r="J74" s="6">
        <f t="shared" si="105"/>
        <v>14.750444999999999</v>
      </c>
      <c r="K74" s="85">
        <f t="shared" si="109"/>
        <v>3.4736392</v>
      </c>
      <c r="L74" s="6">
        <f t="shared" si="110"/>
        <v>18.602040816327001</v>
      </c>
      <c r="M74" s="81">
        <f t="shared" si="111"/>
        <v>10.346169</v>
      </c>
      <c r="N74" s="85">
        <f t="shared" si="112"/>
        <v>-0.90783811000000003</v>
      </c>
      <c r="O74" s="6">
        <f t="shared" si="113"/>
        <v>18.602040816327001</v>
      </c>
      <c r="P74" s="81">
        <f t="shared" si="114"/>
        <v>4.8244113999999998</v>
      </c>
      <c r="Q74" s="85">
        <f t="shared" si="115"/>
        <v>-5.4699778999999999</v>
      </c>
      <c r="R74" s="6">
        <f t="shared" si="116"/>
        <v>18.602040816327001</v>
      </c>
      <c r="S74" s="81">
        <f t="shared" si="117"/>
        <v>5.1800990000000002</v>
      </c>
      <c r="T74" s="85">
        <f t="shared" si="118"/>
        <v>-4.1855459000000002</v>
      </c>
      <c r="U74" s="6">
        <f t="shared" si="119"/>
        <v>18.602040816327001</v>
      </c>
      <c r="V74" s="81">
        <f t="shared" si="120"/>
        <v>7.9921274000000002</v>
      </c>
      <c r="W74" s="85">
        <f t="shared" si="121"/>
        <v>-1.096503</v>
      </c>
      <c r="X74" s="43">
        <f t="shared" si="122"/>
        <v>18.602040816327001</v>
      </c>
      <c r="Y74" s="43">
        <f t="shared" ref="Y74:Z74" si="143">C598</f>
        <v>9.9812449999999995</v>
      </c>
      <c r="Z74" s="43">
        <f t="shared" si="143"/>
        <v>0.88970912000000002</v>
      </c>
      <c r="AB74">
        <v>17581632653.061001</v>
      </c>
      <c r="AC74">
        <v>-31.952912999999999</v>
      </c>
      <c r="AD74">
        <v>4.6230259</v>
      </c>
      <c r="AE74">
        <v>15.854774000000001</v>
      </c>
      <c r="AF74">
        <v>-93.124435000000005</v>
      </c>
      <c r="AG74">
        <v>-11.231749000000001</v>
      </c>
      <c r="AH74" s="8"/>
      <c r="AI74" s="6">
        <f t="shared" si="107"/>
        <v>18.602040816327001</v>
      </c>
      <c r="AJ74" s="6">
        <f t="shared" si="108"/>
        <v>15.684341999999999</v>
      </c>
      <c r="AK74" s="85">
        <f t="shared" si="124"/>
        <v>3.6874107999999999</v>
      </c>
      <c r="AL74" s="6">
        <f t="shared" si="125"/>
        <v>18.602040816327001</v>
      </c>
      <c r="AM74" s="81">
        <f t="shared" si="126"/>
        <v>15.341647</v>
      </c>
      <c r="AN74" s="85">
        <f t="shared" si="127"/>
        <v>3.5463214000000001</v>
      </c>
      <c r="AO74" s="6">
        <f t="shared" si="128"/>
        <v>18.602040816327001</v>
      </c>
      <c r="AP74" s="43">
        <f t="shared" si="129"/>
        <v>12.893706</v>
      </c>
      <c r="AQ74" s="85">
        <f t="shared" si="130"/>
        <v>0.99720823999999997</v>
      </c>
      <c r="AR74" s="6">
        <f t="shared" si="131"/>
        <v>18.602040816327001</v>
      </c>
      <c r="AS74" s="81">
        <f t="shared" si="132"/>
        <v>8.8955678999999996</v>
      </c>
      <c r="AT74" s="85">
        <f t="shared" si="133"/>
        <v>-3.1770833000000001</v>
      </c>
      <c r="AU74" s="6">
        <f t="shared" si="134"/>
        <v>18.602040816327001</v>
      </c>
      <c r="AV74" s="81">
        <f t="shared" si="135"/>
        <v>4.0521741000000002</v>
      </c>
      <c r="AW74" s="85">
        <f t="shared" si="136"/>
        <v>-6.8389578000000002</v>
      </c>
      <c r="AX74" s="43">
        <f t="shared" si="137"/>
        <v>18.602040816327001</v>
      </c>
      <c r="AY74" s="43">
        <f t="shared" si="138"/>
        <v>5.9428782</v>
      </c>
      <c r="AZ74" s="43">
        <f t="shared" si="139"/>
        <v>-4.2990065</v>
      </c>
    </row>
    <row r="75" spans="2:52" x14ac:dyDescent="0.25">
      <c r="B75">
        <v>17836734693.877998</v>
      </c>
      <c r="C75">
        <v>-31.730083</v>
      </c>
      <c r="D75">
        <v>1.3519270000000001</v>
      </c>
      <c r="E75">
        <v>11.954879999999999</v>
      </c>
      <c r="F75">
        <v>-86.539992999999996</v>
      </c>
      <c r="G75">
        <v>-10.602952999999999</v>
      </c>
      <c r="H75" s="8"/>
      <c r="I75" s="6">
        <f t="shared" si="104"/>
        <v>18.857142857143003</v>
      </c>
      <c r="J75" s="6">
        <f t="shared" si="105"/>
        <v>15.289006000000001</v>
      </c>
      <c r="K75" s="85">
        <f t="shared" si="109"/>
        <v>3.8681549999999998</v>
      </c>
      <c r="L75" s="6">
        <f t="shared" si="110"/>
        <v>18.857142857143003</v>
      </c>
      <c r="M75" s="81">
        <f t="shared" si="111"/>
        <v>9.9248408999999995</v>
      </c>
      <c r="N75" s="85">
        <f t="shared" si="112"/>
        <v>-1.4932183999999999</v>
      </c>
      <c r="O75" s="6">
        <f t="shared" si="113"/>
        <v>18.857142857143003</v>
      </c>
      <c r="P75" s="81">
        <f t="shared" si="114"/>
        <v>6.3097396000000003</v>
      </c>
      <c r="Q75" s="85">
        <f t="shared" si="115"/>
        <v>-4.3924593999999999</v>
      </c>
      <c r="R75" s="6">
        <f t="shared" si="116"/>
        <v>18.857142857143003</v>
      </c>
      <c r="S75" s="81">
        <f t="shared" si="117"/>
        <v>5.0519881</v>
      </c>
      <c r="T75" s="85">
        <f t="shared" si="118"/>
        <v>-4.611434</v>
      </c>
      <c r="U75" s="6">
        <f t="shared" si="119"/>
        <v>18.857142857143003</v>
      </c>
      <c r="V75" s="81">
        <f t="shared" si="120"/>
        <v>7.9658885000000001</v>
      </c>
      <c r="W75" s="85">
        <f t="shared" si="121"/>
        <v>-1.3431709000000001</v>
      </c>
      <c r="X75" s="43">
        <f t="shared" si="122"/>
        <v>18.857142857143003</v>
      </c>
      <c r="Y75" s="43">
        <f t="shared" ref="Y75:Z75" si="144">C599</f>
        <v>10.117775</v>
      </c>
      <c r="Z75" s="43">
        <f t="shared" si="144"/>
        <v>0.83277422000000001</v>
      </c>
      <c r="AB75">
        <v>17836734693.877998</v>
      </c>
      <c r="AC75">
        <v>-32.436126999999999</v>
      </c>
      <c r="AD75">
        <v>4.7444819999999996</v>
      </c>
      <c r="AE75">
        <v>16.04607</v>
      </c>
      <c r="AF75">
        <v>-93.002205000000004</v>
      </c>
      <c r="AG75">
        <v>-11.301588000000001</v>
      </c>
      <c r="AH75" s="8"/>
      <c r="AI75" s="6">
        <f t="shared" si="107"/>
        <v>18.857142857143003</v>
      </c>
      <c r="AJ75" s="6">
        <f t="shared" si="108"/>
        <v>16.036404000000001</v>
      </c>
      <c r="AK75" s="85">
        <f t="shared" si="124"/>
        <v>3.7573867000000001</v>
      </c>
      <c r="AL75" s="6">
        <f t="shared" si="125"/>
        <v>18.857142857143003</v>
      </c>
      <c r="AM75" s="81">
        <f t="shared" si="126"/>
        <v>15.265394000000001</v>
      </c>
      <c r="AN75" s="85">
        <f t="shared" si="127"/>
        <v>3.2158083999999998</v>
      </c>
      <c r="AO75" s="6">
        <f t="shared" si="128"/>
        <v>18.857142857143003</v>
      </c>
      <c r="AP75" s="43">
        <f t="shared" si="129"/>
        <v>14.057683000000001</v>
      </c>
      <c r="AQ75" s="85">
        <f t="shared" si="130"/>
        <v>2.0112945999999998</v>
      </c>
      <c r="AR75" s="6">
        <f t="shared" si="131"/>
        <v>18.857142857143003</v>
      </c>
      <c r="AS75" s="81">
        <f t="shared" si="132"/>
        <v>10.066845000000001</v>
      </c>
      <c r="AT75" s="85">
        <f t="shared" si="133"/>
        <v>-2.1623926</v>
      </c>
      <c r="AU75" s="6">
        <f t="shared" si="134"/>
        <v>18.857142857143003</v>
      </c>
      <c r="AV75" s="81">
        <f t="shared" si="135"/>
        <v>5.0903486999999998</v>
      </c>
      <c r="AW75" s="85">
        <f t="shared" si="136"/>
        <v>-6.1744909000000003</v>
      </c>
      <c r="AX75" s="43">
        <f t="shared" si="137"/>
        <v>18.857142857143003</v>
      </c>
      <c r="AY75" s="43">
        <f t="shared" si="138"/>
        <v>6.3564162</v>
      </c>
      <c r="AZ75" s="43">
        <f t="shared" si="139"/>
        <v>-4.1363759</v>
      </c>
    </row>
    <row r="76" spans="2:52" x14ac:dyDescent="0.25">
      <c r="B76">
        <v>18091836734.694</v>
      </c>
      <c r="C76">
        <v>-31.751449999999998</v>
      </c>
      <c r="D76">
        <v>1.656758</v>
      </c>
      <c r="E76">
        <v>12.538005</v>
      </c>
      <c r="F76">
        <v>-85.766182000000001</v>
      </c>
      <c r="G76">
        <v>-10.881247999999999</v>
      </c>
      <c r="H76" s="8"/>
      <c r="I76" s="6">
        <f t="shared" si="104"/>
        <v>19.112244897958998</v>
      </c>
      <c r="J76" s="6">
        <f t="shared" si="105"/>
        <v>14.304539</v>
      </c>
      <c r="K76" s="85">
        <f t="shared" si="109"/>
        <v>2.7820529999999999</v>
      </c>
      <c r="L76" s="6">
        <f t="shared" si="110"/>
        <v>19.112244897958998</v>
      </c>
      <c r="M76" s="81">
        <f t="shared" si="111"/>
        <v>10.006648</v>
      </c>
      <c r="N76" s="85">
        <f t="shared" si="112"/>
        <v>-1.5090943999999999</v>
      </c>
      <c r="O76" s="6">
        <f t="shared" si="113"/>
        <v>19.112244897958998</v>
      </c>
      <c r="P76" s="81">
        <f t="shared" si="114"/>
        <v>7.9466375999999999</v>
      </c>
      <c r="Q76" s="85">
        <f t="shared" si="115"/>
        <v>-3.0680193999999998</v>
      </c>
      <c r="R76" s="6">
        <f t="shared" si="116"/>
        <v>19.112244897958998</v>
      </c>
      <c r="S76" s="81">
        <f t="shared" si="117"/>
        <v>5.2338146999999999</v>
      </c>
      <c r="T76" s="85">
        <f t="shared" si="118"/>
        <v>-4.7086648999999996</v>
      </c>
      <c r="U76" s="6">
        <f t="shared" si="119"/>
        <v>19.112244897958998</v>
      </c>
      <c r="V76" s="81">
        <f t="shared" si="120"/>
        <v>7.9764223000000003</v>
      </c>
      <c r="W76" s="85">
        <f t="shared" si="121"/>
        <v>-1.5657634</v>
      </c>
      <c r="X76" s="43">
        <f t="shared" si="122"/>
        <v>19.112244897958998</v>
      </c>
      <c r="Y76" s="43">
        <f t="shared" ref="Y76:Z76" si="145">C600</f>
        <v>10.471062999999999</v>
      </c>
      <c r="Z76" s="43">
        <f t="shared" si="145"/>
        <v>0.96972108000000001</v>
      </c>
      <c r="AB76">
        <v>18091836734.694</v>
      </c>
      <c r="AC76">
        <v>-32.344189</v>
      </c>
      <c r="AD76">
        <v>4.8780770000000002</v>
      </c>
      <c r="AE76">
        <v>16.394711000000001</v>
      </c>
      <c r="AF76">
        <v>-96.539947999999995</v>
      </c>
      <c r="AG76">
        <v>-11.516633000000001</v>
      </c>
      <c r="AH76" s="8"/>
      <c r="AI76" s="6">
        <f t="shared" si="107"/>
        <v>19.112244897958998</v>
      </c>
      <c r="AJ76" s="6">
        <f t="shared" si="108"/>
        <v>16.186800000000002</v>
      </c>
      <c r="AK76" s="85">
        <f t="shared" si="124"/>
        <v>3.6937201000000002</v>
      </c>
      <c r="AL76" s="6">
        <f t="shared" si="125"/>
        <v>19.112244897958998</v>
      </c>
      <c r="AM76" s="81">
        <f t="shared" si="126"/>
        <v>15.405682000000001</v>
      </c>
      <c r="AN76" s="85">
        <f t="shared" si="127"/>
        <v>3.1512883</v>
      </c>
      <c r="AO76" s="6">
        <f t="shared" si="128"/>
        <v>19.112244897958998</v>
      </c>
      <c r="AP76" s="43">
        <f t="shared" si="129"/>
        <v>13.946878999999999</v>
      </c>
      <c r="AQ76" s="85">
        <f t="shared" si="130"/>
        <v>1.7568927000000001</v>
      </c>
      <c r="AR76" s="6">
        <f t="shared" si="131"/>
        <v>19.112244897958998</v>
      </c>
      <c r="AS76" s="81">
        <f t="shared" si="132"/>
        <v>10.352080000000001</v>
      </c>
      <c r="AT76" s="85">
        <f t="shared" si="133"/>
        <v>-1.9598724000000001</v>
      </c>
      <c r="AU76" s="6">
        <f t="shared" si="134"/>
        <v>19.112244897958998</v>
      </c>
      <c r="AV76" s="81">
        <f t="shared" si="135"/>
        <v>6.6711277999999998</v>
      </c>
      <c r="AW76" s="85">
        <f t="shared" si="136"/>
        <v>-4.8969168999999999</v>
      </c>
      <c r="AX76" s="43">
        <f t="shared" si="137"/>
        <v>19.112244897958998</v>
      </c>
      <c r="AY76" s="43">
        <f t="shared" si="138"/>
        <v>6.4538745999999998</v>
      </c>
      <c r="AZ76" s="43">
        <f t="shared" si="139"/>
        <v>-4.2485432999999997</v>
      </c>
    </row>
    <row r="77" spans="2:52" x14ac:dyDescent="0.25">
      <c r="B77">
        <v>18346938775.509998</v>
      </c>
      <c r="C77">
        <v>-31.955870000000001</v>
      </c>
      <c r="D77">
        <v>2.2545133000000002</v>
      </c>
      <c r="E77">
        <v>13.341188000000001</v>
      </c>
      <c r="F77">
        <v>-87.946586999999994</v>
      </c>
      <c r="G77">
        <v>-11.086676000000001</v>
      </c>
      <c r="H77" s="8"/>
      <c r="I77" s="6">
        <f t="shared" si="104"/>
        <v>19.367346938776002</v>
      </c>
      <c r="J77" s="6">
        <f t="shared" si="105"/>
        <v>13.109252</v>
      </c>
      <c r="K77" s="85">
        <f t="shared" si="109"/>
        <v>1.5885568999999999</v>
      </c>
      <c r="L77" s="6">
        <f t="shared" si="110"/>
        <v>19.367346938776002</v>
      </c>
      <c r="M77" s="81">
        <f t="shared" si="111"/>
        <v>10.093003</v>
      </c>
      <c r="N77" s="85">
        <f t="shared" si="112"/>
        <v>-1.396417</v>
      </c>
      <c r="O77" s="6">
        <f t="shared" si="113"/>
        <v>19.367346938776002</v>
      </c>
      <c r="P77" s="81">
        <f t="shared" si="114"/>
        <v>8.4288901999999997</v>
      </c>
      <c r="Q77" s="85">
        <f t="shared" si="115"/>
        <v>-2.7749581000000001</v>
      </c>
      <c r="R77" s="6">
        <f t="shared" si="116"/>
        <v>19.367346938776002</v>
      </c>
      <c r="S77" s="81">
        <f t="shared" si="117"/>
        <v>5.4708380999999999</v>
      </c>
      <c r="T77" s="85">
        <f t="shared" si="118"/>
        <v>-4.6978302000000003</v>
      </c>
      <c r="U77" s="6">
        <f t="shared" si="119"/>
        <v>19.367346938776002</v>
      </c>
      <c r="V77" s="81">
        <f t="shared" si="120"/>
        <v>7.4949798999999997</v>
      </c>
      <c r="W77" s="85">
        <f t="shared" si="121"/>
        <v>-2.1497818999999998</v>
      </c>
      <c r="X77" s="43">
        <f t="shared" si="122"/>
        <v>19.367346938776002</v>
      </c>
      <c r="Y77" s="43">
        <f t="shared" ref="Y77:Z77" si="146">C601</f>
        <v>9.8142213999999992</v>
      </c>
      <c r="Z77" s="43">
        <f t="shared" si="146"/>
        <v>0.23699982</v>
      </c>
      <c r="AB77">
        <v>18346938775.509998</v>
      </c>
      <c r="AC77">
        <v>-32.553382999999997</v>
      </c>
      <c r="AD77">
        <v>4.564292</v>
      </c>
      <c r="AE77">
        <v>16.291964</v>
      </c>
      <c r="AF77">
        <v>-95.727408999999994</v>
      </c>
      <c r="AG77">
        <v>-11.727672</v>
      </c>
      <c r="AH77" s="8"/>
      <c r="AI77" s="6">
        <f t="shared" si="107"/>
        <v>19.367346938776002</v>
      </c>
      <c r="AJ77" s="6">
        <f t="shared" si="108"/>
        <v>16.802603000000001</v>
      </c>
      <c r="AK77" s="85">
        <f t="shared" si="124"/>
        <v>4.2476320000000003</v>
      </c>
      <c r="AL77" s="6">
        <f t="shared" si="125"/>
        <v>19.367346938776002</v>
      </c>
      <c r="AM77" s="81">
        <f t="shared" si="126"/>
        <v>17.592068000000001</v>
      </c>
      <c r="AN77" s="85">
        <f t="shared" si="127"/>
        <v>5.2833547999999997</v>
      </c>
      <c r="AO77" s="6">
        <f t="shared" si="128"/>
        <v>19.367346938776002</v>
      </c>
      <c r="AP77" s="43">
        <f t="shared" si="129"/>
        <v>14.946389</v>
      </c>
      <c r="AQ77" s="85">
        <f t="shared" si="130"/>
        <v>2.7535839000000002</v>
      </c>
      <c r="AR77" s="6">
        <f t="shared" si="131"/>
        <v>19.367346938776002</v>
      </c>
      <c r="AS77" s="81">
        <f t="shared" si="132"/>
        <v>10.788698999999999</v>
      </c>
      <c r="AT77" s="85">
        <f t="shared" si="133"/>
        <v>-1.4505656</v>
      </c>
      <c r="AU77" s="6">
        <f t="shared" si="134"/>
        <v>19.367346938776002</v>
      </c>
      <c r="AV77" s="81">
        <f t="shared" si="135"/>
        <v>9.0641450999999993</v>
      </c>
      <c r="AW77" s="85">
        <f t="shared" si="136"/>
        <v>-2.6711192000000001</v>
      </c>
      <c r="AX77" s="43">
        <f t="shared" si="137"/>
        <v>19.367346938776002</v>
      </c>
      <c r="AY77" s="43">
        <f t="shared" si="138"/>
        <v>6.6440457999999998</v>
      </c>
      <c r="AZ77" s="43">
        <f t="shared" si="139"/>
        <v>-4.1610556000000001</v>
      </c>
    </row>
    <row r="78" spans="2:52" x14ac:dyDescent="0.25">
      <c r="B78">
        <v>18602040816.327</v>
      </c>
      <c r="C78">
        <v>-32.277766999999997</v>
      </c>
      <c r="D78">
        <v>3.4736392</v>
      </c>
      <c r="E78">
        <v>14.750444999999999</v>
      </c>
      <c r="F78">
        <v>-91.769576999999998</v>
      </c>
      <c r="G78">
        <v>-11.276806000000001</v>
      </c>
      <c r="H78" s="8"/>
      <c r="I78" s="6">
        <f t="shared" si="104"/>
        <v>19.622448979592001</v>
      </c>
      <c r="J78" s="6">
        <f t="shared" si="105"/>
        <v>12.991187999999999</v>
      </c>
      <c r="K78" s="85">
        <f t="shared" si="109"/>
        <v>1.6074333999999999</v>
      </c>
      <c r="L78" s="6">
        <f t="shared" si="110"/>
        <v>19.622448979592001</v>
      </c>
      <c r="M78" s="81">
        <f t="shared" si="111"/>
        <v>10.589641</v>
      </c>
      <c r="N78" s="85">
        <f t="shared" si="112"/>
        <v>-0.74619800000000003</v>
      </c>
      <c r="O78" s="6">
        <f t="shared" si="113"/>
        <v>19.622448979592001</v>
      </c>
      <c r="P78" s="81">
        <f t="shared" si="114"/>
        <v>8.4717635999999992</v>
      </c>
      <c r="Q78" s="85">
        <f t="shared" si="115"/>
        <v>-2.7386916000000001</v>
      </c>
      <c r="R78" s="6">
        <f t="shared" si="116"/>
        <v>19.622448979592001</v>
      </c>
      <c r="S78" s="81">
        <f t="shared" si="117"/>
        <v>6.5018845000000001</v>
      </c>
      <c r="T78" s="85">
        <f t="shared" si="118"/>
        <v>-3.8535461</v>
      </c>
      <c r="U78" s="6">
        <f t="shared" si="119"/>
        <v>19.622448979592001</v>
      </c>
      <c r="V78" s="81">
        <f t="shared" si="120"/>
        <v>6.9499002000000001</v>
      </c>
      <c r="W78" s="85">
        <f t="shared" si="121"/>
        <v>-2.7919447000000002</v>
      </c>
      <c r="X78" s="43">
        <f t="shared" si="122"/>
        <v>19.622448979592001</v>
      </c>
      <c r="Y78" s="43">
        <f t="shared" ref="Y78:Z78" si="147">C602</f>
        <v>9.6472750000000005</v>
      </c>
      <c r="Z78" s="43">
        <f t="shared" si="147"/>
        <v>3.9533474000000004E-3</v>
      </c>
      <c r="AB78">
        <v>18602040816.327</v>
      </c>
      <c r="AC78">
        <v>-33.003867999999997</v>
      </c>
      <c r="AD78">
        <v>3.6874107999999999</v>
      </c>
      <c r="AE78">
        <v>15.684341999999999</v>
      </c>
      <c r="AF78">
        <v>-92.822708000000006</v>
      </c>
      <c r="AG78">
        <v>-11.996931</v>
      </c>
      <c r="AH78" s="8"/>
      <c r="AI78" s="6">
        <f t="shared" si="107"/>
        <v>19.622448979592001</v>
      </c>
      <c r="AJ78" s="6">
        <f t="shared" si="108"/>
        <v>16.149176000000001</v>
      </c>
      <c r="AK78" s="85">
        <f t="shared" si="124"/>
        <v>3.7057087000000002</v>
      </c>
      <c r="AL78" s="6">
        <f t="shared" si="125"/>
        <v>19.622448979592001</v>
      </c>
      <c r="AM78" s="81">
        <f t="shared" si="126"/>
        <v>17.636312</v>
      </c>
      <c r="AN78" s="85">
        <f t="shared" si="127"/>
        <v>5.4429873999999998</v>
      </c>
      <c r="AO78" s="6">
        <f t="shared" si="128"/>
        <v>19.622448979592001</v>
      </c>
      <c r="AP78" s="43">
        <f t="shared" si="129"/>
        <v>15.067781999999999</v>
      </c>
      <c r="AQ78" s="85">
        <f t="shared" si="130"/>
        <v>3.0125145999999998</v>
      </c>
      <c r="AR78" s="6">
        <f t="shared" si="131"/>
        <v>19.622448979592001</v>
      </c>
      <c r="AS78" s="81">
        <f t="shared" si="132"/>
        <v>11.549372</v>
      </c>
      <c r="AT78" s="85">
        <f t="shared" si="133"/>
        <v>-0.50201600999999996</v>
      </c>
      <c r="AU78" s="6">
        <f t="shared" si="134"/>
        <v>19.622448979592001</v>
      </c>
      <c r="AV78" s="81">
        <f t="shared" si="135"/>
        <v>9.9996662000000001</v>
      </c>
      <c r="AW78" s="85">
        <f t="shared" si="136"/>
        <v>-1.7535224</v>
      </c>
      <c r="AX78" s="43">
        <f t="shared" si="137"/>
        <v>19.622448979592001</v>
      </c>
      <c r="AY78" s="43">
        <f t="shared" si="138"/>
        <v>6.6373343</v>
      </c>
      <c r="AZ78" s="43">
        <f t="shared" si="139"/>
        <v>-4.2385463999999997</v>
      </c>
    </row>
    <row r="79" spans="2:52" x14ac:dyDescent="0.25">
      <c r="B79">
        <v>18857142857.143002</v>
      </c>
      <c r="C79">
        <v>-32.372604000000003</v>
      </c>
      <c r="D79">
        <v>3.8681549999999998</v>
      </c>
      <c r="E79">
        <v>15.289006000000001</v>
      </c>
      <c r="F79">
        <v>-94.944405000000003</v>
      </c>
      <c r="G79">
        <v>-11.420852</v>
      </c>
      <c r="H79" s="8"/>
      <c r="I79" s="6">
        <f t="shared" si="104"/>
        <v>19.877551020407999</v>
      </c>
      <c r="J79" s="6">
        <f t="shared" si="105"/>
        <v>14.136502999999999</v>
      </c>
      <c r="K79" s="85">
        <f t="shared" si="109"/>
        <v>2.8806826999999999</v>
      </c>
      <c r="L79" s="6">
        <f t="shared" si="110"/>
        <v>19.877551020407999</v>
      </c>
      <c r="M79" s="81">
        <f t="shared" si="111"/>
        <v>11.462718000000001</v>
      </c>
      <c r="N79" s="85">
        <f t="shared" si="112"/>
        <v>0.27607640999999999</v>
      </c>
      <c r="O79" s="6">
        <f t="shared" si="113"/>
        <v>19.877551020407999</v>
      </c>
      <c r="P79" s="81">
        <f t="shared" si="114"/>
        <v>8.2379493999999998</v>
      </c>
      <c r="Q79" s="85">
        <f t="shared" si="115"/>
        <v>-2.9573486</v>
      </c>
      <c r="R79" s="6">
        <f t="shared" si="116"/>
        <v>19.877551020407999</v>
      </c>
      <c r="S79" s="81">
        <f t="shared" si="117"/>
        <v>8.2044926</v>
      </c>
      <c r="T79" s="85">
        <f t="shared" si="118"/>
        <v>-2.4149802</v>
      </c>
      <c r="U79" s="6">
        <f t="shared" si="119"/>
        <v>19.877551020407999</v>
      </c>
      <c r="V79" s="81">
        <f t="shared" si="120"/>
        <v>6.2685060999999997</v>
      </c>
      <c r="W79" s="85">
        <f t="shared" si="121"/>
        <v>-3.6146001999999999</v>
      </c>
      <c r="X79" s="43">
        <f t="shared" si="122"/>
        <v>19.877551020407999</v>
      </c>
      <c r="Y79" s="43">
        <f t="shared" ref="Y79:Z79" si="148">C603</f>
        <v>8.7819547999999994</v>
      </c>
      <c r="Z79" s="43">
        <f t="shared" si="148"/>
        <v>-0.94629067</v>
      </c>
      <c r="AB79">
        <v>18857142857.143002</v>
      </c>
      <c r="AC79">
        <v>-33.204177999999999</v>
      </c>
      <c r="AD79">
        <v>3.7573867000000001</v>
      </c>
      <c r="AE79">
        <v>16.036404000000001</v>
      </c>
      <c r="AF79">
        <v>-93.858635000000007</v>
      </c>
      <c r="AG79">
        <v>-12.279016</v>
      </c>
      <c r="AH79" s="8"/>
      <c r="AI79" s="6">
        <f t="shared" si="107"/>
        <v>19.877551020407999</v>
      </c>
      <c r="AJ79" s="6">
        <f t="shared" si="108"/>
        <v>17.093475000000002</v>
      </c>
      <c r="AK79" s="85">
        <f t="shared" si="124"/>
        <v>4.7611584999999996</v>
      </c>
      <c r="AL79" s="6">
        <f t="shared" si="125"/>
        <v>19.877551020407999</v>
      </c>
      <c r="AM79" s="81">
        <f t="shared" si="126"/>
        <v>17.167341</v>
      </c>
      <c r="AN79" s="85">
        <f t="shared" si="127"/>
        <v>5.0804410000000004</v>
      </c>
      <c r="AO79" s="6">
        <f t="shared" si="128"/>
        <v>19.877551020407999</v>
      </c>
      <c r="AP79" s="43">
        <f t="shared" si="129"/>
        <v>15.92454</v>
      </c>
      <c r="AQ79" s="85">
        <f t="shared" si="130"/>
        <v>3.9958345999999998</v>
      </c>
      <c r="AR79" s="6">
        <f t="shared" si="131"/>
        <v>19.877551020407999</v>
      </c>
      <c r="AS79" s="81">
        <f t="shared" si="132"/>
        <v>12.580166999999999</v>
      </c>
      <c r="AT79" s="85">
        <f t="shared" si="133"/>
        <v>0.68300068000000003</v>
      </c>
      <c r="AU79" s="6">
        <f t="shared" si="134"/>
        <v>19.877551020407999</v>
      </c>
      <c r="AV79" s="81">
        <f t="shared" si="135"/>
        <v>10.935833000000001</v>
      </c>
      <c r="AW79" s="85">
        <f t="shared" si="136"/>
        <v>-0.84298426000000004</v>
      </c>
      <c r="AX79" s="43">
        <f t="shared" si="137"/>
        <v>19.877551020407999</v>
      </c>
      <c r="AY79" s="43">
        <f t="shared" si="138"/>
        <v>6.8432636000000002</v>
      </c>
      <c r="AZ79" s="43">
        <f t="shared" si="139"/>
        <v>-4.1837945000000003</v>
      </c>
    </row>
    <row r="80" spans="2:52" x14ac:dyDescent="0.25">
      <c r="B80">
        <v>19112244897.959</v>
      </c>
      <c r="C80">
        <v>-32.509456999999998</v>
      </c>
      <c r="D80">
        <v>2.7820529999999999</v>
      </c>
      <c r="E80">
        <v>14.304539</v>
      </c>
      <c r="F80">
        <v>-91.974441999999996</v>
      </c>
      <c r="G80">
        <v>-11.522486000000001</v>
      </c>
      <c r="H80" s="8"/>
      <c r="I80" s="6">
        <f t="shared" si="104"/>
        <v>20.132653061223998</v>
      </c>
      <c r="J80" s="6">
        <f t="shared" si="105"/>
        <v>15.759803</v>
      </c>
      <c r="K80" s="85">
        <f t="shared" si="109"/>
        <v>4.5390487000000004</v>
      </c>
      <c r="L80" s="6">
        <f t="shared" si="110"/>
        <v>20.132653061223998</v>
      </c>
      <c r="M80" s="81">
        <f t="shared" si="111"/>
        <v>12.273739000000001</v>
      </c>
      <c r="N80" s="85">
        <f t="shared" si="112"/>
        <v>1.106727</v>
      </c>
      <c r="O80" s="6">
        <f t="shared" si="113"/>
        <v>20.132653061223998</v>
      </c>
      <c r="P80" s="81">
        <f t="shared" si="114"/>
        <v>8.8787336000000003</v>
      </c>
      <c r="Q80" s="85">
        <f t="shared" si="115"/>
        <v>-2.3504379000000002</v>
      </c>
      <c r="R80" s="6">
        <f t="shared" si="116"/>
        <v>20.132653061223998</v>
      </c>
      <c r="S80" s="81">
        <f t="shared" si="117"/>
        <v>8.9554205000000007</v>
      </c>
      <c r="T80" s="85">
        <f t="shared" si="118"/>
        <v>-1.9636891999999999</v>
      </c>
      <c r="U80" s="6">
        <f t="shared" si="119"/>
        <v>20.132653061223998</v>
      </c>
      <c r="V80" s="81">
        <f t="shared" si="120"/>
        <v>6.1796980000000001</v>
      </c>
      <c r="W80" s="85">
        <f t="shared" si="121"/>
        <v>-3.9674911000000002</v>
      </c>
      <c r="X80" s="43">
        <f t="shared" si="122"/>
        <v>20.132653061223998</v>
      </c>
      <c r="Y80" s="43">
        <f t="shared" ref="Y80:Z80" si="149">C604</f>
        <v>8.7567482000000005</v>
      </c>
      <c r="Z80" s="43">
        <f t="shared" si="149"/>
        <v>-1.1720126</v>
      </c>
      <c r="AB80">
        <v>19112244897.959</v>
      </c>
      <c r="AC80">
        <v>-33.525340999999997</v>
      </c>
      <c r="AD80">
        <v>3.6937201000000002</v>
      </c>
      <c r="AE80">
        <v>16.186800000000002</v>
      </c>
      <c r="AF80">
        <v>-99.063141000000002</v>
      </c>
      <c r="AG80">
        <v>-12.493080000000001</v>
      </c>
      <c r="AH80" s="8"/>
      <c r="AI80" s="6">
        <f t="shared" si="107"/>
        <v>20.132653061223998</v>
      </c>
      <c r="AJ80" s="6">
        <f t="shared" si="108"/>
        <v>16.324718000000001</v>
      </c>
      <c r="AK80" s="85">
        <f t="shared" si="124"/>
        <v>4.0172695999999997</v>
      </c>
      <c r="AL80" s="6">
        <f t="shared" si="125"/>
        <v>20.132653061223998</v>
      </c>
      <c r="AM80" s="81">
        <f t="shared" si="126"/>
        <v>16.026046999999998</v>
      </c>
      <c r="AN80" s="85">
        <f t="shared" si="127"/>
        <v>3.9506996000000001</v>
      </c>
      <c r="AO80" s="6">
        <f t="shared" si="128"/>
        <v>20.132653061223998</v>
      </c>
      <c r="AP80" s="43">
        <f t="shared" si="129"/>
        <v>15.083708</v>
      </c>
      <c r="AQ80" s="85">
        <f t="shared" si="130"/>
        <v>3.1666424000000002</v>
      </c>
      <c r="AR80" s="6">
        <f t="shared" si="131"/>
        <v>20.132653061223998</v>
      </c>
      <c r="AS80" s="81">
        <f t="shared" si="132"/>
        <v>13.341066</v>
      </c>
      <c r="AT80" s="85">
        <f t="shared" si="133"/>
        <v>1.4663428999999999</v>
      </c>
      <c r="AU80" s="6">
        <f t="shared" si="134"/>
        <v>20.132653061223998</v>
      </c>
      <c r="AV80" s="81">
        <f t="shared" si="135"/>
        <v>10.439709000000001</v>
      </c>
      <c r="AW80" s="85">
        <f t="shared" si="136"/>
        <v>-1.4073205</v>
      </c>
      <c r="AX80" s="43">
        <f t="shared" si="137"/>
        <v>20.132653061223998</v>
      </c>
      <c r="AY80" s="43">
        <f t="shared" si="138"/>
        <v>6.9822464000000002</v>
      </c>
      <c r="AZ80" s="43">
        <f t="shared" si="139"/>
        <v>-4.2557793000000004</v>
      </c>
    </row>
    <row r="81" spans="2:52" x14ac:dyDescent="0.25">
      <c r="B81">
        <v>19367346938.776001</v>
      </c>
      <c r="C81">
        <v>-32.690947999999999</v>
      </c>
      <c r="D81">
        <v>1.5885568999999999</v>
      </c>
      <c r="E81">
        <v>13.109252</v>
      </c>
      <c r="F81">
        <v>-86.492508000000001</v>
      </c>
      <c r="G81">
        <v>-11.520695</v>
      </c>
      <c r="H81" s="8"/>
      <c r="I81" s="6">
        <f t="shared" si="104"/>
        <v>20.387755102041002</v>
      </c>
      <c r="J81" s="6">
        <f t="shared" si="105"/>
        <v>16.466246000000002</v>
      </c>
      <c r="K81" s="85">
        <f t="shared" si="109"/>
        <v>5.1252383999999997</v>
      </c>
      <c r="L81" s="6">
        <f t="shared" si="110"/>
        <v>20.387755102041002</v>
      </c>
      <c r="M81" s="81">
        <f t="shared" si="111"/>
        <v>12.127062</v>
      </c>
      <c r="N81" s="85">
        <f t="shared" si="112"/>
        <v>0.81958257999999995</v>
      </c>
      <c r="O81" s="6">
        <f t="shared" si="113"/>
        <v>20.387755102041002</v>
      </c>
      <c r="P81" s="81">
        <f t="shared" si="114"/>
        <v>9.6185636999999993</v>
      </c>
      <c r="Q81" s="85">
        <f t="shared" si="115"/>
        <v>-1.7780933000000001</v>
      </c>
      <c r="R81" s="6">
        <f t="shared" si="116"/>
        <v>20.387755102041002</v>
      </c>
      <c r="S81" s="81">
        <f t="shared" si="117"/>
        <v>8.7968025000000001</v>
      </c>
      <c r="T81" s="85">
        <f t="shared" si="118"/>
        <v>-2.4918488999999999</v>
      </c>
      <c r="U81" s="6">
        <f t="shared" si="119"/>
        <v>20.387755102041002</v>
      </c>
      <c r="V81" s="81">
        <f t="shared" si="120"/>
        <v>6.5022906999999996</v>
      </c>
      <c r="W81" s="85">
        <f t="shared" si="121"/>
        <v>-4.0385437</v>
      </c>
      <c r="X81" s="43">
        <f t="shared" si="122"/>
        <v>20.387755102041002</v>
      </c>
      <c r="Y81" s="43">
        <f t="shared" ref="Y81:Z81" si="150">C605</f>
        <v>8.7821950999999991</v>
      </c>
      <c r="Z81" s="43">
        <f t="shared" si="150"/>
        <v>-1.4706862999999999</v>
      </c>
      <c r="AB81">
        <v>19367346938.776001</v>
      </c>
      <c r="AC81">
        <v>-33.73019</v>
      </c>
      <c r="AD81">
        <v>4.2476320000000003</v>
      </c>
      <c r="AE81">
        <v>16.802603000000001</v>
      </c>
      <c r="AF81">
        <v>-94.619681999999997</v>
      </c>
      <c r="AG81">
        <v>-12.554971</v>
      </c>
      <c r="AH81" s="8"/>
      <c r="AI81" s="6">
        <f t="shared" si="107"/>
        <v>20.387755102041002</v>
      </c>
      <c r="AJ81" s="6">
        <f t="shared" si="108"/>
        <v>16.422215999999999</v>
      </c>
      <c r="AK81" s="85">
        <f t="shared" si="124"/>
        <v>3.9711745000000001</v>
      </c>
      <c r="AL81" s="6">
        <f t="shared" si="125"/>
        <v>20.387755102041002</v>
      </c>
      <c r="AM81" s="81">
        <f t="shared" si="126"/>
        <v>16.053642</v>
      </c>
      <c r="AN81" s="85">
        <f t="shared" si="127"/>
        <v>3.8249393</v>
      </c>
      <c r="AO81" s="6">
        <f t="shared" si="128"/>
        <v>20.387755102041002</v>
      </c>
      <c r="AP81" s="43">
        <f t="shared" si="129"/>
        <v>15.485322999999999</v>
      </c>
      <c r="AQ81" s="85">
        <f t="shared" si="130"/>
        <v>3.4153609</v>
      </c>
      <c r="AR81" s="6">
        <f t="shared" si="131"/>
        <v>20.387755102041002</v>
      </c>
      <c r="AS81" s="81">
        <f t="shared" si="132"/>
        <v>13.637212</v>
      </c>
      <c r="AT81" s="85">
        <f t="shared" si="133"/>
        <v>1.6244459</v>
      </c>
      <c r="AU81" s="6">
        <f t="shared" si="134"/>
        <v>20.387755102041002</v>
      </c>
      <c r="AV81" s="81">
        <f t="shared" si="135"/>
        <v>10.544615</v>
      </c>
      <c r="AW81" s="85">
        <f t="shared" si="136"/>
        <v>-1.4706733999999999</v>
      </c>
      <c r="AX81" s="43">
        <f t="shared" si="137"/>
        <v>20.387755102041002</v>
      </c>
      <c r="AY81" s="43">
        <f t="shared" si="138"/>
        <v>7.2779712999999999</v>
      </c>
      <c r="AZ81" s="43">
        <f t="shared" si="139"/>
        <v>-4.2481985</v>
      </c>
    </row>
    <row r="82" spans="2:52" x14ac:dyDescent="0.25">
      <c r="B82">
        <v>19622448979.591999</v>
      </c>
      <c r="C82">
        <v>-32.348903999999997</v>
      </c>
      <c r="D82">
        <v>1.6074333999999999</v>
      </c>
      <c r="E82">
        <v>12.991187999999999</v>
      </c>
      <c r="F82">
        <v>-87.712326000000004</v>
      </c>
      <c r="G82">
        <v>-11.383755000000001</v>
      </c>
      <c r="H82" s="8"/>
      <c r="I82" s="6">
        <f t="shared" si="104"/>
        <v>20.642857142856997</v>
      </c>
      <c r="J82" s="6">
        <f t="shared" si="105"/>
        <v>17.002334999999999</v>
      </c>
      <c r="K82" s="85">
        <f t="shared" si="109"/>
        <v>5.4966574000000001</v>
      </c>
      <c r="L82" s="6">
        <f t="shared" si="110"/>
        <v>20.642857142856997</v>
      </c>
      <c r="M82" s="81">
        <f t="shared" si="111"/>
        <v>12.096582</v>
      </c>
      <c r="N82" s="85">
        <f t="shared" si="112"/>
        <v>0.61039399999999999</v>
      </c>
      <c r="O82" s="6">
        <f t="shared" si="113"/>
        <v>20.642857142856997</v>
      </c>
      <c r="P82" s="81">
        <f t="shared" si="114"/>
        <v>9.9301863000000008</v>
      </c>
      <c r="Q82" s="85">
        <f t="shared" si="115"/>
        <v>-1.6440005</v>
      </c>
      <c r="R82" s="6">
        <f t="shared" si="116"/>
        <v>20.642857142856997</v>
      </c>
      <c r="S82" s="81">
        <f t="shared" si="117"/>
        <v>7.7308649999999997</v>
      </c>
      <c r="T82" s="85">
        <f t="shared" si="118"/>
        <v>-3.8493485000000001</v>
      </c>
      <c r="U82" s="6">
        <f t="shared" si="119"/>
        <v>20.642857142856997</v>
      </c>
      <c r="V82" s="81">
        <f t="shared" si="120"/>
        <v>7.5743131999999997</v>
      </c>
      <c r="W82" s="85">
        <f t="shared" si="121"/>
        <v>-3.3598935999999999</v>
      </c>
      <c r="X82" s="43">
        <f t="shared" si="122"/>
        <v>20.642857142856997</v>
      </c>
      <c r="Y82" s="43">
        <f t="shared" ref="Y82:Z82" si="151">C606</f>
        <v>8.9971332999999998</v>
      </c>
      <c r="Z82" s="43">
        <f t="shared" si="151"/>
        <v>-1.5490022999999999</v>
      </c>
      <c r="AB82">
        <v>19622448979.591999</v>
      </c>
      <c r="AC82">
        <v>-33.375098999999999</v>
      </c>
      <c r="AD82">
        <v>3.7057087000000002</v>
      </c>
      <c r="AE82">
        <v>16.149176000000001</v>
      </c>
      <c r="AF82">
        <v>-97.694869999999995</v>
      </c>
      <c r="AG82">
        <v>-12.443467</v>
      </c>
      <c r="AH82" s="8"/>
      <c r="AI82" s="6">
        <f t="shared" si="107"/>
        <v>20.642857142856997</v>
      </c>
      <c r="AJ82" s="6">
        <f t="shared" si="108"/>
        <v>15.501511000000001</v>
      </c>
      <c r="AK82" s="85">
        <f t="shared" si="124"/>
        <v>2.8658328000000002</v>
      </c>
      <c r="AL82" s="6">
        <f t="shared" si="125"/>
        <v>20.642857142856997</v>
      </c>
      <c r="AM82" s="81">
        <f t="shared" si="126"/>
        <v>16.284986</v>
      </c>
      <c r="AN82" s="85">
        <f t="shared" si="127"/>
        <v>3.8687138999999999</v>
      </c>
      <c r="AO82" s="6">
        <f t="shared" si="128"/>
        <v>20.642857142856997</v>
      </c>
      <c r="AP82" s="43">
        <f t="shared" si="129"/>
        <v>15.413244000000001</v>
      </c>
      <c r="AQ82" s="85">
        <f t="shared" si="130"/>
        <v>3.1520939000000001</v>
      </c>
      <c r="AR82" s="6">
        <f t="shared" si="131"/>
        <v>20.642857142856997</v>
      </c>
      <c r="AS82" s="81">
        <f t="shared" si="132"/>
        <v>13.287402999999999</v>
      </c>
      <c r="AT82" s="85">
        <f t="shared" si="133"/>
        <v>1.1098920999999999</v>
      </c>
      <c r="AU82" s="6">
        <f t="shared" si="134"/>
        <v>20.642857142856997</v>
      </c>
      <c r="AV82" s="81">
        <f t="shared" si="135"/>
        <v>10.486214</v>
      </c>
      <c r="AW82" s="85">
        <f t="shared" si="136"/>
        <v>-1.6872678999999999</v>
      </c>
      <c r="AX82" s="43">
        <f t="shared" si="137"/>
        <v>20.642857142856997</v>
      </c>
      <c r="AY82" s="43">
        <f t="shared" si="138"/>
        <v>7.8289580000000001</v>
      </c>
      <c r="AZ82" s="43">
        <f t="shared" si="139"/>
        <v>-3.9099176</v>
      </c>
    </row>
    <row r="83" spans="2:52" x14ac:dyDescent="0.25">
      <c r="B83">
        <v>19877551020.408001</v>
      </c>
      <c r="C83">
        <v>-32.058383999999997</v>
      </c>
      <c r="D83">
        <v>2.8806826999999999</v>
      </c>
      <c r="E83">
        <v>14.136502999999999</v>
      </c>
      <c r="F83">
        <v>-90.734482</v>
      </c>
      <c r="G83">
        <v>-11.25582</v>
      </c>
      <c r="H83" s="8"/>
      <c r="I83" s="6">
        <f t="shared" si="104"/>
        <v>20.897959183672999</v>
      </c>
      <c r="J83" s="6">
        <f t="shared" si="105"/>
        <v>17.290754</v>
      </c>
      <c r="K83" s="85">
        <f t="shared" si="109"/>
        <v>5.6732173000000001</v>
      </c>
      <c r="L83" s="6">
        <f t="shared" si="110"/>
        <v>20.897959183672999</v>
      </c>
      <c r="M83" s="81">
        <f t="shared" si="111"/>
        <v>12.293229999999999</v>
      </c>
      <c r="N83" s="85">
        <f t="shared" si="112"/>
        <v>0.69482851000000001</v>
      </c>
      <c r="O83" s="6">
        <f t="shared" si="113"/>
        <v>20.897959183672999</v>
      </c>
      <c r="P83" s="81">
        <f t="shared" si="114"/>
        <v>9.9978713999999993</v>
      </c>
      <c r="Q83" s="85">
        <f t="shared" si="115"/>
        <v>-1.6755055999999999</v>
      </c>
      <c r="R83" s="6">
        <f t="shared" si="116"/>
        <v>20.897959183672999</v>
      </c>
      <c r="S83" s="81">
        <f t="shared" si="117"/>
        <v>7.3818574000000003</v>
      </c>
      <c r="T83" s="85">
        <f t="shared" si="118"/>
        <v>-4.3719583000000002</v>
      </c>
      <c r="U83" s="6">
        <f t="shared" si="119"/>
        <v>20.897959183672999</v>
      </c>
      <c r="V83" s="81">
        <f t="shared" si="120"/>
        <v>8.6671410000000009</v>
      </c>
      <c r="W83" s="85">
        <f t="shared" si="121"/>
        <v>-2.5961020000000001</v>
      </c>
      <c r="X83" s="43">
        <f t="shared" si="122"/>
        <v>20.897959183672999</v>
      </c>
      <c r="Y83" s="43">
        <f t="shared" ref="Y83:Z83" si="152">C607</f>
        <v>8.5005530999999994</v>
      </c>
      <c r="Z83" s="43">
        <f t="shared" si="152"/>
        <v>-2.2593337999999998</v>
      </c>
      <c r="AB83">
        <v>19877551020.408001</v>
      </c>
      <c r="AC83">
        <v>-33.145626</v>
      </c>
      <c r="AD83">
        <v>4.7611584999999996</v>
      </c>
      <c r="AE83">
        <v>17.093475000000002</v>
      </c>
      <c r="AF83">
        <v>-94.672454999999999</v>
      </c>
      <c r="AG83">
        <v>-12.332316</v>
      </c>
      <c r="AH83" s="8"/>
      <c r="AI83" s="6">
        <f t="shared" si="107"/>
        <v>20.897959183672999</v>
      </c>
      <c r="AJ83" s="6">
        <f t="shared" si="108"/>
        <v>16.502753999999999</v>
      </c>
      <c r="AK83" s="85">
        <f t="shared" si="124"/>
        <v>3.6526675000000002</v>
      </c>
      <c r="AL83" s="6">
        <f t="shared" si="125"/>
        <v>20.897959183672999</v>
      </c>
      <c r="AM83" s="81">
        <f t="shared" si="126"/>
        <v>15.553323000000001</v>
      </c>
      <c r="AN83" s="85">
        <f t="shared" si="127"/>
        <v>2.9155226000000001</v>
      </c>
      <c r="AO83" s="6">
        <f t="shared" si="128"/>
        <v>20.897959183672999</v>
      </c>
      <c r="AP83" s="43">
        <f t="shared" si="129"/>
        <v>17.898717999999999</v>
      </c>
      <c r="AQ83" s="85">
        <f t="shared" si="130"/>
        <v>5.4416298999999997</v>
      </c>
      <c r="AR83" s="6">
        <f t="shared" si="131"/>
        <v>20.897959183672999</v>
      </c>
      <c r="AS83" s="81">
        <f t="shared" si="132"/>
        <v>13.975244</v>
      </c>
      <c r="AT83" s="85">
        <f t="shared" si="133"/>
        <v>1.6197474999999999</v>
      </c>
      <c r="AU83" s="6">
        <f t="shared" si="134"/>
        <v>20.897959183672999</v>
      </c>
      <c r="AV83" s="81">
        <f t="shared" si="135"/>
        <v>10.704541000000001</v>
      </c>
      <c r="AW83" s="85">
        <f t="shared" si="136"/>
        <v>-1.6287661</v>
      </c>
      <c r="AX83" s="43">
        <f t="shared" si="137"/>
        <v>20.897959183672999</v>
      </c>
      <c r="AY83" s="43">
        <f t="shared" si="138"/>
        <v>8.2244539000000003</v>
      </c>
      <c r="AZ83" s="43">
        <f t="shared" si="139"/>
        <v>-3.7256507999999999</v>
      </c>
    </row>
    <row r="84" spans="2:52" x14ac:dyDescent="0.25">
      <c r="B84">
        <v>20132653061.223999</v>
      </c>
      <c r="C84">
        <v>-32.368499999999997</v>
      </c>
      <c r="D84">
        <v>4.5390487000000004</v>
      </c>
      <c r="E84">
        <v>15.759803</v>
      </c>
      <c r="F84">
        <v>-93.164658000000003</v>
      </c>
      <c r="G84">
        <v>-11.220755</v>
      </c>
      <c r="H84" s="8"/>
      <c r="I84" s="6">
        <f t="shared" si="104"/>
        <v>21.153061224490003</v>
      </c>
      <c r="J84" s="6">
        <f t="shared" si="105"/>
        <v>17.389165999999999</v>
      </c>
      <c r="K84" s="85">
        <f t="shared" si="109"/>
        <v>5.6485342999999997</v>
      </c>
      <c r="L84" s="6">
        <f t="shared" si="110"/>
        <v>21.153061224490003</v>
      </c>
      <c r="M84" s="81">
        <f t="shared" si="111"/>
        <v>12.852376</v>
      </c>
      <c r="N84" s="85">
        <f t="shared" si="112"/>
        <v>1.1279398</v>
      </c>
      <c r="O84" s="6">
        <f t="shared" si="113"/>
        <v>21.153061224490003</v>
      </c>
      <c r="P84" s="81">
        <f t="shared" si="114"/>
        <v>10.427727000000001</v>
      </c>
      <c r="Q84" s="85">
        <f t="shared" si="115"/>
        <v>-1.3508222999999999</v>
      </c>
      <c r="R84" s="6">
        <f t="shared" si="116"/>
        <v>21.153061224490003</v>
      </c>
      <c r="S84" s="81">
        <f t="shared" si="117"/>
        <v>7.6356006000000001</v>
      </c>
      <c r="T84" s="85">
        <f t="shared" si="118"/>
        <v>-4.2496209</v>
      </c>
      <c r="U84" s="6">
        <f t="shared" si="119"/>
        <v>21.153061224490003</v>
      </c>
      <c r="V84" s="81">
        <f t="shared" si="120"/>
        <v>9.2201643000000004</v>
      </c>
      <c r="W84" s="85">
        <f t="shared" si="121"/>
        <v>-2.3488926999999999</v>
      </c>
      <c r="X84" s="43">
        <f t="shared" si="122"/>
        <v>21.153061224490003</v>
      </c>
      <c r="Y84" s="43">
        <f t="shared" ref="Y84:Z84" si="153">C608</f>
        <v>7.8724360000000004</v>
      </c>
      <c r="Z84" s="43">
        <f t="shared" si="153"/>
        <v>-3.1371019000000002</v>
      </c>
      <c r="AB84">
        <v>20132653061.223999</v>
      </c>
      <c r="AC84">
        <v>-33.473334999999999</v>
      </c>
      <c r="AD84">
        <v>4.0172695999999997</v>
      </c>
      <c r="AE84">
        <v>16.324718000000001</v>
      </c>
      <c r="AF84">
        <v>-100.18182</v>
      </c>
      <c r="AG84">
        <v>-12.307449</v>
      </c>
      <c r="AH84" s="8"/>
      <c r="AI84" s="6">
        <f t="shared" si="107"/>
        <v>21.153061224490003</v>
      </c>
      <c r="AJ84" s="6">
        <f t="shared" si="108"/>
        <v>16.859974000000001</v>
      </c>
      <c r="AK84" s="85">
        <f t="shared" si="124"/>
        <v>3.8511856</v>
      </c>
      <c r="AL84" s="6">
        <f t="shared" si="125"/>
        <v>21.153061224490003</v>
      </c>
      <c r="AM84" s="81">
        <f t="shared" si="126"/>
        <v>15.955995</v>
      </c>
      <c r="AN84" s="85">
        <f t="shared" si="127"/>
        <v>3.1658043999999999</v>
      </c>
      <c r="AO84" s="6">
        <f t="shared" si="128"/>
        <v>21.153061224490003</v>
      </c>
      <c r="AP84" s="43">
        <f t="shared" si="129"/>
        <v>18.539494000000001</v>
      </c>
      <c r="AQ84" s="85">
        <f t="shared" si="130"/>
        <v>5.9464215999999999</v>
      </c>
      <c r="AR84" s="6">
        <f t="shared" si="131"/>
        <v>21.153061224490003</v>
      </c>
      <c r="AS84" s="81">
        <f t="shared" si="132"/>
        <v>13.994084000000001</v>
      </c>
      <c r="AT84" s="85">
        <f t="shared" si="133"/>
        <v>1.5194228000000001</v>
      </c>
      <c r="AU84" s="6">
        <f t="shared" si="134"/>
        <v>21.153061224490003</v>
      </c>
      <c r="AV84" s="81">
        <f t="shared" si="135"/>
        <v>12.058336000000001</v>
      </c>
      <c r="AW84" s="85">
        <f t="shared" si="136"/>
        <v>-0.37502107000000001</v>
      </c>
      <c r="AX84" s="43">
        <f t="shared" si="137"/>
        <v>21.153061224490003</v>
      </c>
      <c r="AY84" s="43">
        <f t="shared" si="138"/>
        <v>8.4487257000000007</v>
      </c>
      <c r="AZ84" s="43">
        <f t="shared" si="139"/>
        <v>-3.6368567999999999</v>
      </c>
    </row>
    <row r="85" spans="2:52" x14ac:dyDescent="0.25">
      <c r="B85">
        <v>20387755102.041</v>
      </c>
      <c r="C85">
        <v>-32.273795999999997</v>
      </c>
      <c r="D85">
        <v>5.1252383999999997</v>
      </c>
      <c r="E85">
        <v>16.466246000000002</v>
      </c>
      <c r="F85">
        <v>-97.437195000000003</v>
      </c>
      <c r="G85">
        <v>-11.341006999999999</v>
      </c>
      <c r="H85" s="8"/>
      <c r="I85" s="6">
        <f t="shared" si="104"/>
        <v>21.408163265306001</v>
      </c>
      <c r="J85" s="6">
        <f t="shared" si="105"/>
        <v>17.095417000000001</v>
      </c>
      <c r="K85" s="85">
        <f t="shared" si="109"/>
        <v>5.4628266999999999</v>
      </c>
      <c r="L85" s="6">
        <f t="shared" si="110"/>
        <v>21.408163265306001</v>
      </c>
      <c r="M85" s="81">
        <f t="shared" si="111"/>
        <v>13.363232999999999</v>
      </c>
      <c r="N85" s="85">
        <f t="shared" si="112"/>
        <v>1.7525014999999999</v>
      </c>
      <c r="O85" s="6">
        <f t="shared" si="113"/>
        <v>21.408163265306001</v>
      </c>
      <c r="P85" s="81">
        <f t="shared" si="114"/>
        <v>10.721833</v>
      </c>
      <c r="Q85" s="85">
        <f t="shared" si="115"/>
        <v>-0.9140836</v>
      </c>
      <c r="R85" s="6">
        <f t="shared" si="116"/>
        <v>21.408163265306001</v>
      </c>
      <c r="S85" s="81">
        <f t="shared" si="117"/>
        <v>7.8191495</v>
      </c>
      <c r="T85" s="85">
        <f t="shared" si="118"/>
        <v>-3.9165893000000001</v>
      </c>
      <c r="U85" s="6">
        <f t="shared" si="119"/>
        <v>21.408163265306001</v>
      </c>
      <c r="V85" s="81">
        <f t="shared" si="120"/>
        <v>8.6437492000000002</v>
      </c>
      <c r="W85" s="85">
        <f t="shared" si="121"/>
        <v>-2.9333052999999998</v>
      </c>
      <c r="X85" s="43">
        <f t="shared" si="122"/>
        <v>21.408163265306001</v>
      </c>
      <c r="Y85" s="43">
        <f t="shared" ref="Y85:Z85" si="154">C609</f>
        <v>7.2326468999999998</v>
      </c>
      <c r="Z85" s="43">
        <f t="shared" si="154"/>
        <v>-3.7731862</v>
      </c>
      <c r="AB85">
        <v>20387755102.041</v>
      </c>
      <c r="AC85">
        <v>-33.332492999999999</v>
      </c>
      <c r="AD85">
        <v>3.9711745000000001</v>
      </c>
      <c r="AE85">
        <v>16.422215999999999</v>
      </c>
      <c r="AF85">
        <v>-93.103722000000005</v>
      </c>
      <c r="AG85">
        <v>-12.451041</v>
      </c>
      <c r="AH85" s="8"/>
      <c r="AI85" s="6">
        <f t="shared" si="107"/>
        <v>21.408163265306001</v>
      </c>
      <c r="AJ85" s="6">
        <f t="shared" si="108"/>
        <v>17.846800000000002</v>
      </c>
      <c r="AK85" s="85">
        <f t="shared" si="124"/>
        <v>4.7759042000000003</v>
      </c>
      <c r="AL85" s="6">
        <f t="shared" si="125"/>
        <v>21.408163265306001</v>
      </c>
      <c r="AM85" s="81">
        <f t="shared" si="126"/>
        <v>15.481327</v>
      </c>
      <c r="AN85" s="85">
        <f t="shared" si="127"/>
        <v>2.6344473000000002</v>
      </c>
      <c r="AO85" s="6">
        <f t="shared" si="128"/>
        <v>21.408163265306001</v>
      </c>
      <c r="AP85" s="43">
        <f t="shared" si="129"/>
        <v>19.362566000000001</v>
      </c>
      <c r="AQ85" s="85">
        <f t="shared" si="130"/>
        <v>6.7170930000000002</v>
      </c>
      <c r="AR85" s="6">
        <f t="shared" si="131"/>
        <v>21.408163265306001</v>
      </c>
      <c r="AS85" s="81">
        <f t="shared" si="132"/>
        <v>15.028810999999999</v>
      </c>
      <c r="AT85" s="85">
        <f t="shared" si="133"/>
        <v>2.5165063999999999</v>
      </c>
      <c r="AU85" s="6">
        <f t="shared" si="134"/>
        <v>21.408163265306001</v>
      </c>
      <c r="AV85" s="81">
        <f t="shared" si="135"/>
        <v>12.883845000000001</v>
      </c>
      <c r="AW85" s="85">
        <f t="shared" si="136"/>
        <v>0.43906518999999999</v>
      </c>
      <c r="AX85" s="43">
        <f t="shared" si="137"/>
        <v>21.408163265306001</v>
      </c>
      <c r="AY85" s="43">
        <f t="shared" si="138"/>
        <v>8.0298394999999996</v>
      </c>
      <c r="AZ85" s="43">
        <f t="shared" si="139"/>
        <v>-4.0844034999999996</v>
      </c>
    </row>
    <row r="86" spans="2:52" x14ac:dyDescent="0.25">
      <c r="B86">
        <v>20642857142.856998</v>
      </c>
      <c r="C86">
        <v>-32.570774</v>
      </c>
      <c r="D86">
        <v>5.4966574000000001</v>
      </c>
      <c r="E86">
        <v>17.002334999999999</v>
      </c>
      <c r="F86">
        <v>-95.788787999999997</v>
      </c>
      <c r="G86">
        <v>-11.505677</v>
      </c>
      <c r="H86" s="8"/>
      <c r="I86" s="6">
        <f t="shared" si="104"/>
        <v>21.663265306122003</v>
      </c>
      <c r="J86" s="6">
        <f t="shared" si="105"/>
        <v>16.203512</v>
      </c>
      <c r="K86" s="85">
        <f t="shared" si="109"/>
        <v>4.548934</v>
      </c>
      <c r="L86" s="6">
        <f t="shared" si="110"/>
        <v>21.663265306122003</v>
      </c>
      <c r="M86" s="81">
        <f t="shared" si="111"/>
        <v>13.08229</v>
      </c>
      <c r="N86" s="85">
        <f t="shared" si="112"/>
        <v>1.4703455999999999</v>
      </c>
      <c r="O86" s="6">
        <f t="shared" si="113"/>
        <v>21.663265306122003</v>
      </c>
      <c r="P86" s="81">
        <f t="shared" si="114"/>
        <v>11.702202</v>
      </c>
      <c r="Q86" s="85">
        <f t="shared" si="115"/>
        <v>9.2821329999999994E-2</v>
      </c>
      <c r="R86" s="6">
        <f t="shared" si="116"/>
        <v>21.663265306122003</v>
      </c>
      <c r="S86" s="81">
        <f t="shared" si="117"/>
        <v>8.4969129999999993</v>
      </c>
      <c r="T86" s="85">
        <f t="shared" si="118"/>
        <v>-3.1935079000000002</v>
      </c>
      <c r="U86" s="6">
        <f t="shared" si="119"/>
        <v>21.663265306122003</v>
      </c>
      <c r="V86" s="81">
        <f t="shared" si="120"/>
        <v>8.3731069999999992</v>
      </c>
      <c r="W86" s="85">
        <f t="shared" si="121"/>
        <v>-3.2659791</v>
      </c>
      <c r="X86" s="43">
        <f t="shared" si="122"/>
        <v>21.663265306122003</v>
      </c>
      <c r="Y86" s="43">
        <f t="shared" ref="Y86:Z86" si="155">C610</f>
        <v>7.0718126000000003</v>
      </c>
      <c r="Z86" s="43">
        <f t="shared" si="155"/>
        <v>-4.0722870999999996</v>
      </c>
      <c r="AB86">
        <v>20642857142.856998</v>
      </c>
      <c r="AC86">
        <v>-33.707642</v>
      </c>
      <c r="AD86">
        <v>2.8658328000000002</v>
      </c>
      <c r="AE86">
        <v>15.501511000000001</v>
      </c>
      <c r="AF86">
        <v>-96.081940000000003</v>
      </c>
      <c r="AG86">
        <v>-12.635676999999999</v>
      </c>
      <c r="AH86" s="8"/>
      <c r="AI86" s="6">
        <f t="shared" si="107"/>
        <v>21.663265306122003</v>
      </c>
      <c r="AJ86" s="6">
        <f t="shared" si="108"/>
        <v>18.047791</v>
      </c>
      <c r="AK86" s="85">
        <f t="shared" si="124"/>
        <v>4.9210361999999996</v>
      </c>
      <c r="AL86" s="6">
        <f t="shared" si="125"/>
        <v>21.663265306122003</v>
      </c>
      <c r="AM86" s="81">
        <f t="shared" si="126"/>
        <v>15.957338999999999</v>
      </c>
      <c r="AN86" s="85">
        <f t="shared" si="127"/>
        <v>3.0680809</v>
      </c>
      <c r="AO86" s="6">
        <f t="shared" si="128"/>
        <v>21.663265306122003</v>
      </c>
      <c r="AP86" s="43">
        <f t="shared" si="129"/>
        <v>17.335194000000001</v>
      </c>
      <c r="AQ86" s="85">
        <f t="shared" si="130"/>
        <v>4.6477857</v>
      </c>
      <c r="AR86" s="6">
        <f t="shared" si="131"/>
        <v>21.663265306122003</v>
      </c>
      <c r="AS86" s="81">
        <f t="shared" si="132"/>
        <v>14.638515</v>
      </c>
      <c r="AT86" s="85">
        <f t="shared" si="133"/>
        <v>2.1004185999999998</v>
      </c>
      <c r="AU86" s="6">
        <f t="shared" si="134"/>
        <v>21.663265306122003</v>
      </c>
      <c r="AV86" s="81">
        <f t="shared" si="135"/>
        <v>13.125495000000001</v>
      </c>
      <c r="AW86" s="85">
        <f t="shared" si="136"/>
        <v>0.67164701000000004</v>
      </c>
      <c r="AX86" s="43">
        <f t="shared" si="137"/>
        <v>21.663265306122003</v>
      </c>
      <c r="AY86" s="43">
        <f t="shared" si="138"/>
        <v>7.7118067999999997</v>
      </c>
      <c r="AZ86" s="43">
        <f t="shared" si="139"/>
        <v>-4.4333944000000001</v>
      </c>
    </row>
    <row r="87" spans="2:52" x14ac:dyDescent="0.25">
      <c r="B87">
        <v>20897959183.673</v>
      </c>
      <c r="C87">
        <v>-32.752026000000001</v>
      </c>
      <c r="D87">
        <v>5.6732173000000001</v>
      </c>
      <c r="E87">
        <v>17.290754</v>
      </c>
      <c r="F87">
        <v>-96.543739000000002</v>
      </c>
      <c r="G87">
        <v>-11.617537</v>
      </c>
      <c r="H87" s="8"/>
      <c r="I87" s="6">
        <f t="shared" si="104"/>
        <v>21.918367346939</v>
      </c>
      <c r="J87" s="6">
        <f t="shared" si="105"/>
        <v>17.278607999999998</v>
      </c>
      <c r="K87" s="85">
        <f t="shared" si="109"/>
        <v>5.5925446000000001</v>
      </c>
      <c r="L87" s="6">
        <f t="shared" si="110"/>
        <v>21.918367346939</v>
      </c>
      <c r="M87" s="81">
        <f t="shared" si="111"/>
        <v>14.282882000000001</v>
      </c>
      <c r="N87" s="85">
        <f t="shared" si="112"/>
        <v>2.6657533999999998</v>
      </c>
      <c r="O87" s="6">
        <f t="shared" si="113"/>
        <v>21.918367346939</v>
      </c>
      <c r="P87" s="81">
        <f t="shared" si="114"/>
        <v>12.916855</v>
      </c>
      <c r="Q87" s="85">
        <f t="shared" si="115"/>
        <v>1.3466985</v>
      </c>
      <c r="R87" s="6">
        <f t="shared" si="116"/>
        <v>21.918367346939</v>
      </c>
      <c r="S87" s="81">
        <f t="shared" si="117"/>
        <v>9.2680349</v>
      </c>
      <c r="T87" s="85">
        <f t="shared" si="118"/>
        <v>-2.3439665000000001</v>
      </c>
      <c r="U87" s="6">
        <f t="shared" si="119"/>
        <v>21.918367346939</v>
      </c>
      <c r="V87" s="81">
        <f t="shared" si="120"/>
        <v>8.1496200999999999</v>
      </c>
      <c r="W87" s="85">
        <f t="shared" si="121"/>
        <v>-3.4499401999999999</v>
      </c>
      <c r="X87" s="43">
        <f t="shared" si="122"/>
        <v>21.918367346939</v>
      </c>
      <c r="Y87" s="43">
        <f t="shared" ref="Y87:Z87" si="156">C611</f>
        <v>7.3470259000000002</v>
      </c>
      <c r="Z87" s="43">
        <f t="shared" si="156"/>
        <v>-3.8251914999999999</v>
      </c>
      <c r="AB87">
        <v>20897959183.673</v>
      </c>
      <c r="AC87">
        <v>-33.913882999999998</v>
      </c>
      <c r="AD87">
        <v>3.6526675000000002</v>
      </c>
      <c r="AE87">
        <v>16.502753999999999</v>
      </c>
      <c r="AF87">
        <v>-94.871407000000005</v>
      </c>
      <c r="AG87">
        <v>-12.850087</v>
      </c>
      <c r="AH87" s="8"/>
      <c r="AI87" s="6">
        <f t="shared" si="107"/>
        <v>21.918367346939</v>
      </c>
      <c r="AJ87" s="6">
        <f t="shared" si="108"/>
        <v>17.232918000000002</v>
      </c>
      <c r="AK87" s="85">
        <f t="shared" si="124"/>
        <v>4.0226778999999997</v>
      </c>
      <c r="AL87" s="6">
        <f t="shared" si="125"/>
        <v>21.918367346939</v>
      </c>
      <c r="AM87" s="81">
        <f t="shared" si="126"/>
        <v>17.861287999999998</v>
      </c>
      <c r="AN87" s="85">
        <f t="shared" si="127"/>
        <v>4.8870068</v>
      </c>
      <c r="AO87" s="6">
        <f t="shared" si="128"/>
        <v>21.918367346939</v>
      </c>
      <c r="AP87" s="43">
        <f t="shared" si="129"/>
        <v>16.436613000000001</v>
      </c>
      <c r="AQ87" s="85">
        <f t="shared" si="130"/>
        <v>3.6672338999999998</v>
      </c>
      <c r="AR87" s="6">
        <f t="shared" si="131"/>
        <v>21.918367346939</v>
      </c>
      <c r="AS87" s="81">
        <f t="shared" si="132"/>
        <v>14.365145</v>
      </c>
      <c r="AT87" s="85">
        <f t="shared" si="133"/>
        <v>1.7580743000000001</v>
      </c>
      <c r="AU87" s="6">
        <f t="shared" si="134"/>
        <v>21.918367346939</v>
      </c>
      <c r="AV87" s="81">
        <f t="shared" si="135"/>
        <v>13.222588</v>
      </c>
      <c r="AW87" s="85">
        <f t="shared" si="136"/>
        <v>0.70954399999999995</v>
      </c>
      <c r="AX87" s="43">
        <f t="shared" si="137"/>
        <v>21.918367346939</v>
      </c>
      <c r="AY87" s="43">
        <f t="shared" si="138"/>
        <v>8.7067374999999991</v>
      </c>
      <c r="AZ87" s="43">
        <f t="shared" si="139"/>
        <v>-3.5375903000000002</v>
      </c>
    </row>
    <row r="88" spans="2:52" x14ac:dyDescent="0.25">
      <c r="B88">
        <v>21153061224.490002</v>
      </c>
      <c r="C88">
        <v>-32.617663999999998</v>
      </c>
      <c r="D88">
        <v>5.6485342999999997</v>
      </c>
      <c r="E88">
        <v>17.389165999999999</v>
      </c>
      <c r="F88">
        <v>-99.52816</v>
      </c>
      <c r="G88">
        <v>-11.740632</v>
      </c>
      <c r="H88" s="8"/>
      <c r="I88" s="6">
        <f t="shared" si="104"/>
        <v>22.173469387755002</v>
      </c>
      <c r="J88" s="6">
        <f t="shared" si="105"/>
        <v>17.459906</v>
      </c>
      <c r="K88" s="85">
        <f t="shared" si="109"/>
        <v>5.5346060000000001</v>
      </c>
      <c r="L88" s="6">
        <f t="shared" si="110"/>
        <v>22.173469387755002</v>
      </c>
      <c r="M88" s="81">
        <f t="shared" si="111"/>
        <v>14.852945999999999</v>
      </c>
      <c r="N88" s="85">
        <f t="shared" si="112"/>
        <v>3.0248053000000001</v>
      </c>
      <c r="O88" s="6">
        <f t="shared" si="113"/>
        <v>22.173469387755002</v>
      </c>
      <c r="P88" s="81">
        <f t="shared" si="114"/>
        <v>13.339293</v>
      </c>
      <c r="Q88" s="85">
        <f t="shared" si="115"/>
        <v>1.5839084000000001</v>
      </c>
      <c r="R88" s="6">
        <f t="shared" si="116"/>
        <v>22.173469387755002</v>
      </c>
      <c r="S88" s="81">
        <f t="shared" si="117"/>
        <v>10.270908</v>
      </c>
      <c r="T88" s="85">
        <f t="shared" si="118"/>
        <v>-1.4903407</v>
      </c>
      <c r="U88" s="6">
        <f t="shared" si="119"/>
        <v>22.173469387755002</v>
      </c>
      <c r="V88" s="81">
        <f t="shared" si="120"/>
        <v>8.4062424</v>
      </c>
      <c r="W88" s="85">
        <f t="shared" si="121"/>
        <v>-3.3677909000000001</v>
      </c>
      <c r="X88" s="43">
        <f t="shared" si="122"/>
        <v>22.173469387755002</v>
      </c>
      <c r="Y88" s="43">
        <f t="shared" ref="Y88:Z88" si="157">C612</f>
        <v>8.1489572999999993</v>
      </c>
      <c r="Z88" s="43">
        <f t="shared" si="157"/>
        <v>-3.3185278999999999</v>
      </c>
      <c r="AB88">
        <v>21153061224.490002</v>
      </c>
      <c r="AC88">
        <v>-33.968311</v>
      </c>
      <c r="AD88">
        <v>3.8511856</v>
      </c>
      <c r="AE88">
        <v>16.859974000000001</v>
      </c>
      <c r="AF88">
        <v>-99.732169999999996</v>
      </c>
      <c r="AG88">
        <v>-13.008787999999999</v>
      </c>
      <c r="AH88" s="8"/>
      <c r="AI88" s="6">
        <f t="shared" si="107"/>
        <v>22.173469387755002</v>
      </c>
      <c r="AJ88" s="6">
        <f t="shared" si="108"/>
        <v>16.793913</v>
      </c>
      <c r="AK88" s="85">
        <f t="shared" si="124"/>
        <v>3.5066997999999998</v>
      </c>
      <c r="AL88" s="6">
        <f t="shared" si="125"/>
        <v>22.173469387755002</v>
      </c>
      <c r="AM88" s="81">
        <f t="shared" si="126"/>
        <v>18.074370999999999</v>
      </c>
      <c r="AN88" s="85">
        <f t="shared" si="127"/>
        <v>5.0245699999999998</v>
      </c>
      <c r="AO88" s="6">
        <f t="shared" si="128"/>
        <v>22.173469387755002</v>
      </c>
      <c r="AP88" s="43">
        <f t="shared" si="129"/>
        <v>14.877803999999999</v>
      </c>
      <c r="AQ88" s="85">
        <f t="shared" si="130"/>
        <v>2.0443544</v>
      </c>
      <c r="AR88" s="6">
        <f t="shared" si="131"/>
        <v>22.173469387755002</v>
      </c>
      <c r="AS88" s="81">
        <f t="shared" si="132"/>
        <v>14.242603000000001</v>
      </c>
      <c r="AT88" s="85">
        <f t="shared" si="133"/>
        <v>1.5874997</v>
      </c>
      <c r="AU88" s="6">
        <f t="shared" si="134"/>
        <v>22.173469387755002</v>
      </c>
      <c r="AV88" s="81">
        <f t="shared" si="135"/>
        <v>13.705133</v>
      </c>
      <c r="AW88" s="85">
        <f t="shared" si="136"/>
        <v>1.1312108999999999</v>
      </c>
      <c r="AX88" s="43">
        <f t="shared" si="137"/>
        <v>22.173469387755002</v>
      </c>
      <c r="AY88" s="43">
        <f t="shared" si="138"/>
        <v>9.8726272999999996</v>
      </c>
      <c r="AZ88" s="43">
        <f t="shared" si="139"/>
        <v>-2.5229073</v>
      </c>
    </row>
    <row r="89" spans="2:52" x14ac:dyDescent="0.25">
      <c r="B89">
        <v>21408163265.306</v>
      </c>
      <c r="C89">
        <v>-32.714306000000001</v>
      </c>
      <c r="D89">
        <v>5.4628266999999999</v>
      </c>
      <c r="E89">
        <v>17.095417000000001</v>
      </c>
      <c r="F89">
        <v>-96.071288999999993</v>
      </c>
      <c r="G89">
        <v>-11.63259</v>
      </c>
      <c r="H89" s="8"/>
      <c r="I89" s="6">
        <f t="shared" si="104"/>
        <v>22.428571428571001</v>
      </c>
      <c r="J89" s="6">
        <f t="shared" si="105"/>
        <v>17.212955000000001</v>
      </c>
      <c r="K89" s="85">
        <f t="shared" si="109"/>
        <v>5.1508284</v>
      </c>
      <c r="L89" s="6">
        <f t="shared" si="110"/>
        <v>22.428571428571001</v>
      </c>
      <c r="M89" s="81">
        <f t="shared" si="111"/>
        <v>15.100122000000001</v>
      </c>
      <c r="N89" s="85">
        <f t="shared" si="112"/>
        <v>3.1509368000000002</v>
      </c>
      <c r="O89" s="6">
        <f t="shared" si="113"/>
        <v>22.428571428571001</v>
      </c>
      <c r="P89" s="81">
        <f t="shared" si="114"/>
        <v>14.676095</v>
      </c>
      <c r="Q89" s="85">
        <f t="shared" si="115"/>
        <v>2.8187981</v>
      </c>
      <c r="R89" s="6">
        <f t="shared" si="116"/>
        <v>22.428571428571001</v>
      </c>
      <c r="S89" s="81">
        <f t="shared" si="117"/>
        <v>10.841284</v>
      </c>
      <c r="T89" s="85">
        <f t="shared" si="118"/>
        <v>-1.0091962999999999</v>
      </c>
      <c r="U89" s="6">
        <f t="shared" si="119"/>
        <v>22.428571428571001</v>
      </c>
      <c r="V89" s="81">
        <f t="shared" si="120"/>
        <v>8.6735287000000003</v>
      </c>
      <c r="W89" s="85">
        <f t="shared" si="121"/>
        <v>-3.2061356999999999</v>
      </c>
      <c r="X89" s="43">
        <f t="shared" si="122"/>
        <v>22.428571428571001</v>
      </c>
      <c r="Y89" s="43">
        <f t="shared" ref="Y89:Z89" si="158">C613</f>
        <v>8.8398217999999993</v>
      </c>
      <c r="Z89" s="43">
        <f t="shared" si="158"/>
        <v>-2.8429796999999999</v>
      </c>
      <c r="AB89">
        <v>21408163265.306</v>
      </c>
      <c r="AC89">
        <v>-34.020564999999998</v>
      </c>
      <c r="AD89">
        <v>4.7759042000000003</v>
      </c>
      <c r="AE89">
        <v>17.846800000000002</v>
      </c>
      <c r="AF89">
        <v>-98.211806999999993</v>
      </c>
      <c r="AG89">
        <v>-13.070895</v>
      </c>
      <c r="AH89" s="8"/>
      <c r="AI89" s="6">
        <f t="shared" si="107"/>
        <v>22.428571428571001</v>
      </c>
      <c r="AJ89" s="6">
        <f t="shared" si="108"/>
        <v>16.427706000000001</v>
      </c>
      <c r="AK89" s="85">
        <f t="shared" si="124"/>
        <v>3.1566865000000002</v>
      </c>
      <c r="AL89" s="6">
        <f t="shared" si="125"/>
        <v>22.428571428571001</v>
      </c>
      <c r="AM89" s="81">
        <f t="shared" si="126"/>
        <v>17.964148999999999</v>
      </c>
      <c r="AN89" s="85">
        <f t="shared" si="127"/>
        <v>4.9283818999999998</v>
      </c>
      <c r="AO89" s="6">
        <f t="shared" si="128"/>
        <v>22.428571428571001</v>
      </c>
      <c r="AP89" s="43">
        <f t="shared" si="129"/>
        <v>15.096631</v>
      </c>
      <c r="AQ89" s="85">
        <f t="shared" si="130"/>
        <v>2.2871811000000002</v>
      </c>
      <c r="AR89" s="6">
        <f t="shared" si="131"/>
        <v>22.428571428571001</v>
      </c>
      <c r="AS89" s="81">
        <f t="shared" si="132"/>
        <v>15.376785999999999</v>
      </c>
      <c r="AT89" s="85">
        <f t="shared" si="133"/>
        <v>2.7466788000000002</v>
      </c>
      <c r="AU89" s="6">
        <f t="shared" si="134"/>
        <v>22.428571428571001</v>
      </c>
      <c r="AV89" s="81">
        <f t="shared" si="135"/>
        <v>13.882135</v>
      </c>
      <c r="AW89" s="85">
        <f t="shared" si="136"/>
        <v>1.3271903</v>
      </c>
      <c r="AX89" s="43">
        <f t="shared" si="137"/>
        <v>22.428571428571001</v>
      </c>
      <c r="AY89" s="43">
        <f t="shared" si="138"/>
        <v>10.666835000000001</v>
      </c>
      <c r="AZ89" s="43">
        <f t="shared" si="139"/>
        <v>-1.8092344</v>
      </c>
    </row>
    <row r="90" spans="2:52" x14ac:dyDescent="0.25">
      <c r="B90">
        <v>21663265306.122002</v>
      </c>
      <c r="C90">
        <v>-32.539763999999998</v>
      </c>
      <c r="D90">
        <v>4.548934</v>
      </c>
      <c r="E90">
        <v>16.203512</v>
      </c>
      <c r="F90">
        <v>-94.792716999999996</v>
      </c>
      <c r="G90">
        <v>-11.654578000000001</v>
      </c>
      <c r="H90" s="8"/>
      <c r="I90" s="6">
        <f t="shared" si="104"/>
        <v>22.683673469388001</v>
      </c>
      <c r="J90" s="6">
        <f t="shared" si="105"/>
        <v>15.514305</v>
      </c>
      <c r="K90" s="85">
        <f t="shared" si="109"/>
        <v>3.5838599000000002</v>
      </c>
      <c r="L90" s="6">
        <f t="shared" si="110"/>
        <v>22.683673469388001</v>
      </c>
      <c r="M90" s="81">
        <f t="shared" si="111"/>
        <v>14.098865</v>
      </c>
      <c r="N90" s="85">
        <f t="shared" si="112"/>
        <v>2.2878587000000001</v>
      </c>
      <c r="O90" s="6">
        <f t="shared" si="113"/>
        <v>22.683673469388001</v>
      </c>
      <c r="P90" s="81">
        <f t="shared" si="114"/>
        <v>13.897959999999999</v>
      </c>
      <c r="Q90" s="85">
        <f t="shared" si="115"/>
        <v>2.1767615999999999</v>
      </c>
      <c r="R90" s="6">
        <f t="shared" si="116"/>
        <v>22.683673469388001</v>
      </c>
      <c r="S90" s="81">
        <f t="shared" si="117"/>
        <v>10.935584</v>
      </c>
      <c r="T90" s="85">
        <f t="shared" si="118"/>
        <v>-0.77700484000000003</v>
      </c>
      <c r="U90" s="6">
        <f t="shared" si="119"/>
        <v>22.683673469388001</v>
      </c>
      <c r="V90" s="81">
        <f t="shared" si="120"/>
        <v>8.4995890000000003</v>
      </c>
      <c r="W90" s="85">
        <f t="shared" si="121"/>
        <v>-3.2717013000000001</v>
      </c>
      <c r="X90" s="43">
        <f t="shared" si="122"/>
        <v>22.683673469388001</v>
      </c>
      <c r="Y90" s="43">
        <f t="shared" ref="Y90:Z90" si="159">C614</f>
        <v>9.2084273999999997</v>
      </c>
      <c r="Z90" s="43">
        <f t="shared" si="159"/>
        <v>-2.4863209999999998</v>
      </c>
      <c r="AB90">
        <v>21663265306.122002</v>
      </c>
      <c r="AC90">
        <v>-34.212864000000003</v>
      </c>
      <c r="AD90">
        <v>4.9210361999999996</v>
      </c>
      <c r="AE90">
        <v>18.047791</v>
      </c>
      <c r="AF90">
        <v>-101.31667</v>
      </c>
      <c r="AG90">
        <v>-13.126754</v>
      </c>
      <c r="AH90" s="8"/>
      <c r="AI90" s="6">
        <f t="shared" si="107"/>
        <v>22.683673469388001</v>
      </c>
      <c r="AJ90" s="6">
        <f t="shared" si="108"/>
        <v>16.562785999999999</v>
      </c>
      <c r="AK90" s="85">
        <f t="shared" si="124"/>
        <v>3.4113245000000001</v>
      </c>
      <c r="AL90" s="6">
        <f t="shared" si="125"/>
        <v>22.683673469388001</v>
      </c>
      <c r="AM90" s="81">
        <f t="shared" si="126"/>
        <v>16.363890000000001</v>
      </c>
      <c r="AN90" s="85">
        <f t="shared" si="127"/>
        <v>3.4499320999999998</v>
      </c>
      <c r="AO90" s="6">
        <f t="shared" si="128"/>
        <v>22.683673469388001</v>
      </c>
      <c r="AP90" s="43">
        <f t="shared" si="129"/>
        <v>14.281575</v>
      </c>
      <c r="AQ90" s="85">
        <f t="shared" si="130"/>
        <v>1.6034538</v>
      </c>
      <c r="AR90" s="6">
        <f t="shared" si="131"/>
        <v>22.683673469388001</v>
      </c>
      <c r="AS90" s="81">
        <f t="shared" si="132"/>
        <v>16.108152</v>
      </c>
      <c r="AT90" s="85">
        <f t="shared" si="133"/>
        <v>3.6292049999999998</v>
      </c>
      <c r="AU90" s="6">
        <f t="shared" si="134"/>
        <v>22.683673469388001</v>
      </c>
      <c r="AV90" s="81">
        <f t="shared" si="135"/>
        <v>14.312618000000001</v>
      </c>
      <c r="AW90" s="85">
        <f t="shared" si="136"/>
        <v>1.9160762</v>
      </c>
      <c r="AX90" s="43">
        <f t="shared" si="137"/>
        <v>22.683673469388001</v>
      </c>
      <c r="AY90" s="43">
        <f t="shared" si="138"/>
        <v>10.580064</v>
      </c>
      <c r="AZ90" s="43">
        <f t="shared" si="139"/>
        <v>-1.8011372999999999</v>
      </c>
    </row>
    <row r="91" spans="2:52" x14ac:dyDescent="0.25">
      <c r="B91">
        <v>21918367346.938999</v>
      </c>
      <c r="C91">
        <v>-32.634346000000001</v>
      </c>
      <c r="D91">
        <v>5.5925446000000001</v>
      </c>
      <c r="E91">
        <v>17.278607999999998</v>
      </c>
      <c r="F91">
        <v>-94.094848999999996</v>
      </c>
      <c r="G91">
        <v>-11.686063000000001</v>
      </c>
      <c r="H91" s="8"/>
      <c r="I91" s="6">
        <f t="shared" si="104"/>
        <v>22.938775510204</v>
      </c>
      <c r="J91" s="6">
        <f t="shared" si="105"/>
        <v>14.712008000000001</v>
      </c>
      <c r="K91" s="85">
        <f t="shared" si="109"/>
        <v>2.955797</v>
      </c>
      <c r="L91" s="6">
        <f t="shared" si="110"/>
        <v>22.938775510204</v>
      </c>
      <c r="M91" s="81">
        <f t="shared" si="111"/>
        <v>14.242508000000001</v>
      </c>
      <c r="N91" s="85">
        <f t="shared" si="112"/>
        <v>2.6137872</v>
      </c>
      <c r="O91" s="6">
        <f t="shared" si="113"/>
        <v>22.938775510204</v>
      </c>
      <c r="P91" s="81">
        <f t="shared" si="114"/>
        <v>14.574377999999999</v>
      </c>
      <c r="Q91" s="85">
        <f t="shared" si="115"/>
        <v>3.0347282999999998</v>
      </c>
      <c r="R91" s="6">
        <f t="shared" si="116"/>
        <v>22.938775510204</v>
      </c>
      <c r="S91" s="81">
        <f t="shared" si="117"/>
        <v>10.753883999999999</v>
      </c>
      <c r="T91" s="85">
        <f t="shared" si="118"/>
        <v>-0.76904749999999999</v>
      </c>
      <c r="U91" s="6">
        <f t="shared" si="119"/>
        <v>22.938775510204</v>
      </c>
      <c r="V91" s="81">
        <f t="shared" si="120"/>
        <v>8.7086114999999999</v>
      </c>
      <c r="W91" s="85">
        <f t="shared" si="121"/>
        <v>-2.8869202</v>
      </c>
      <c r="X91" s="43">
        <f t="shared" si="122"/>
        <v>22.938775510204</v>
      </c>
      <c r="Y91" s="43">
        <f t="shared" ref="Y91:Z91" si="160">C615</f>
        <v>9.4790468000000008</v>
      </c>
      <c r="Z91" s="43">
        <f t="shared" si="160"/>
        <v>-2.1172361</v>
      </c>
      <c r="AB91">
        <v>21918367346.938999</v>
      </c>
      <c r="AC91">
        <v>-34.123539000000001</v>
      </c>
      <c r="AD91">
        <v>4.0226778999999997</v>
      </c>
      <c r="AE91">
        <v>17.232918000000002</v>
      </c>
      <c r="AF91">
        <v>-101.06865000000001</v>
      </c>
      <c r="AG91">
        <v>-13.210240000000001</v>
      </c>
      <c r="AH91" s="8"/>
      <c r="AI91" s="6">
        <f t="shared" si="107"/>
        <v>22.938775510204</v>
      </c>
      <c r="AJ91" s="6">
        <f t="shared" si="108"/>
        <v>17.386738000000001</v>
      </c>
      <c r="AK91" s="85">
        <f t="shared" si="124"/>
        <v>4.2861643000000003</v>
      </c>
      <c r="AL91" s="6">
        <f t="shared" si="125"/>
        <v>22.938775510204</v>
      </c>
      <c r="AM91" s="81">
        <f t="shared" si="126"/>
        <v>16.616631000000002</v>
      </c>
      <c r="AN91" s="85">
        <f t="shared" si="127"/>
        <v>3.7659984</v>
      </c>
      <c r="AO91" s="6">
        <f t="shared" si="128"/>
        <v>22.938775510204</v>
      </c>
      <c r="AP91" s="43">
        <f t="shared" si="129"/>
        <v>15.076923000000001</v>
      </c>
      <c r="AQ91" s="85">
        <f t="shared" si="130"/>
        <v>2.4807638999999999</v>
      </c>
      <c r="AR91" s="6">
        <f t="shared" si="131"/>
        <v>22.938775510204</v>
      </c>
      <c r="AS91" s="81">
        <f t="shared" si="132"/>
        <v>16.461822999999999</v>
      </c>
      <c r="AT91" s="85">
        <f t="shared" si="133"/>
        <v>4.0829797000000001</v>
      </c>
      <c r="AU91" s="6">
        <f t="shared" si="134"/>
        <v>22.938775510204</v>
      </c>
      <c r="AV91" s="81">
        <f t="shared" si="135"/>
        <v>14.447036000000001</v>
      </c>
      <c r="AW91" s="85">
        <f t="shared" si="136"/>
        <v>2.1671616999999999</v>
      </c>
      <c r="AX91" s="43">
        <f t="shared" si="137"/>
        <v>22.938775510204</v>
      </c>
      <c r="AY91" s="43">
        <f t="shared" si="138"/>
        <v>10.312298</v>
      </c>
      <c r="AZ91" s="43">
        <f t="shared" si="139"/>
        <v>-1.9966732</v>
      </c>
    </row>
    <row r="92" spans="2:52" x14ac:dyDescent="0.25">
      <c r="B92">
        <v>22173469387.755001</v>
      </c>
      <c r="C92">
        <v>-32.861548999999997</v>
      </c>
      <c r="D92">
        <v>5.5346060000000001</v>
      </c>
      <c r="E92">
        <v>17.459906</v>
      </c>
      <c r="F92">
        <v>-102.77468</v>
      </c>
      <c r="G92">
        <v>-11.925298</v>
      </c>
      <c r="H92" s="8"/>
      <c r="I92" s="6">
        <f t="shared" si="104"/>
        <v>23.193877551020002</v>
      </c>
      <c r="J92" s="6">
        <f t="shared" si="105"/>
        <v>15.179328999999999</v>
      </c>
      <c r="K92" s="85">
        <f t="shared" si="109"/>
        <v>3.4889405</v>
      </c>
      <c r="L92" s="6">
        <f t="shared" si="110"/>
        <v>23.193877551020002</v>
      </c>
      <c r="M92" s="81">
        <f t="shared" si="111"/>
        <v>16.202466999999999</v>
      </c>
      <c r="N92" s="85">
        <f t="shared" si="112"/>
        <v>4.6455492999999999</v>
      </c>
      <c r="O92" s="6">
        <f t="shared" si="113"/>
        <v>23.193877551020002</v>
      </c>
      <c r="P92" s="81">
        <f t="shared" si="114"/>
        <v>13.360018999999999</v>
      </c>
      <c r="Q92" s="85">
        <f t="shared" si="115"/>
        <v>1.9088364</v>
      </c>
      <c r="R92" s="6">
        <f t="shared" si="116"/>
        <v>23.193877551020002</v>
      </c>
      <c r="S92" s="81">
        <f t="shared" si="117"/>
        <v>10.486477000000001</v>
      </c>
      <c r="T92" s="85">
        <f t="shared" si="118"/>
        <v>-0.92444921000000002</v>
      </c>
      <c r="U92" s="6">
        <f t="shared" si="119"/>
        <v>23.193877551020002</v>
      </c>
      <c r="V92" s="81">
        <f t="shared" si="120"/>
        <v>8.8221827000000008</v>
      </c>
      <c r="W92" s="85">
        <f t="shared" si="121"/>
        <v>-2.6670101000000002</v>
      </c>
      <c r="X92" s="43">
        <f t="shared" si="122"/>
        <v>23.193877551020002</v>
      </c>
      <c r="Y92" s="43">
        <f t="shared" ref="Y92:Z92" si="161">C616</f>
        <v>9.5650090999999993</v>
      </c>
      <c r="Z92" s="43">
        <f t="shared" si="161"/>
        <v>-1.9903078000000001</v>
      </c>
      <c r="AB92">
        <v>22173469387.755001</v>
      </c>
      <c r="AC92">
        <v>-34.30545</v>
      </c>
      <c r="AD92">
        <v>3.5066997999999998</v>
      </c>
      <c r="AE92">
        <v>16.793913</v>
      </c>
      <c r="AF92">
        <v>-93.676322999999996</v>
      </c>
      <c r="AG92">
        <v>-13.287212999999999</v>
      </c>
      <c r="AH92" s="8"/>
      <c r="AI92" s="6">
        <f t="shared" si="107"/>
        <v>23.193877551020002</v>
      </c>
      <c r="AJ92" s="6">
        <f t="shared" si="108"/>
        <v>17.816293999999999</v>
      </c>
      <c r="AK92" s="85">
        <f t="shared" si="124"/>
        <v>4.5930080000000002</v>
      </c>
      <c r="AL92" s="6">
        <f t="shared" si="125"/>
        <v>23.193877551020002</v>
      </c>
      <c r="AM92" s="81">
        <f t="shared" si="126"/>
        <v>15.941253</v>
      </c>
      <c r="AN92" s="85">
        <f t="shared" si="127"/>
        <v>2.9891375999999998</v>
      </c>
      <c r="AO92" s="6">
        <f t="shared" si="128"/>
        <v>23.193877551020002</v>
      </c>
      <c r="AP92" s="43">
        <f t="shared" si="129"/>
        <v>14.309946999999999</v>
      </c>
      <c r="AQ92" s="85">
        <f t="shared" si="130"/>
        <v>1.6284757999999999</v>
      </c>
      <c r="AR92" s="6">
        <f t="shared" si="131"/>
        <v>23.193877551020002</v>
      </c>
      <c r="AS92" s="81">
        <f t="shared" si="132"/>
        <v>16.043399999999998</v>
      </c>
      <c r="AT92" s="85">
        <f t="shared" si="133"/>
        <v>3.6152557999999999</v>
      </c>
      <c r="AU92" s="6">
        <f t="shared" si="134"/>
        <v>23.193877551020002</v>
      </c>
      <c r="AV92" s="81">
        <f t="shared" si="135"/>
        <v>15.099593</v>
      </c>
      <c r="AW92" s="85">
        <f t="shared" si="136"/>
        <v>2.7948393999999999</v>
      </c>
      <c r="AX92" s="43">
        <f t="shared" si="137"/>
        <v>23.193877551020002</v>
      </c>
      <c r="AY92" s="43">
        <f t="shared" si="138"/>
        <v>10.927593999999999</v>
      </c>
      <c r="AZ92" s="43">
        <f t="shared" si="139"/>
        <v>-1.4221950999999999</v>
      </c>
    </row>
    <row r="93" spans="2:52" x14ac:dyDescent="0.25">
      <c r="B93">
        <v>22428571428.570999</v>
      </c>
      <c r="C93">
        <v>-33.126137</v>
      </c>
      <c r="D93">
        <v>5.1508284</v>
      </c>
      <c r="E93">
        <v>17.212955000000001</v>
      </c>
      <c r="F93">
        <v>-96.204207999999994</v>
      </c>
      <c r="G93">
        <v>-12.062127</v>
      </c>
      <c r="H93" s="8"/>
      <c r="I93" s="6">
        <f t="shared" si="104"/>
        <v>23.448979591837002</v>
      </c>
      <c r="J93" s="6">
        <f t="shared" si="105"/>
        <v>15.696609</v>
      </c>
      <c r="K93" s="85">
        <f t="shared" si="109"/>
        <v>4.0168714999999997</v>
      </c>
      <c r="L93" s="6">
        <f t="shared" si="110"/>
        <v>23.448979591837002</v>
      </c>
      <c r="M93" s="81">
        <f t="shared" si="111"/>
        <v>16.414846000000001</v>
      </c>
      <c r="N93" s="85">
        <f t="shared" si="112"/>
        <v>4.8827876999999997</v>
      </c>
      <c r="O93" s="6">
        <f t="shared" si="113"/>
        <v>23.448979591837002</v>
      </c>
      <c r="P93" s="81">
        <f t="shared" si="114"/>
        <v>13.977307</v>
      </c>
      <c r="Q93" s="85">
        <f t="shared" si="115"/>
        <v>2.5663043999999999</v>
      </c>
      <c r="R93" s="6">
        <f t="shared" si="116"/>
        <v>23.448979591837002</v>
      </c>
      <c r="S93" s="81">
        <f t="shared" si="117"/>
        <v>10.855149000000001</v>
      </c>
      <c r="T93" s="85">
        <f t="shared" si="118"/>
        <v>-0.50295210000000001</v>
      </c>
      <c r="U93" s="6">
        <f t="shared" si="119"/>
        <v>23.448979591837002</v>
      </c>
      <c r="V93" s="81">
        <f t="shared" si="120"/>
        <v>9.6510496000000003</v>
      </c>
      <c r="W93" s="85">
        <f t="shared" si="121"/>
        <v>-1.7792319999999999</v>
      </c>
      <c r="X93" s="43">
        <f t="shared" si="122"/>
        <v>23.448979591837002</v>
      </c>
      <c r="Y93" s="43">
        <f t="shared" ref="Y93:Z93" si="162">C617</f>
        <v>9.3721341999999996</v>
      </c>
      <c r="Z93" s="43">
        <f t="shared" si="162"/>
        <v>-2.1829333000000002</v>
      </c>
      <c r="AB93">
        <v>22428571428.570999</v>
      </c>
      <c r="AC93">
        <v>-34.352879000000001</v>
      </c>
      <c r="AD93">
        <v>3.1566865000000002</v>
      </c>
      <c r="AE93">
        <v>16.427706000000001</v>
      </c>
      <c r="AF93">
        <v>-98.640831000000006</v>
      </c>
      <c r="AG93">
        <v>-13.27102</v>
      </c>
      <c r="AH93" s="8"/>
      <c r="AI93" s="6">
        <f t="shared" si="107"/>
        <v>23.448979591837002</v>
      </c>
      <c r="AJ93" s="6">
        <f t="shared" si="108"/>
        <v>18.044689000000002</v>
      </c>
      <c r="AK93" s="85">
        <f t="shared" si="124"/>
        <v>4.6031703999999998</v>
      </c>
      <c r="AL93" s="6">
        <f t="shared" si="125"/>
        <v>23.448979591837002</v>
      </c>
      <c r="AM93" s="81">
        <f t="shared" si="126"/>
        <v>17.108231</v>
      </c>
      <c r="AN93" s="85">
        <f t="shared" si="127"/>
        <v>3.9683782999999999</v>
      </c>
      <c r="AO93" s="6">
        <f t="shared" si="128"/>
        <v>23.448979591837002</v>
      </c>
      <c r="AP93" s="43">
        <f t="shared" si="129"/>
        <v>14.549094999999999</v>
      </c>
      <c r="AQ93" s="85">
        <f t="shared" si="130"/>
        <v>1.7186961999999999</v>
      </c>
      <c r="AR93" s="6">
        <f t="shared" si="131"/>
        <v>23.448979591837002</v>
      </c>
      <c r="AS93" s="81">
        <f t="shared" si="132"/>
        <v>16.354915999999999</v>
      </c>
      <c r="AT93" s="85">
        <f t="shared" si="133"/>
        <v>3.7952707000000001</v>
      </c>
      <c r="AU93" s="6">
        <f t="shared" si="134"/>
        <v>23.448979591837002</v>
      </c>
      <c r="AV93" s="81">
        <f t="shared" si="135"/>
        <v>15.487019</v>
      </c>
      <c r="AW93" s="85">
        <f t="shared" si="136"/>
        <v>3.0664384</v>
      </c>
      <c r="AX93" s="43">
        <f t="shared" si="137"/>
        <v>23.448979591837002</v>
      </c>
      <c r="AY93" s="43">
        <f t="shared" si="138"/>
        <v>11.088784</v>
      </c>
      <c r="AZ93" s="43">
        <f t="shared" si="139"/>
        <v>-1.4115492000000001</v>
      </c>
    </row>
    <row r="94" spans="2:52" x14ac:dyDescent="0.25">
      <c r="B94">
        <v>22683673469.388</v>
      </c>
      <c r="C94">
        <v>-33.006447000000001</v>
      </c>
      <c r="D94">
        <v>3.5838599000000002</v>
      </c>
      <c r="E94">
        <v>15.514305</v>
      </c>
      <c r="F94">
        <v>-92.908484999999999</v>
      </c>
      <c r="G94">
        <v>-11.930446</v>
      </c>
      <c r="H94" s="8"/>
      <c r="I94" s="6">
        <f t="shared" si="104"/>
        <v>23.704081632653001</v>
      </c>
      <c r="J94" s="6">
        <f t="shared" si="105"/>
        <v>17.049835000000002</v>
      </c>
      <c r="K94" s="85">
        <f t="shared" si="109"/>
        <v>5.3402542999999998</v>
      </c>
      <c r="L94" s="6">
        <f t="shared" si="110"/>
        <v>23.704081632653001</v>
      </c>
      <c r="M94" s="81">
        <f t="shared" si="111"/>
        <v>17.186188000000001</v>
      </c>
      <c r="N94" s="85">
        <f t="shared" si="112"/>
        <v>5.6419348999999999</v>
      </c>
      <c r="O94" s="6">
        <f t="shared" si="113"/>
        <v>23.704081632653001</v>
      </c>
      <c r="P94" s="81">
        <f t="shared" si="114"/>
        <v>13.181602</v>
      </c>
      <c r="Q94" s="85">
        <f t="shared" si="115"/>
        <v>1.7688189999999999</v>
      </c>
      <c r="R94" s="6">
        <f t="shared" si="116"/>
        <v>23.704081632653001</v>
      </c>
      <c r="S94" s="81">
        <f t="shared" si="117"/>
        <v>11.187775</v>
      </c>
      <c r="T94" s="85">
        <f t="shared" si="118"/>
        <v>-0.17485149</v>
      </c>
      <c r="U94" s="6">
        <f t="shared" si="119"/>
        <v>23.704081632653001</v>
      </c>
      <c r="V94" s="81">
        <f t="shared" si="120"/>
        <v>9.9446402000000003</v>
      </c>
      <c r="W94" s="85">
        <f t="shared" si="121"/>
        <v>-1.4803873999999999</v>
      </c>
      <c r="X94" s="43">
        <f t="shared" si="122"/>
        <v>23.704081632653001</v>
      </c>
      <c r="Y94" s="43">
        <f t="shared" ref="Y94:Z94" si="163">C618</f>
        <v>8.5662584000000006</v>
      </c>
      <c r="Z94" s="43">
        <f t="shared" si="163"/>
        <v>-3.0498910000000001</v>
      </c>
      <c r="AB94">
        <v>22683673469.388</v>
      </c>
      <c r="AC94">
        <v>-34.062584000000001</v>
      </c>
      <c r="AD94">
        <v>3.4113245000000001</v>
      </c>
      <c r="AE94">
        <v>16.562785999999999</v>
      </c>
      <c r="AF94">
        <v>-98.785706000000005</v>
      </c>
      <c r="AG94">
        <v>-13.151460999999999</v>
      </c>
      <c r="AH94" s="8"/>
      <c r="AI94" s="6">
        <f t="shared" si="107"/>
        <v>23.704081632653001</v>
      </c>
      <c r="AJ94" s="6">
        <f t="shared" si="108"/>
        <v>16.836328999999999</v>
      </c>
      <c r="AK94" s="85">
        <f t="shared" si="124"/>
        <v>3.1466725000000002</v>
      </c>
      <c r="AL94" s="6">
        <f t="shared" si="125"/>
        <v>23.704081632653001</v>
      </c>
      <c r="AM94" s="81">
        <f t="shared" si="126"/>
        <v>16.638783</v>
      </c>
      <c r="AN94" s="85">
        <f t="shared" si="127"/>
        <v>3.2789527999999999</v>
      </c>
      <c r="AO94" s="6">
        <f t="shared" si="128"/>
        <v>23.704081632653001</v>
      </c>
      <c r="AP94" s="43">
        <f t="shared" si="129"/>
        <v>14.799249</v>
      </c>
      <c r="AQ94" s="85">
        <f t="shared" si="130"/>
        <v>1.7700335</v>
      </c>
      <c r="AR94" s="6">
        <f t="shared" si="131"/>
        <v>23.704081632653001</v>
      </c>
      <c r="AS94" s="81">
        <f t="shared" si="132"/>
        <v>15.79189</v>
      </c>
      <c r="AT94" s="85">
        <f t="shared" si="133"/>
        <v>3.0482287000000001</v>
      </c>
      <c r="AU94" s="6">
        <f t="shared" si="134"/>
        <v>23.704081632653001</v>
      </c>
      <c r="AV94" s="81">
        <f t="shared" si="135"/>
        <v>15.277324</v>
      </c>
      <c r="AW94" s="85">
        <f t="shared" si="136"/>
        <v>2.6747117</v>
      </c>
      <c r="AX94" s="43">
        <f t="shared" si="137"/>
        <v>23.704081632653001</v>
      </c>
      <c r="AY94" s="43">
        <f t="shared" si="138"/>
        <v>11.279799000000001</v>
      </c>
      <c r="AZ94" s="43">
        <f t="shared" si="139"/>
        <v>-1.4389514999999999</v>
      </c>
    </row>
    <row r="95" spans="2:52" x14ac:dyDescent="0.25">
      <c r="B95">
        <v>22938775510.203999</v>
      </c>
      <c r="C95">
        <v>-32.447918000000001</v>
      </c>
      <c r="D95">
        <v>2.955797</v>
      </c>
      <c r="E95">
        <v>14.712008000000001</v>
      </c>
      <c r="F95">
        <v>-92.131980999999996</v>
      </c>
      <c r="G95">
        <v>-11.756212</v>
      </c>
      <c r="H95" s="8"/>
      <c r="I95" s="6">
        <f t="shared" si="104"/>
        <v>23.959183673469003</v>
      </c>
      <c r="J95" s="6">
        <f t="shared" si="105"/>
        <v>15.865874</v>
      </c>
      <c r="K95" s="85">
        <f t="shared" si="109"/>
        <v>4.2019371999999997</v>
      </c>
      <c r="L95" s="6">
        <f t="shared" si="110"/>
        <v>23.959183673469003</v>
      </c>
      <c r="M95" s="81">
        <f t="shared" si="111"/>
        <v>16.463289</v>
      </c>
      <c r="N95" s="85">
        <f t="shared" si="112"/>
        <v>4.9741831000000003</v>
      </c>
      <c r="O95" s="6">
        <f t="shared" si="113"/>
        <v>23.959183673469003</v>
      </c>
      <c r="P95" s="81">
        <f t="shared" si="114"/>
        <v>13.176057</v>
      </c>
      <c r="Q95" s="85">
        <f t="shared" si="115"/>
        <v>1.8045001000000001</v>
      </c>
      <c r="R95" s="6">
        <f t="shared" si="116"/>
        <v>23.959183673469003</v>
      </c>
      <c r="S95" s="81">
        <f t="shared" si="117"/>
        <v>11.581492000000001</v>
      </c>
      <c r="T95" s="85">
        <f t="shared" si="118"/>
        <v>0.24448201</v>
      </c>
      <c r="U95" s="6">
        <f t="shared" si="119"/>
        <v>23.959183673469003</v>
      </c>
      <c r="V95" s="81">
        <f t="shared" si="120"/>
        <v>10.664152</v>
      </c>
      <c r="W95" s="85">
        <f t="shared" si="121"/>
        <v>-0.77033901000000005</v>
      </c>
      <c r="X95" s="43">
        <f t="shared" si="122"/>
        <v>23.959183673469003</v>
      </c>
      <c r="Y95" s="43">
        <f t="shared" ref="Y95:Z95" si="164">C619</f>
        <v>7.4330444</v>
      </c>
      <c r="Z95" s="43">
        <f t="shared" si="164"/>
        <v>-4.3289185000000003</v>
      </c>
      <c r="AB95">
        <v>22938775510.203999</v>
      </c>
      <c r="AC95">
        <v>-33.927287999999997</v>
      </c>
      <c r="AD95">
        <v>4.2861643000000003</v>
      </c>
      <c r="AE95">
        <v>17.386738000000001</v>
      </c>
      <c r="AF95">
        <v>-94.069664000000003</v>
      </c>
      <c r="AG95">
        <v>-13.100574</v>
      </c>
      <c r="AH95" s="8"/>
      <c r="AI95" s="6">
        <f t="shared" si="107"/>
        <v>23.959183673469003</v>
      </c>
      <c r="AJ95" s="6">
        <f t="shared" si="108"/>
        <v>15.966426</v>
      </c>
      <c r="AK95" s="85">
        <f t="shared" si="124"/>
        <v>2.1080983</v>
      </c>
      <c r="AL95" s="6">
        <f t="shared" si="125"/>
        <v>23.959183673469003</v>
      </c>
      <c r="AM95" s="81">
        <f t="shared" si="126"/>
        <v>16.696369000000001</v>
      </c>
      <c r="AN95" s="85">
        <f t="shared" si="127"/>
        <v>3.192739</v>
      </c>
      <c r="AO95" s="6">
        <f t="shared" si="128"/>
        <v>23.959183673469003</v>
      </c>
      <c r="AP95" s="43">
        <f t="shared" si="129"/>
        <v>16.269172999999999</v>
      </c>
      <c r="AQ95" s="85">
        <f t="shared" si="130"/>
        <v>3.1159781999999998</v>
      </c>
      <c r="AR95" s="6">
        <f t="shared" si="131"/>
        <v>23.959183673469003</v>
      </c>
      <c r="AS95" s="81">
        <f t="shared" si="132"/>
        <v>16.072642999999999</v>
      </c>
      <c r="AT95" s="85">
        <f t="shared" si="133"/>
        <v>3.2049493999999998</v>
      </c>
      <c r="AU95" s="6">
        <f t="shared" si="134"/>
        <v>23.959183673469003</v>
      </c>
      <c r="AV95" s="81">
        <f t="shared" si="135"/>
        <v>15.897152</v>
      </c>
      <c r="AW95" s="85">
        <f t="shared" si="136"/>
        <v>3.1530979000000001</v>
      </c>
      <c r="AX95" s="43">
        <f t="shared" si="137"/>
        <v>23.959183673469003</v>
      </c>
      <c r="AY95" s="43">
        <f t="shared" si="138"/>
        <v>12.508369999999999</v>
      </c>
      <c r="AZ95" s="43">
        <f t="shared" si="139"/>
        <v>-0.38670432999999999</v>
      </c>
    </row>
    <row r="96" spans="2:52" x14ac:dyDescent="0.25">
      <c r="B96">
        <v>23193877551.02</v>
      </c>
      <c r="C96">
        <v>-32.621352999999999</v>
      </c>
      <c r="D96">
        <v>3.4889405</v>
      </c>
      <c r="E96">
        <v>15.179328999999999</v>
      </c>
      <c r="F96">
        <v>-90.921477999999993</v>
      </c>
      <c r="G96">
        <v>-11.690389</v>
      </c>
      <c r="H96" s="8"/>
      <c r="I96" s="6">
        <f t="shared" si="104"/>
        <v>24.214285714286</v>
      </c>
      <c r="J96" s="6">
        <f t="shared" si="105"/>
        <v>15.289728999999999</v>
      </c>
      <c r="K96" s="85">
        <f t="shared" si="109"/>
        <v>3.6597488</v>
      </c>
      <c r="L96" s="6">
        <f t="shared" si="110"/>
        <v>24.214285714286</v>
      </c>
      <c r="M96" s="81">
        <f t="shared" si="111"/>
        <v>15.988061999999999</v>
      </c>
      <c r="N96" s="85">
        <f t="shared" si="112"/>
        <v>4.5355349</v>
      </c>
      <c r="O96" s="6">
        <f t="shared" si="113"/>
        <v>24.214285714286</v>
      </c>
      <c r="P96" s="81">
        <f t="shared" si="114"/>
        <v>12.239117</v>
      </c>
      <c r="Q96" s="85">
        <f t="shared" si="115"/>
        <v>0.89062262000000003</v>
      </c>
      <c r="R96" s="6">
        <f t="shared" si="116"/>
        <v>24.214285714286</v>
      </c>
      <c r="S96" s="81">
        <f t="shared" si="117"/>
        <v>10.883706999999999</v>
      </c>
      <c r="T96" s="85">
        <f t="shared" si="118"/>
        <v>-0.45595002000000001</v>
      </c>
      <c r="U96" s="6">
        <f t="shared" si="119"/>
        <v>24.214285714286</v>
      </c>
      <c r="V96" s="81">
        <f t="shared" si="120"/>
        <v>10.671538</v>
      </c>
      <c r="W96" s="85">
        <f t="shared" si="121"/>
        <v>-0.82747864999999998</v>
      </c>
      <c r="X96" s="43">
        <f t="shared" si="122"/>
        <v>24.214285714286</v>
      </c>
      <c r="Y96" s="43">
        <f t="shared" ref="Y96:Z96" si="165">C620</f>
        <v>5.8820151999999997</v>
      </c>
      <c r="Z96" s="43">
        <f t="shared" si="165"/>
        <v>-6.1486435000000004</v>
      </c>
      <c r="AB96">
        <v>23193877551.02</v>
      </c>
      <c r="AC96">
        <v>-34.212513000000001</v>
      </c>
      <c r="AD96">
        <v>4.5930080000000002</v>
      </c>
      <c r="AE96">
        <v>17.816293999999999</v>
      </c>
      <c r="AF96">
        <v>-103.46877000000001</v>
      </c>
      <c r="AG96">
        <v>-13.223286999999999</v>
      </c>
      <c r="AH96" s="8"/>
      <c r="AI96" s="6">
        <f t="shared" si="107"/>
        <v>24.214285714286</v>
      </c>
      <c r="AJ96" s="6">
        <f t="shared" si="108"/>
        <v>15.809927</v>
      </c>
      <c r="AK96" s="85">
        <f t="shared" si="124"/>
        <v>1.6680009</v>
      </c>
      <c r="AL96" s="6">
        <f t="shared" si="125"/>
        <v>24.214285714286</v>
      </c>
      <c r="AM96" s="81">
        <f t="shared" si="126"/>
        <v>15.128178999999999</v>
      </c>
      <c r="AN96" s="85">
        <f t="shared" si="127"/>
        <v>1.3589435000000001</v>
      </c>
      <c r="AO96" s="6">
        <f t="shared" si="128"/>
        <v>24.214285714286</v>
      </c>
      <c r="AP96" s="43">
        <f t="shared" si="129"/>
        <v>16.792099</v>
      </c>
      <c r="AQ96" s="85">
        <f t="shared" si="130"/>
        <v>3.3641827000000002</v>
      </c>
      <c r="AR96" s="6">
        <f t="shared" si="131"/>
        <v>24.214285714286</v>
      </c>
      <c r="AS96" s="81">
        <f t="shared" si="132"/>
        <v>16.263155000000001</v>
      </c>
      <c r="AT96" s="85">
        <f t="shared" si="133"/>
        <v>3.1136541000000002</v>
      </c>
      <c r="AU96" s="6">
        <f t="shared" si="134"/>
        <v>24.214285714286</v>
      </c>
      <c r="AV96" s="81">
        <f t="shared" si="135"/>
        <v>16.666488999999999</v>
      </c>
      <c r="AW96" s="85">
        <f t="shared" si="136"/>
        <v>3.6191176999999999</v>
      </c>
      <c r="AX96" s="43">
        <f t="shared" si="137"/>
        <v>24.214285714286</v>
      </c>
      <c r="AY96" s="43">
        <f t="shared" si="138"/>
        <v>13.819493</v>
      </c>
      <c r="AZ96" s="43">
        <f t="shared" si="139"/>
        <v>0.58328049999999998</v>
      </c>
    </row>
    <row r="97" spans="2:52" x14ac:dyDescent="0.25">
      <c r="B97">
        <v>23448979591.837002</v>
      </c>
      <c r="C97">
        <v>-32.855849999999997</v>
      </c>
      <c r="D97">
        <v>4.0168714999999997</v>
      </c>
      <c r="E97">
        <v>15.696609</v>
      </c>
      <c r="F97">
        <v>-95.655547999999996</v>
      </c>
      <c r="G97">
        <v>-11.679736</v>
      </c>
      <c r="H97" s="8"/>
      <c r="I97" s="6">
        <f t="shared" si="104"/>
        <v>24.469387755102002</v>
      </c>
      <c r="J97" s="6">
        <f t="shared" si="105"/>
        <v>15.031483</v>
      </c>
      <c r="K97" s="85">
        <f t="shared" si="109"/>
        <v>3.5499375</v>
      </c>
      <c r="L97" s="6">
        <f t="shared" si="110"/>
        <v>24.469387755102002</v>
      </c>
      <c r="M97" s="81">
        <f t="shared" si="111"/>
        <v>15.139491</v>
      </c>
      <c r="N97" s="85">
        <f t="shared" si="112"/>
        <v>3.8184197000000002</v>
      </c>
      <c r="O97" s="6">
        <f t="shared" si="113"/>
        <v>24.469387755102002</v>
      </c>
      <c r="P97" s="81">
        <f t="shared" si="114"/>
        <v>12.456197</v>
      </c>
      <c r="Q97" s="85">
        <f t="shared" si="115"/>
        <v>1.2127768999999999</v>
      </c>
      <c r="R97" s="6">
        <f t="shared" si="116"/>
        <v>24.469387755102002</v>
      </c>
      <c r="S97" s="81">
        <f t="shared" si="117"/>
        <v>10.786593999999999</v>
      </c>
      <c r="T97" s="85">
        <f t="shared" si="118"/>
        <v>-0.50264394000000001</v>
      </c>
      <c r="U97" s="6">
        <f t="shared" si="119"/>
        <v>24.469387755102002</v>
      </c>
      <c r="V97" s="81">
        <f t="shared" si="120"/>
        <v>10.301945999999999</v>
      </c>
      <c r="W97" s="85">
        <f t="shared" si="121"/>
        <v>-1.297175</v>
      </c>
      <c r="X97" s="43">
        <f t="shared" si="122"/>
        <v>24.469387755102002</v>
      </c>
      <c r="Y97" s="43">
        <f t="shared" ref="Y97:Z97" si="166">C621</f>
        <v>4.1676396999999996</v>
      </c>
      <c r="Z97" s="43">
        <f t="shared" si="166"/>
        <v>-8.3592873000000001</v>
      </c>
      <c r="AB97">
        <v>23448979591.837002</v>
      </c>
      <c r="AC97">
        <v>-34.406723</v>
      </c>
      <c r="AD97">
        <v>4.6031703999999998</v>
      </c>
      <c r="AE97">
        <v>18.044689000000002</v>
      </c>
      <c r="AF97">
        <v>-101.65919</v>
      </c>
      <c r="AG97">
        <v>-13.441521</v>
      </c>
      <c r="AH97" s="8"/>
      <c r="AI97" s="6">
        <f t="shared" si="107"/>
        <v>24.469387755102002</v>
      </c>
      <c r="AJ97" s="6">
        <f t="shared" si="108"/>
        <v>15.745509999999999</v>
      </c>
      <c r="AK97" s="85">
        <f t="shared" si="124"/>
        <v>1.2772173</v>
      </c>
      <c r="AL97" s="6">
        <f t="shared" si="125"/>
        <v>24.469387755102002</v>
      </c>
      <c r="AM97" s="81">
        <f t="shared" si="126"/>
        <v>14.424161</v>
      </c>
      <c r="AN97" s="85">
        <f t="shared" si="127"/>
        <v>0.33821656999999999</v>
      </c>
      <c r="AO97" s="6">
        <f t="shared" si="128"/>
        <v>24.469387755102002</v>
      </c>
      <c r="AP97" s="43">
        <f t="shared" si="129"/>
        <v>17.291744000000001</v>
      </c>
      <c r="AQ97" s="85">
        <f t="shared" si="130"/>
        <v>3.5419179999999999</v>
      </c>
      <c r="AR97" s="6">
        <f t="shared" si="131"/>
        <v>24.469387755102002</v>
      </c>
      <c r="AS97" s="81">
        <f t="shared" si="132"/>
        <v>16.554247</v>
      </c>
      <c r="AT97" s="85">
        <f t="shared" si="133"/>
        <v>3.0582223000000002</v>
      </c>
      <c r="AU97" s="6">
        <f t="shared" si="134"/>
        <v>24.469387755102002</v>
      </c>
      <c r="AV97" s="81">
        <f t="shared" si="135"/>
        <v>16.886455999999999</v>
      </c>
      <c r="AW97" s="85">
        <f t="shared" si="136"/>
        <v>3.4684818000000002</v>
      </c>
      <c r="AX97" s="43">
        <f t="shared" si="137"/>
        <v>24.469387755102002</v>
      </c>
      <c r="AY97" s="43">
        <f t="shared" si="138"/>
        <v>15.296303</v>
      </c>
      <c r="AZ97" s="43">
        <f t="shared" si="139"/>
        <v>1.664857</v>
      </c>
    </row>
    <row r="98" spans="2:52" x14ac:dyDescent="0.25">
      <c r="B98">
        <v>23704081632.653</v>
      </c>
      <c r="C98">
        <v>-32.397114000000002</v>
      </c>
      <c r="D98">
        <v>5.3402542999999998</v>
      </c>
      <c r="E98">
        <v>17.049835000000002</v>
      </c>
      <c r="F98">
        <v>-95.147148000000001</v>
      </c>
      <c r="G98">
        <v>-11.709581</v>
      </c>
      <c r="H98" s="8"/>
      <c r="I98" s="6">
        <f t="shared" si="104"/>
        <v>24.724489795918</v>
      </c>
      <c r="J98" s="6">
        <f t="shared" si="105"/>
        <v>15.696026</v>
      </c>
      <c r="K98" s="85">
        <f t="shared" si="109"/>
        <v>4.3646269000000002</v>
      </c>
      <c r="L98" s="6">
        <f t="shared" si="110"/>
        <v>24.724489795918</v>
      </c>
      <c r="M98" s="81">
        <f t="shared" si="111"/>
        <v>14.026460999999999</v>
      </c>
      <c r="N98" s="85">
        <f t="shared" si="112"/>
        <v>2.8367105000000001</v>
      </c>
      <c r="O98" s="6">
        <f t="shared" si="113"/>
        <v>24.724489795918</v>
      </c>
      <c r="P98" s="81">
        <f t="shared" si="114"/>
        <v>13.128126999999999</v>
      </c>
      <c r="Q98" s="85">
        <f t="shared" si="115"/>
        <v>1.9948623000000001</v>
      </c>
      <c r="R98" s="6">
        <f t="shared" si="116"/>
        <v>24.724489795918</v>
      </c>
      <c r="S98" s="81">
        <f t="shared" si="117"/>
        <v>10.564014</v>
      </c>
      <c r="T98" s="85">
        <f t="shared" si="118"/>
        <v>-0.68001986000000003</v>
      </c>
      <c r="U98" s="6">
        <f t="shared" si="119"/>
        <v>24.724489795918</v>
      </c>
      <c r="V98" s="81">
        <f t="shared" si="120"/>
        <v>8.6680659999999996</v>
      </c>
      <c r="W98" s="85">
        <f t="shared" si="121"/>
        <v>-3.0592600999999999</v>
      </c>
      <c r="X98" s="43">
        <f t="shared" si="122"/>
        <v>24.724489795918</v>
      </c>
      <c r="Y98" s="43">
        <f t="shared" ref="Y98:Z98" si="167">C622</f>
        <v>2.8939650000000001</v>
      </c>
      <c r="Z98" s="43">
        <f t="shared" si="167"/>
        <v>-10.240481000000001</v>
      </c>
      <c r="AB98">
        <v>23704081632.653</v>
      </c>
      <c r="AC98">
        <v>-34.614899000000001</v>
      </c>
      <c r="AD98">
        <v>3.1466725000000002</v>
      </c>
      <c r="AE98">
        <v>16.836328999999999</v>
      </c>
      <c r="AF98">
        <v>-96.193466000000001</v>
      </c>
      <c r="AG98">
        <v>-13.689655</v>
      </c>
      <c r="AH98" s="8"/>
      <c r="AI98" s="6">
        <f t="shared" si="107"/>
        <v>24.724489795918</v>
      </c>
      <c r="AJ98" s="6">
        <f t="shared" si="108"/>
        <v>14.701862999999999</v>
      </c>
      <c r="AK98" s="85">
        <f t="shared" si="124"/>
        <v>-0.16383818999999999</v>
      </c>
      <c r="AL98" s="6">
        <f t="shared" si="125"/>
        <v>24.724489795918</v>
      </c>
      <c r="AM98" s="81">
        <f t="shared" si="126"/>
        <v>17.427322</v>
      </c>
      <c r="AN98" s="85">
        <f t="shared" si="127"/>
        <v>2.9387485999999998</v>
      </c>
      <c r="AO98" s="6">
        <f t="shared" si="128"/>
        <v>24.724489795918</v>
      </c>
      <c r="AP98" s="43">
        <f t="shared" si="129"/>
        <v>15.788206000000001</v>
      </c>
      <c r="AQ98" s="85">
        <f t="shared" si="130"/>
        <v>1.6249237999999999</v>
      </c>
      <c r="AR98" s="6">
        <f t="shared" si="131"/>
        <v>24.724489795918</v>
      </c>
      <c r="AS98" s="81">
        <f t="shared" si="132"/>
        <v>16.019103999999999</v>
      </c>
      <c r="AT98" s="85">
        <f t="shared" si="133"/>
        <v>2.0701890000000001</v>
      </c>
      <c r="AU98" s="6">
        <f t="shared" si="134"/>
        <v>24.724489795918</v>
      </c>
      <c r="AV98" s="81">
        <f t="shared" si="135"/>
        <v>16.283016</v>
      </c>
      <c r="AW98" s="85">
        <f t="shared" si="136"/>
        <v>2.3560386000000002</v>
      </c>
      <c r="AX98" s="43">
        <f t="shared" si="137"/>
        <v>24.724489795918</v>
      </c>
      <c r="AY98" s="43">
        <f t="shared" si="138"/>
        <v>13.853085</v>
      </c>
      <c r="AZ98" s="43">
        <f t="shared" si="139"/>
        <v>-0.34250298000000001</v>
      </c>
    </row>
    <row r="99" spans="2:52" x14ac:dyDescent="0.25">
      <c r="B99">
        <v>23959183673.469002</v>
      </c>
      <c r="C99">
        <v>-32.682110000000002</v>
      </c>
      <c r="D99">
        <v>4.2019371999999997</v>
      </c>
      <c r="E99">
        <v>15.865874</v>
      </c>
      <c r="F99">
        <v>-99.044044</v>
      </c>
      <c r="G99">
        <v>-11.663937000000001</v>
      </c>
      <c r="H99" s="8"/>
      <c r="I99" s="6">
        <f t="shared" si="104"/>
        <v>24.979591836735</v>
      </c>
      <c r="J99" s="6">
        <f t="shared" si="105"/>
        <v>15.814626000000001</v>
      </c>
      <c r="K99" s="85">
        <f t="shared" si="109"/>
        <v>4.5544003999999996</v>
      </c>
      <c r="L99" s="6">
        <f t="shared" si="110"/>
        <v>24.979591836735</v>
      </c>
      <c r="M99" s="81">
        <f t="shared" si="111"/>
        <v>15.281274</v>
      </c>
      <c r="N99" s="85">
        <f t="shared" si="112"/>
        <v>4.1471552999999997</v>
      </c>
      <c r="O99" s="6">
        <f t="shared" si="113"/>
        <v>24.979591836735</v>
      </c>
      <c r="P99" s="81">
        <f t="shared" si="114"/>
        <v>13.489557</v>
      </c>
      <c r="Q99" s="85">
        <f t="shared" si="115"/>
        <v>2.3833342000000002</v>
      </c>
      <c r="R99" s="6">
        <f t="shared" si="116"/>
        <v>24.979591836735</v>
      </c>
      <c r="S99" s="81">
        <f t="shared" si="117"/>
        <v>10.762484000000001</v>
      </c>
      <c r="T99" s="85">
        <f t="shared" si="118"/>
        <v>-0.54700141999999996</v>
      </c>
      <c r="U99" s="6">
        <f t="shared" si="119"/>
        <v>24.979591836735</v>
      </c>
      <c r="V99" s="81">
        <f t="shared" si="120"/>
        <v>6.8496021999999996</v>
      </c>
      <c r="W99" s="85">
        <f t="shared" si="121"/>
        <v>-5.2367463000000001</v>
      </c>
      <c r="X99" s="43">
        <f t="shared" si="122"/>
        <v>24.979591836735</v>
      </c>
      <c r="Y99" s="43">
        <f t="shared" ref="Y99:Z99" si="168">C623</f>
        <v>2.2172923</v>
      </c>
      <c r="Z99" s="43">
        <f t="shared" si="168"/>
        <v>-11.964053</v>
      </c>
      <c r="AB99">
        <v>23959183673.469002</v>
      </c>
      <c r="AC99">
        <v>-34.998488999999999</v>
      </c>
      <c r="AD99">
        <v>2.1080983</v>
      </c>
      <c r="AE99">
        <v>15.966426</v>
      </c>
      <c r="AF99">
        <v>-97.087722999999997</v>
      </c>
      <c r="AG99">
        <v>-13.858328</v>
      </c>
      <c r="AH99" s="8"/>
      <c r="AI99" s="6">
        <f t="shared" si="107"/>
        <v>24.979591836735</v>
      </c>
      <c r="AJ99" s="6">
        <f t="shared" si="108"/>
        <v>13.588160999999999</v>
      </c>
      <c r="AK99" s="85">
        <f t="shared" si="124"/>
        <v>-1.6796990999999999</v>
      </c>
      <c r="AL99" s="6">
        <f t="shared" si="125"/>
        <v>24.979591836735</v>
      </c>
      <c r="AM99" s="81">
        <f t="shared" si="126"/>
        <v>16.602626999999998</v>
      </c>
      <c r="AN99" s="85">
        <f t="shared" si="127"/>
        <v>1.7069916000000001</v>
      </c>
      <c r="AO99" s="6">
        <f t="shared" si="128"/>
        <v>24.979591836735</v>
      </c>
      <c r="AP99" s="43">
        <f t="shared" si="129"/>
        <v>15.395883</v>
      </c>
      <c r="AQ99" s="85">
        <f t="shared" si="130"/>
        <v>0.80367047000000003</v>
      </c>
      <c r="AR99" s="6">
        <f t="shared" si="131"/>
        <v>24.979591836735</v>
      </c>
      <c r="AS99" s="81">
        <f t="shared" si="132"/>
        <v>14.197236</v>
      </c>
      <c r="AT99" s="85">
        <f t="shared" si="133"/>
        <v>-0.23574345999999999</v>
      </c>
      <c r="AU99" s="6">
        <f t="shared" si="134"/>
        <v>24.979591836735</v>
      </c>
      <c r="AV99" s="81">
        <f t="shared" si="135"/>
        <v>15.160913000000001</v>
      </c>
      <c r="AW99" s="85">
        <f t="shared" si="136"/>
        <v>0.67905252999999999</v>
      </c>
      <c r="AX99" s="43">
        <f t="shared" si="137"/>
        <v>24.979591836735</v>
      </c>
      <c r="AY99" s="43">
        <f t="shared" si="138"/>
        <v>13.325274</v>
      </c>
      <c r="AZ99" s="43">
        <f t="shared" si="139"/>
        <v>-1.4668638000000001</v>
      </c>
    </row>
    <row r="100" spans="2:52" x14ac:dyDescent="0.25">
      <c r="B100">
        <v>24214285714.285999</v>
      </c>
      <c r="C100">
        <v>-32.715401</v>
      </c>
      <c r="D100">
        <v>3.6597488</v>
      </c>
      <c r="E100">
        <v>15.289728999999999</v>
      </c>
      <c r="F100">
        <v>-88.404297</v>
      </c>
      <c r="G100">
        <v>-11.62998</v>
      </c>
      <c r="H100" s="8"/>
      <c r="I100" s="6">
        <f t="shared" si="104"/>
        <v>25.234693877550999</v>
      </c>
      <c r="J100" s="6">
        <f t="shared" si="105"/>
        <v>15.412257</v>
      </c>
      <c r="K100" s="85">
        <f t="shared" si="109"/>
        <v>4.1206174000000004</v>
      </c>
      <c r="L100" s="6">
        <f t="shared" si="110"/>
        <v>25.234693877550999</v>
      </c>
      <c r="M100" s="81">
        <f t="shared" si="111"/>
        <v>14.425706999999999</v>
      </c>
      <c r="N100" s="85">
        <f t="shared" si="112"/>
        <v>3.2505617</v>
      </c>
      <c r="O100" s="6">
        <f t="shared" si="113"/>
        <v>25.234693877550999</v>
      </c>
      <c r="P100" s="81">
        <f t="shared" si="114"/>
        <v>13.352430999999999</v>
      </c>
      <c r="Q100" s="85">
        <f t="shared" si="115"/>
        <v>2.1744547000000001</v>
      </c>
      <c r="R100" s="6">
        <f t="shared" si="116"/>
        <v>25.234693877550999</v>
      </c>
      <c r="S100" s="81">
        <f t="shared" si="117"/>
        <v>10.313226999999999</v>
      </c>
      <c r="T100" s="85">
        <f t="shared" si="118"/>
        <v>-1.1681802999999999</v>
      </c>
      <c r="U100" s="6">
        <f t="shared" si="119"/>
        <v>25.234693877550999</v>
      </c>
      <c r="V100" s="81">
        <f t="shared" si="120"/>
        <v>5.3414482999999997</v>
      </c>
      <c r="W100" s="85">
        <f t="shared" si="121"/>
        <v>-7.2856002000000002</v>
      </c>
      <c r="X100" s="43">
        <f t="shared" si="122"/>
        <v>25.234693877550999</v>
      </c>
      <c r="Y100" s="43">
        <f t="shared" ref="Y100:Z100" si="169">C624</f>
        <v>1.9413644000000001</v>
      </c>
      <c r="Z100" s="43">
        <f t="shared" si="169"/>
        <v>-13.517359000000001</v>
      </c>
      <c r="AB100">
        <v>24214285714.285999</v>
      </c>
      <c r="AC100">
        <v>-34.958851000000003</v>
      </c>
      <c r="AD100">
        <v>1.6680009</v>
      </c>
      <c r="AE100">
        <v>15.809927</v>
      </c>
      <c r="AF100">
        <v>-97.084121999999994</v>
      </c>
      <c r="AG100">
        <v>-14.141926</v>
      </c>
      <c r="AH100" s="8"/>
      <c r="AI100" s="6">
        <f t="shared" si="107"/>
        <v>25.234693877550999</v>
      </c>
      <c r="AJ100" s="6">
        <f t="shared" si="108"/>
        <v>13.996650000000001</v>
      </c>
      <c r="AK100" s="85">
        <f t="shared" si="124"/>
        <v>-1.6881332</v>
      </c>
      <c r="AL100" s="6">
        <f t="shared" si="125"/>
        <v>25.234693877550999</v>
      </c>
      <c r="AM100" s="81">
        <f t="shared" si="126"/>
        <v>17.190531</v>
      </c>
      <c r="AN100" s="85">
        <f t="shared" si="127"/>
        <v>1.865761</v>
      </c>
      <c r="AO100" s="6">
        <f t="shared" si="128"/>
        <v>25.234693877550999</v>
      </c>
      <c r="AP100" s="43">
        <f t="shared" si="129"/>
        <v>14.478458</v>
      </c>
      <c r="AQ100" s="85">
        <f t="shared" si="130"/>
        <v>-0.57888883000000002</v>
      </c>
      <c r="AR100" s="6">
        <f t="shared" si="131"/>
        <v>25.234693877550999</v>
      </c>
      <c r="AS100" s="81">
        <f t="shared" si="132"/>
        <v>14.370366000000001</v>
      </c>
      <c r="AT100" s="85">
        <f t="shared" si="133"/>
        <v>-0.58801561999999996</v>
      </c>
      <c r="AU100" s="6">
        <f t="shared" si="134"/>
        <v>25.234693877550999</v>
      </c>
      <c r="AV100" s="81">
        <f t="shared" si="135"/>
        <v>16.014323999999998</v>
      </c>
      <c r="AW100" s="85">
        <f t="shared" si="136"/>
        <v>0.92972451</v>
      </c>
      <c r="AX100" s="43">
        <f t="shared" si="137"/>
        <v>25.234693877550999</v>
      </c>
      <c r="AY100" s="43">
        <f t="shared" si="138"/>
        <v>11.869804</v>
      </c>
      <c r="AZ100" s="43">
        <f t="shared" si="139"/>
        <v>-3.5811217000000002</v>
      </c>
    </row>
    <row r="101" spans="2:52" x14ac:dyDescent="0.25">
      <c r="B101">
        <v>24469387755.102001</v>
      </c>
      <c r="C101">
        <v>-32.443385999999997</v>
      </c>
      <c r="D101">
        <v>3.5499375</v>
      </c>
      <c r="E101">
        <v>15.031483</v>
      </c>
      <c r="F101">
        <v>-92.032837000000001</v>
      </c>
      <c r="G101">
        <v>-11.481545000000001</v>
      </c>
      <c r="H101" s="8"/>
      <c r="I101" s="6">
        <f t="shared" ref="I101:I103" si="170">B105/1000000000</f>
        <v>25.489795918367001</v>
      </c>
      <c r="J101" s="6">
        <f t="shared" ref="J101:J103" si="171">E105</f>
        <v>15.591173</v>
      </c>
      <c r="K101" s="85">
        <f t="shared" si="109"/>
        <v>4.1855916999999998</v>
      </c>
      <c r="L101" s="6">
        <f t="shared" si="110"/>
        <v>25.489795918367001</v>
      </c>
      <c r="M101" s="81">
        <f t="shared" si="111"/>
        <v>15.206106</v>
      </c>
      <c r="N101" s="85">
        <f t="shared" si="112"/>
        <v>3.8907932999999999</v>
      </c>
      <c r="O101" s="6">
        <f t="shared" si="113"/>
        <v>25.489795918367001</v>
      </c>
      <c r="P101" s="81">
        <f t="shared" si="114"/>
        <v>11.802084000000001</v>
      </c>
      <c r="Q101" s="85">
        <f t="shared" si="115"/>
        <v>0.40206993000000002</v>
      </c>
      <c r="R101" s="6">
        <f t="shared" si="116"/>
        <v>25.489795918367001</v>
      </c>
      <c r="S101" s="81">
        <f t="shared" si="117"/>
        <v>8.9391747000000006</v>
      </c>
      <c r="T101" s="85">
        <f t="shared" si="118"/>
        <v>-3.0336246</v>
      </c>
      <c r="U101" s="6">
        <f t="shared" si="119"/>
        <v>25.489795918367001</v>
      </c>
      <c r="V101" s="81">
        <f t="shared" si="120"/>
        <v>4.2693110000000001</v>
      </c>
      <c r="W101" s="85">
        <f t="shared" si="121"/>
        <v>-9.5332298000000009</v>
      </c>
      <c r="X101" s="43">
        <f t="shared" si="122"/>
        <v>25.489795918367001</v>
      </c>
      <c r="Y101" s="43">
        <f t="shared" ref="Y101:Z101" si="172">C625</f>
        <v>0.97565418000000004</v>
      </c>
      <c r="Z101" s="43">
        <f t="shared" si="172"/>
        <v>-16.578856999999999</v>
      </c>
      <c r="AB101">
        <v>24469387755.102001</v>
      </c>
      <c r="AC101">
        <v>-35.409968999999997</v>
      </c>
      <c r="AD101">
        <v>1.2772173</v>
      </c>
      <c r="AE101">
        <v>15.745509999999999</v>
      </c>
      <c r="AF101">
        <v>-95.938095000000004</v>
      </c>
      <c r="AG101">
        <v>-14.468292</v>
      </c>
      <c r="AH101" s="8"/>
      <c r="AI101" s="6">
        <f t="shared" ref="AI101:AI103" si="173">AB105/1000000000</f>
        <v>25.489795918367001</v>
      </c>
      <c r="AJ101" s="6">
        <f t="shared" ref="AJ101:AJ103" si="174">AE105</f>
        <v>14.878629999999999</v>
      </c>
      <c r="AK101" s="85">
        <f t="shared" si="124"/>
        <v>-1.1787703</v>
      </c>
      <c r="AL101" s="6">
        <f t="shared" si="125"/>
        <v>25.489795918367001</v>
      </c>
      <c r="AM101" s="81">
        <f t="shared" si="126"/>
        <v>15.876227999999999</v>
      </c>
      <c r="AN101" s="85">
        <f t="shared" si="127"/>
        <v>0.17070014999999999</v>
      </c>
      <c r="AO101" s="6">
        <f t="shared" si="128"/>
        <v>25.489795918367001</v>
      </c>
      <c r="AP101" s="43">
        <f t="shared" si="129"/>
        <v>14.09606</v>
      </c>
      <c r="AQ101" s="85">
        <f t="shared" si="130"/>
        <v>-1.3843943999999999</v>
      </c>
      <c r="AR101" s="6">
        <f t="shared" si="131"/>
        <v>25.489795918367001</v>
      </c>
      <c r="AS101" s="81">
        <f t="shared" si="132"/>
        <v>13.491220999999999</v>
      </c>
      <c r="AT101" s="85">
        <f t="shared" si="133"/>
        <v>-1.9435469999999999</v>
      </c>
      <c r="AU101" s="6">
        <f t="shared" si="134"/>
        <v>25.489795918367001</v>
      </c>
      <c r="AV101" s="81">
        <f t="shared" si="135"/>
        <v>15.394999</v>
      </c>
      <c r="AW101" s="85">
        <f t="shared" si="136"/>
        <v>-0.22039600000000001</v>
      </c>
      <c r="AX101" s="43">
        <f t="shared" si="137"/>
        <v>25.489795918367001</v>
      </c>
      <c r="AY101" s="43">
        <f t="shared" si="138"/>
        <v>12.447476</v>
      </c>
      <c r="AZ101" s="43">
        <f t="shared" si="139"/>
        <v>-3.5291076000000001</v>
      </c>
    </row>
    <row r="102" spans="2:52" x14ac:dyDescent="0.25">
      <c r="B102">
        <v>24724489795.917999</v>
      </c>
      <c r="C102">
        <v>-32.270781999999997</v>
      </c>
      <c r="D102">
        <v>4.3646269000000002</v>
      </c>
      <c r="E102">
        <v>15.696026</v>
      </c>
      <c r="F102">
        <v>-97.151199000000005</v>
      </c>
      <c r="G102">
        <v>-11.331398999999999</v>
      </c>
      <c r="H102" s="8"/>
      <c r="I102" s="6">
        <f t="shared" si="170"/>
        <v>25.744897959183998</v>
      </c>
      <c r="J102" s="6">
        <f t="shared" si="171"/>
        <v>16.215826</v>
      </c>
      <c r="K102" s="85">
        <f t="shared" si="109"/>
        <v>4.6478782000000001</v>
      </c>
      <c r="L102" s="6">
        <f t="shared" si="110"/>
        <v>25.744897959183998</v>
      </c>
      <c r="M102" s="81">
        <f t="shared" si="111"/>
        <v>13.998926000000001</v>
      </c>
      <c r="N102" s="85">
        <f t="shared" si="112"/>
        <v>2.4738595000000001</v>
      </c>
      <c r="O102" s="6">
        <f t="shared" si="113"/>
        <v>25.744897959183998</v>
      </c>
      <c r="P102" s="81">
        <f t="shared" si="114"/>
        <v>10.728433000000001</v>
      </c>
      <c r="Q102" s="85">
        <f t="shared" si="115"/>
        <v>-1.0145339</v>
      </c>
      <c r="R102" s="6">
        <f t="shared" si="116"/>
        <v>25.744897959183998</v>
      </c>
      <c r="S102" s="81">
        <f t="shared" si="117"/>
        <v>7.5865545000000001</v>
      </c>
      <c r="T102" s="85">
        <f t="shared" si="118"/>
        <v>-5.1106834000000001</v>
      </c>
      <c r="U102" s="6">
        <f t="shared" si="119"/>
        <v>25.744897959183998</v>
      </c>
      <c r="V102" s="81">
        <f t="shared" si="120"/>
        <v>3.6062547999999999</v>
      </c>
      <c r="W102" s="85">
        <f t="shared" si="121"/>
        <v>-11.711460000000001</v>
      </c>
      <c r="X102" s="43">
        <f t="shared" si="122"/>
        <v>25.744897959183998</v>
      </c>
      <c r="Y102" s="43">
        <f t="shared" ref="Y102:Z102" si="175">C626</f>
        <v>-0.39611360000000001</v>
      </c>
      <c r="Z102" s="43">
        <f t="shared" si="175"/>
        <v>-20.168377</v>
      </c>
      <c r="AB102">
        <v>24724489795.917999</v>
      </c>
      <c r="AC102">
        <v>-35.985821000000001</v>
      </c>
      <c r="AD102">
        <v>-0.16383818999999999</v>
      </c>
      <c r="AE102">
        <v>14.701862999999999</v>
      </c>
      <c r="AF102">
        <v>-97.705009000000004</v>
      </c>
      <c r="AG102">
        <v>-14.865701</v>
      </c>
      <c r="AH102" s="8"/>
      <c r="AI102" s="6">
        <f t="shared" si="173"/>
        <v>25.744897959183998</v>
      </c>
      <c r="AJ102" s="6">
        <f t="shared" si="174"/>
        <v>15.087120000000001</v>
      </c>
      <c r="AK102" s="85">
        <f t="shared" si="124"/>
        <v>-1.4440762</v>
      </c>
      <c r="AL102" s="6">
        <f t="shared" si="125"/>
        <v>25.744897959183998</v>
      </c>
      <c r="AM102" s="81">
        <f t="shared" si="126"/>
        <v>15.615605</v>
      </c>
      <c r="AN102" s="85">
        <f t="shared" si="127"/>
        <v>-0.58794897999999995</v>
      </c>
      <c r="AO102" s="6">
        <f t="shared" si="128"/>
        <v>25.744897959183998</v>
      </c>
      <c r="AP102" s="43">
        <f t="shared" si="129"/>
        <v>13.946664</v>
      </c>
      <c r="AQ102" s="85">
        <f t="shared" si="130"/>
        <v>-2.0739052</v>
      </c>
      <c r="AR102" s="6">
        <f t="shared" si="131"/>
        <v>25.744897959183998</v>
      </c>
      <c r="AS102" s="81">
        <f t="shared" si="132"/>
        <v>15.155551000000001</v>
      </c>
      <c r="AT102" s="85">
        <f t="shared" si="133"/>
        <v>-0.88676332999999996</v>
      </c>
      <c r="AU102" s="6">
        <f t="shared" si="134"/>
        <v>25.744897959183998</v>
      </c>
      <c r="AV102" s="81">
        <f t="shared" si="135"/>
        <v>14.647150999999999</v>
      </c>
      <c r="AW102" s="85">
        <f t="shared" si="136"/>
        <v>-1.6188316</v>
      </c>
      <c r="AX102" s="43">
        <f t="shared" si="137"/>
        <v>25.744897959183998</v>
      </c>
      <c r="AY102" s="43">
        <f t="shared" si="138"/>
        <v>12.450457999999999</v>
      </c>
      <c r="AZ102" s="43">
        <f t="shared" si="139"/>
        <v>-4.1504330999999999</v>
      </c>
    </row>
    <row r="103" spans="2:52" x14ac:dyDescent="0.25">
      <c r="B103">
        <v>24979591836.735001</v>
      </c>
      <c r="C103">
        <v>-32.288364000000001</v>
      </c>
      <c r="D103">
        <v>4.5544003999999996</v>
      </c>
      <c r="E103">
        <v>15.814626000000001</v>
      </c>
      <c r="F103">
        <v>-92.011330000000001</v>
      </c>
      <c r="G103">
        <v>-11.260225</v>
      </c>
      <c r="H103" s="8"/>
      <c r="I103" s="6">
        <f t="shared" si="170"/>
        <v>26</v>
      </c>
      <c r="J103" s="6">
        <f t="shared" si="171"/>
        <v>16.454782000000002</v>
      </c>
      <c r="K103" s="85">
        <f t="shared" si="109"/>
        <v>4.7943587000000001</v>
      </c>
      <c r="L103" s="6">
        <f t="shared" si="110"/>
        <v>26</v>
      </c>
      <c r="M103" s="81">
        <f t="shared" si="111"/>
        <v>13.81996</v>
      </c>
      <c r="N103" s="85">
        <f t="shared" si="112"/>
        <v>2.1529486000000002</v>
      </c>
      <c r="O103" s="6">
        <f t="shared" si="113"/>
        <v>26</v>
      </c>
      <c r="P103" s="81">
        <f t="shared" si="114"/>
        <v>9.9955815999999995</v>
      </c>
      <c r="Q103" s="85">
        <f t="shared" si="115"/>
        <v>-2.0062909000000002</v>
      </c>
      <c r="R103" s="6">
        <f t="shared" si="116"/>
        <v>26</v>
      </c>
      <c r="S103" s="81">
        <f t="shared" si="117"/>
        <v>6.5007409999999997</v>
      </c>
      <c r="T103" s="85">
        <f t="shared" si="118"/>
        <v>-6.8036913999999999</v>
      </c>
      <c r="U103" s="6">
        <f t="shared" si="119"/>
        <v>26</v>
      </c>
      <c r="V103" s="81">
        <f t="shared" si="120"/>
        <v>3.1614707000000002</v>
      </c>
      <c r="W103" s="85">
        <f t="shared" si="121"/>
        <v>-13.40427</v>
      </c>
      <c r="X103" s="43">
        <f t="shared" si="122"/>
        <v>26</v>
      </c>
      <c r="Y103" s="43">
        <f t="shared" ref="Y103:Z103" si="176">C627</f>
        <v>-1.6500113999999999</v>
      </c>
      <c r="Z103" s="43">
        <f t="shared" si="176"/>
        <v>-23.124229</v>
      </c>
      <c r="AB103">
        <v>24979591836.735001</v>
      </c>
      <c r="AC103">
        <v>-36.144863000000001</v>
      </c>
      <c r="AD103">
        <v>-1.6796990999999999</v>
      </c>
      <c r="AE103">
        <v>13.588160999999999</v>
      </c>
      <c r="AF103">
        <v>-91.995827000000006</v>
      </c>
      <c r="AG103">
        <v>-15.267859</v>
      </c>
      <c r="AH103" s="8"/>
      <c r="AI103" s="6">
        <f t="shared" si="173"/>
        <v>26</v>
      </c>
      <c r="AJ103" s="6">
        <f t="shared" si="174"/>
        <v>13.616934000000001</v>
      </c>
      <c r="AK103" s="85">
        <f t="shared" si="124"/>
        <v>-3.2233691000000002</v>
      </c>
      <c r="AL103" s="6">
        <f t="shared" si="125"/>
        <v>26</v>
      </c>
      <c r="AM103" s="81">
        <f t="shared" si="126"/>
        <v>14.838343</v>
      </c>
      <c r="AN103" s="85">
        <f t="shared" si="127"/>
        <v>-1.6917062</v>
      </c>
      <c r="AO103" s="6">
        <f t="shared" si="128"/>
        <v>26</v>
      </c>
      <c r="AP103" s="43">
        <f t="shared" si="129"/>
        <v>13.92048</v>
      </c>
      <c r="AQ103" s="85">
        <f t="shared" si="130"/>
        <v>-2.4521777999999999</v>
      </c>
      <c r="AR103" s="6">
        <f t="shared" si="131"/>
        <v>26</v>
      </c>
      <c r="AS103" s="81">
        <f t="shared" si="132"/>
        <v>15.302246999999999</v>
      </c>
      <c r="AT103" s="85">
        <f t="shared" si="133"/>
        <v>-1.1439840999999999</v>
      </c>
      <c r="AU103" s="6">
        <f t="shared" si="134"/>
        <v>26</v>
      </c>
      <c r="AV103" s="81">
        <f t="shared" si="135"/>
        <v>12.958475999999999</v>
      </c>
      <c r="AW103" s="85">
        <f t="shared" si="136"/>
        <v>-3.7352539999999999</v>
      </c>
      <c r="AX103" s="43">
        <f t="shared" si="137"/>
        <v>26</v>
      </c>
      <c r="AY103" s="43">
        <f t="shared" si="138"/>
        <v>13.302390000000001</v>
      </c>
      <c r="AZ103" s="43">
        <f t="shared" si="139"/>
        <v>-3.6874292</v>
      </c>
    </row>
    <row r="104" spans="2:52" x14ac:dyDescent="0.25">
      <c r="B104">
        <v>25234693877.550999</v>
      </c>
      <c r="C104">
        <v>-32.169730999999999</v>
      </c>
      <c r="D104">
        <v>4.1206174000000004</v>
      </c>
      <c r="E104">
        <v>15.412257</v>
      </c>
      <c r="F104">
        <v>-92.35051</v>
      </c>
      <c r="G104">
        <v>-11.291639</v>
      </c>
      <c r="AB104">
        <v>25234693877.550999</v>
      </c>
      <c r="AC104">
        <v>-36.688659999999999</v>
      </c>
      <c r="AD104">
        <v>-1.6881332</v>
      </c>
      <c r="AE104">
        <v>13.996650000000001</v>
      </c>
      <c r="AF104">
        <v>-90.679001</v>
      </c>
      <c r="AG104">
        <v>-15.684784000000001</v>
      </c>
    </row>
    <row r="105" spans="2:52" x14ac:dyDescent="0.25">
      <c r="B105">
        <v>25489795918.367001</v>
      </c>
      <c r="C105">
        <v>-32.445824000000002</v>
      </c>
      <c r="D105">
        <v>4.1855916999999998</v>
      </c>
      <c r="E105">
        <v>15.591173</v>
      </c>
      <c r="F105">
        <v>-95.073623999999995</v>
      </c>
      <c r="G105">
        <v>-11.405581</v>
      </c>
      <c r="J105" s="5">
        <f>AVERAGE(J9:J103)</f>
        <v>12.088794214736842</v>
      </c>
      <c r="M105" s="5">
        <f>AVERAGE(M9:M103)</f>
        <v>10.481920488421055</v>
      </c>
      <c r="AB105">
        <v>25489795918.367001</v>
      </c>
      <c r="AC105">
        <v>-37.093806999999998</v>
      </c>
      <c r="AD105">
        <v>-1.1787703</v>
      </c>
      <c r="AE105">
        <v>14.878629999999999</v>
      </c>
      <c r="AF105">
        <v>-100.97836</v>
      </c>
      <c r="AG105">
        <v>-16.057400000000001</v>
      </c>
    </row>
    <row r="106" spans="2:52" x14ac:dyDescent="0.25">
      <c r="B106">
        <v>25744897959.183998</v>
      </c>
      <c r="C106">
        <v>-32.634106000000003</v>
      </c>
      <c r="D106">
        <v>4.6478782000000001</v>
      </c>
      <c r="E106">
        <v>16.215826</v>
      </c>
      <c r="F106">
        <v>-93.438400000000001</v>
      </c>
      <c r="G106">
        <v>-11.567947</v>
      </c>
      <c r="AB106">
        <v>25744897959.183998</v>
      </c>
      <c r="AC106">
        <v>-37.260651000000003</v>
      </c>
      <c r="AD106">
        <v>-1.4440762</v>
      </c>
      <c r="AE106">
        <v>15.087120000000001</v>
      </c>
      <c r="AF106">
        <v>-98.399367999999996</v>
      </c>
      <c r="AG106">
        <v>-16.531195</v>
      </c>
    </row>
    <row r="107" spans="2:52" x14ac:dyDescent="0.25">
      <c r="B107">
        <v>26000000000</v>
      </c>
      <c r="C107">
        <v>-32.684612000000001</v>
      </c>
      <c r="D107">
        <v>4.7943587000000001</v>
      </c>
      <c r="E107">
        <v>16.454782000000002</v>
      </c>
      <c r="F107">
        <v>-96.668869000000001</v>
      </c>
      <c r="G107">
        <v>-11.660423</v>
      </c>
      <c r="AB107">
        <v>26000000000</v>
      </c>
      <c r="AC107">
        <v>-38.116306000000002</v>
      </c>
      <c r="AD107">
        <v>-3.2233691000000002</v>
      </c>
      <c r="AE107">
        <v>13.616934000000001</v>
      </c>
      <c r="AF107">
        <v>-93.370109999999997</v>
      </c>
      <c r="AG107">
        <v>-16.840302000000001</v>
      </c>
    </row>
    <row r="108" spans="2:52" x14ac:dyDescent="0.25">
      <c r="B108" t="s">
        <v>25</v>
      </c>
      <c r="AB108" t="s">
        <v>25</v>
      </c>
    </row>
    <row r="111" spans="2:52" x14ac:dyDescent="0.25">
      <c r="B111" t="s">
        <v>22</v>
      </c>
      <c r="AB111" t="s">
        <v>22</v>
      </c>
    </row>
    <row r="112" spans="2:52" x14ac:dyDescent="0.25">
      <c r="B112" t="s">
        <v>23</v>
      </c>
      <c r="C112" t="s">
        <v>281</v>
      </c>
      <c r="D112" t="s">
        <v>282</v>
      </c>
      <c r="AB112" t="s">
        <v>23</v>
      </c>
      <c r="AC112" t="s">
        <v>281</v>
      </c>
      <c r="AD112" t="s">
        <v>282</v>
      </c>
    </row>
    <row r="113" spans="2:30" x14ac:dyDescent="0.25">
      <c r="B113">
        <v>1000000000</v>
      </c>
      <c r="C113">
        <v>12.730199000000001</v>
      </c>
      <c r="D113">
        <v>-2.5676112</v>
      </c>
      <c r="AB113">
        <v>1000000000</v>
      </c>
      <c r="AC113">
        <v>15.516681999999999</v>
      </c>
      <c r="AD113">
        <v>-5.0057454000000003</v>
      </c>
    </row>
    <row r="114" spans="2:30" x14ac:dyDescent="0.25">
      <c r="B114">
        <v>1255102040.8162999</v>
      </c>
      <c r="C114">
        <v>13.413319</v>
      </c>
      <c r="D114">
        <v>-0.34835556000000001</v>
      </c>
      <c r="AB114">
        <v>1255102040.8162999</v>
      </c>
      <c r="AC114">
        <v>15.862871999999999</v>
      </c>
      <c r="AD114">
        <v>-3.3396789999999998</v>
      </c>
    </row>
    <row r="115" spans="2:30" x14ac:dyDescent="0.25">
      <c r="B115">
        <v>1510204081.6327</v>
      </c>
      <c r="C115">
        <v>14.356211</v>
      </c>
      <c r="D115">
        <v>2.2939014000000002</v>
      </c>
      <c r="AB115">
        <v>1510204081.6327</v>
      </c>
      <c r="AC115">
        <v>15.842968000000001</v>
      </c>
      <c r="AD115">
        <v>-1.6525415999999999</v>
      </c>
    </row>
    <row r="116" spans="2:30" x14ac:dyDescent="0.25">
      <c r="B116">
        <v>1765306122.4489999</v>
      </c>
      <c r="C116">
        <v>15.424566</v>
      </c>
      <c r="D116">
        <v>4.3806495999999999</v>
      </c>
      <c r="AB116">
        <v>1765306122.4489999</v>
      </c>
      <c r="AC116">
        <v>15.101592</v>
      </c>
      <c r="AD116">
        <v>-1.2170314</v>
      </c>
    </row>
    <row r="117" spans="2:30" x14ac:dyDescent="0.25">
      <c r="B117">
        <v>2020408163.2653</v>
      </c>
      <c r="C117">
        <v>15.455337</v>
      </c>
      <c r="D117">
        <v>4.9764619000000003</v>
      </c>
      <c r="AB117">
        <v>2020408163.2653</v>
      </c>
      <c r="AC117">
        <v>15.598449</v>
      </c>
      <c r="AD117">
        <v>0.18565213999999999</v>
      </c>
    </row>
    <row r="118" spans="2:30" x14ac:dyDescent="0.25">
      <c r="B118">
        <v>2275510204.0816002</v>
      </c>
      <c r="C118">
        <v>15.867369</v>
      </c>
      <c r="D118">
        <v>5.8500360999999996</v>
      </c>
      <c r="AB118">
        <v>2275510204.0816002</v>
      </c>
      <c r="AC118">
        <v>16.957342000000001</v>
      </c>
      <c r="AD118">
        <v>2.3884884999999998</v>
      </c>
    </row>
    <row r="119" spans="2:30" x14ac:dyDescent="0.25">
      <c r="B119">
        <v>2530612244.8979998</v>
      </c>
      <c r="C119">
        <v>15.966537000000001</v>
      </c>
      <c r="D119">
        <v>6.0935774</v>
      </c>
      <c r="AB119">
        <v>2530612244.8979998</v>
      </c>
      <c r="AC119">
        <v>16.125371999999999</v>
      </c>
      <c r="AD119">
        <v>2.4617984000000002</v>
      </c>
    </row>
    <row r="120" spans="2:30" x14ac:dyDescent="0.25">
      <c r="B120">
        <v>2785714285.7143002</v>
      </c>
      <c r="C120">
        <v>14.537122999999999</v>
      </c>
      <c r="D120">
        <v>4.8952502999999998</v>
      </c>
      <c r="AB120">
        <v>2785714285.7143002</v>
      </c>
      <c r="AC120">
        <v>15.269149000000001</v>
      </c>
      <c r="AD120">
        <v>2.6450174</v>
      </c>
    </row>
    <row r="121" spans="2:30" x14ac:dyDescent="0.25">
      <c r="B121">
        <v>3040816326.5306001</v>
      </c>
      <c r="C121">
        <v>12.597853000000001</v>
      </c>
      <c r="D121">
        <v>3.3895509000000001</v>
      </c>
      <c r="AB121">
        <v>3040816326.5306001</v>
      </c>
      <c r="AC121">
        <v>13.502020999999999</v>
      </c>
      <c r="AD121">
        <v>1.9797813</v>
      </c>
    </row>
    <row r="122" spans="2:30" x14ac:dyDescent="0.25">
      <c r="B122">
        <v>3295918367.3469</v>
      </c>
      <c r="C122">
        <v>11.791833</v>
      </c>
      <c r="D122">
        <v>3.2014014999999998</v>
      </c>
      <c r="AB122">
        <v>3295918367.3469</v>
      </c>
      <c r="AC122">
        <v>11.324463</v>
      </c>
      <c r="AD122">
        <v>0.91285198999999995</v>
      </c>
    </row>
    <row r="123" spans="2:30" x14ac:dyDescent="0.25">
      <c r="B123">
        <v>3551020408.1633</v>
      </c>
      <c r="C123">
        <v>11.984512</v>
      </c>
      <c r="D123">
        <v>3.8491762</v>
      </c>
      <c r="AB123">
        <v>3551020408.1633</v>
      </c>
      <c r="AC123">
        <v>9.6011609999999994</v>
      </c>
      <c r="AD123">
        <v>0.10517768</v>
      </c>
    </row>
    <row r="124" spans="2:30" x14ac:dyDescent="0.25">
      <c r="B124">
        <v>3806122448.9796</v>
      </c>
      <c r="C124">
        <v>11.4856</v>
      </c>
      <c r="D124">
        <v>3.7392457000000001</v>
      </c>
      <c r="AB124">
        <v>3806122448.9796</v>
      </c>
      <c r="AC124">
        <v>7.4580789000000003</v>
      </c>
      <c r="AD124">
        <v>-1.225376</v>
      </c>
    </row>
    <row r="125" spans="2:30" x14ac:dyDescent="0.25">
      <c r="B125">
        <v>4061224489.7958999</v>
      </c>
      <c r="C125">
        <v>10.567674999999999</v>
      </c>
      <c r="D125">
        <v>3.0086713</v>
      </c>
      <c r="AB125">
        <v>4061224489.7958999</v>
      </c>
      <c r="AC125">
        <v>6.4274186999999996</v>
      </c>
      <c r="AD125">
        <v>-1.7002710999999999</v>
      </c>
    </row>
    <row r="126" spans="2:30" x14ac:dyDescent="0.25">
      <c r="B126">
        <v>4316326530.6121998</v>
      </c>
      <c r="C126">
        <v>9.7753095999999999</v>
      </c>
      <c r="D126">
        <v>2.4020258999999999</v>
      </c>
      <c r="AB126">
        <v>4316326530.6121998</v>
      </c>
      <c r="AC126">
        <v>5.6421561000000002</v>
      </c>
      <c r="AD126">
        <v>-2.0084395000000002</v>
      </c>
    </row>
    <row r="127" spans="2:30" x14ac:dyDescent="0.25">
      <c r="B127">
        <v>4571428571.4286003</v>
      </c>
      <c r="C127">
        <v>9.4679642000000008</v>
      </c>
      <c r="D127">
        <v>2.1874634999999998</v>
      </c>
      <c r="AB127">
        <v>4571428571.4286003</v>
      </c>
      <c r="AC127">
        <v>5.9905457000000002</v>
      </c>
      <c r="AD127">
        <v>-1.4650376000000001</v>
      </c>
    </row>
    <row r="128" spans="2:30" x14ac:dyDescent="0.25">
      <c r="B128">
        <v>4826530612.2448997</v>
      </c>
      <c r="C128">
        <v>9.3613634000000001</v>
      </c>
      <c r="D128">
        <v>2.1482128999999999</v>
      </c>
      <c r="AB128">
        <v>4826530612.2448997</v>
      </c>
      <c r="AC128">
        <v>7.1529230999999998</v>
      </c>
      <c r="AD128">
        <v>-0.24322537999999999</v>
      </c>
    </row>
    <row r="129" spans="2:30" x14ac:dyDescent="0.25">
      <c r="B129">
        <v>5081632653.0612001</v>
      </c>
      <c r="C129">
        <v>9.6409540000000007</v>
      </c>
      <c r="D129">
        <v>2.5333071</v>
      </c>
      <c r="AB129">
        <v>5081632653.0612001</v>
      </c>
      <c r="AC129">
        <v>8.4069842999999995</v>
      </c>
      <c r="AD129">
        <v>0.87878363999999998</v>
      </c>
    </row>
    <row r="130" spans="2:30" x14ac:dyDescent="0.25">
      <c r="B130">
        <v>5336734693.8775997</v>
      </c>
      <c r="C130">
        <v>10.001405999999999</v>
      </c>
      <c r="D130">
        <v>2.9565855999999999</v>
      </c>
      <c r="AB130">
        <v>5336734693.8775997</v>
      </c>
      <c r="AC130">
        <v>9.4727201000000001</v>
      </c>
      <c r="AD130">
        <v>1.6969339999999999</v>
      </c>
    </row>
    <row r="131" spans="2:30" x14ac:dyDescent="0.25">
      <c r="B131">
        <v>5591836734.6939001</v>
      </c>
      <c r="C131">
        <v>10.290732</v>
      </c>
      <c r="D131">
        <v>3.3694717999999999</v>
      </c>
      <c r="AB131">
        <v>5591836734.6939001</v>
      </c>
      <c r="AC131">
        <v>9.5032586999999999</v>
      </c>
      <c r="AD131">
        <v>1.5288904999999999</v>
      </c>
    </row>
    <row r="132" spans="2:30" x14ac:dyDescent="0.25">
      <c r="B132">
        <v>5846938775.5101995</v>
      </c>
      <c r="C132">
        <v>10.096105</v>
      </c>
      <c r="D132">
        <v>3.2807970000000002</v>
      </c>
      <c r="AB132">
        <v>5846938775.5101995</v>
      </c>
      <c r="AC132">
        <v>9.4448071000000002</v>
      </c>
      <c r="AD132">
        <v>1.2514291</v>
      </c>
    </row>
    <row r="133" spans="2:30" x14ac:dyDescent="0.25">
      <c r="B133">
        <v>6102040816.3264999</v>
      </c>
      <c r="C133">
        <v>10.175518</v>
      </c>
      <c r="D133">
        <v>3.4263569999999999</v>
      </c>
      <c r="AB133">
        <v>6102040816.3264999</v>
      </c>
      <c r="AC133">
        <v>9.3161707000000007</v>
      </c>
      <c r="AD133">
        <v>1.0051133999999999</v>
      </c>
    </row>
    <row r="134" spans="2:30" x14ac:dyDescent="0.25">
      <c r="B134">
        <v>6357142857.1429005</v>
      </c>
      <c r="C134">
        <v>10.276849</v>
      </c>
      <c r="D134">
        <v>3.5665657999999998</v>
      </c>
      <c r="AB134">
        <v>6357142857.1429005</v>
      </c>
      <c r="AC134">
        <v>9.8991164999999999</v>
      </c>
      <c r="AD134">
        <v>1.4733358999999999</v>
      </c>
    </row>
    <row r="135" spans="2:30" x14ac:dyDescent="0.25">
      <c r="B135">
        <v>6612244897.9591999</v>
      </c>
      <c r="C135">
        <v>10.555358999999999</v>
      </c>
      <c r="D135">
        <v>3.8559188999999998</v>
      </c>
      <c r="AB135">
        <v>6612244897.9591999</v>
      </c>
      <c r="AC135">
        <v>10.886901999999999</v>
      </c>
      <c r="AD135">
        <v>2.3749373</v>
      </c>
    </row>
    <row r="136" spans="2:30" x14ac:dyDescent="0.25">
      <c r="B136">
        <v>6867346938.7755003</v>
      </c>
      <c r="C136">
        <v>10.802636</v>
      </c>
      <c r="D136">
        <v>4.0482478000000004</v>
      </c>
      <c r="AB136">
        <v>6867346938.7755003</v>
      </c>
      <c r="AC136">
        <v>12.159846</v>
      </c>
      <c r="AD136">
        <v>3.6096232000000001</v>
      </c>
    </row>
    <row r="137" spans="2:30" x14ac:dyDescent="0.25">
      <c r="B137">
        <v>7122448979.5917997</v>
      </c>
      <c r="C137">
        <v>11.186026</v>
      </c>
      <c r="D137">
        <v>4.3902659000000002</v>
      </c>
      <c r="AB137">
        <v>7122448979.5917997</v>
      </c>
      <c r="AC137">
        <v>13.5456</v>
      </c>
      <c r="AD137">
        <v>4.9943055999999997</v>
      </c>
    </row>
    <row r="138" spans="2:30" x14ac:dyDescent="0.25">
      <c r="B138">
        <v>7377551020.4082003</v>
      </c>
      <c r="C138">
        <v>12.166601</v>
      </c>
      <c r="D138">
        <v>5.2801160999999999</v>
      </c>
      <c r="AB138">
        <v>7377551020.4082003</v>
      </c>
      <c r="AC138">
        <v>14.151299</v>
      </c>
      <c r="AD138">
        <v>5.6484126999999997</v>
      </c>
    </row>
    <row r="139" spans="2:30" x14ac:dyDescent="0.25">
      <c r="B139">
        <v>7632653061.2244997</v>
      </c>
      <c r="C139">
        <v>12.755808</v>
      </c>
      <c r="D139">
        <v>5.8141055000000001</v>
      </c>
      <c r="AB139">
        <v>7632653061.2244997</v>
      </c>
      <c r="AC139">
        <v>14.100842</v>
      </c>
      <c r="AD139">
        <v>5.6015601000000004</v>
      </c>
    </row>
    <row r="140" spans="2:30" x14ac:dyDescent="0.25">
      <c r="B140">
        <v>7887755102.0408001</v>
      </c>
      <c r="C140">
        <v>13.116023999999999</v>
      </c>
      <c r="D140">
        <v>6.0797385999999998</v>
      </c>
      <c r="AB140">
        <v>7887755102.0408001</v>
      </c>
      <c r="AC140">
        <v>13.565377</v>
      </c>
      <c r="AD140">
        <v>4.9706016000000002</v>
      </c>
    </row>
    <row r="141" spans="2:30" x14ac:dyDescent="0.25">
      <c r="B141">
        <v>8142857142.8570995</v>
      </c>
      <c r="C141">
        <v>12.703151999999999</v>
      </c>
      <c r="D141">
        <v>5.5958977000000001</v>
      </c>
      <c r="AB141">
        <v>8142857142.8570995</v>
      </c>
      <c r="AC141">
        <v>12.487700999999999</v>
      </c>
      <c r="AD141">
        <v>3.7682061</v>
      </c>
    </row>
    <row r="142" spans="2:30" x14ac:dyDescent="0.25">
      <c r="B142">
        <v>8397959183.6735001</v>
      </c>
      <c r="C142">
        <v>11.729123</v>
      </c>
      <c r="D142">
        <v>4.5178409000000004</v>
      </c>
      <c r="AB142">
        <v>8397959183.6735001</v>
      </c>
      <c r="AC142">
        <v>11.229642</v>
      </c>
      <c r="AD142">
        <v>2.3693382999999999</v>
      </c>
    </row>
    <row r="143" spans="2:30" x14ac:dyDescent="0.25">
      <c r="B143">
        <v>8653061224.4897995</v>
      </c>
      <c r="C143">
        <v>10.225228</v>
      </c>
      <c r="D143">
        <v>2.9487081000000002</v>
      </c>
      <c r="AB143">
        <v>8653061224.4897995</v>
      </c>
      <c r="AC143">
        <v>10.357877</v>
      </c>
      <c r="AD143">
        <v>1.3809872000000001</v>
      </c>
    </row>
    <row r="144" spans="2:30" x14ac:dyDescent="0.25">
      <c r="B144">
        <v>8908163265.3061008</v>
      </c>
      <c r="C144">
        <v>8.8317595000000004</v>
      </c>
      <c r="D144">
        <v>1.4283323000000001</v>
      </c>
      <c r="AB144">
        <v>8908163265.3061008</v>
      </c>
      <c r="AC144">
        <v>10.832779</v>
      </c>
      <c r="AD144">
        <v>1.7753253</v>
      </c>
    </row>
    <row r="145" spans="2:30" x14ac:dyDescent="0.25">
      <c r="B145">
        <v>9163265306.1224003</v>
      </c>
      <c r="C145">
        <v>7.9490194000000001</v>
      </c>
      <c r="D145">
        <v>0.40290901000000001</v>
      </c>
      <c r="AB145">
        <v>9163265306.1224003</v>
      </c>
      <c r="AC145">
        <v>12.325542</v>
      </c>
      <c r="AD145">
        <v>3.2346238999999999</v>
      </c>
    </row>
    <row r="146" spans="2:30" x14ac:dyDescent="0.25">
      <c r="B146">
        <v>9418367346.9388008</v>
      </c>
      <c r="C146">
        <v>7.8268174999999998</v>
      </c>
      <c r="D146">
        <v>0.14569265000000001</v>
      </c>
      <c r="AB146">
        <v>9418367346.9388008</v>
      </c>
      <c r="AC146">
        <v>12.362803</v>
      </c>
      <c r="AD146">
        <v>3.4351451000000002</v>
      </c>
    </row>
    <row r="147" spans="2:30" x14ac:dyDescent="0.25">
      <c r="B147">
        <v>9673469387.7551003</v>
      </c>
      <c r="C147">
        <v>8.0294694999999994</v>
      </c>
      <c r="D147">
        <v>0.25408986</v>
      </c>
      <c r="AB147">
        <v>9673469387.7551003</v>
      </c>
      <c r="AC147">
        <v>11.178539000000001</v>
      </c>
      <c r="AD147">
        <v>2.4228675000000002</v>
      </c>
    </row>
    <row r="148" spans="2:30" x14ac:dyDescent="0.25">
      <c r="B148">
        <v>9928571428.5713997</v>
      </c>
      <c r="C148">
        <v>8.7148342000000003</v>
      </c>
      <c r="D148">
        <v>0.95127349999999999</v>
      </c>
      <c r="AB148">
        <v>9928571428.5713997</v>
      </c>
      <c r="AC148">
        <v>9.8146505000000008</v>
      </c>
      <c r="AD148">
        <v>1.2163394999999999</v>
      </c>
    </row>
    <row r="149" spans="2:30" x14ac:dyDescent="0.25">
      <c r="B149">
        <v>10183673469.388</v>
      </c>
      <c r="C149">
        <v>9.4712276000000006</v>
      </c>
      <c r="D149">
        <v>1.6745933</v>
      </c>
      <c r="AB149">
        <v>10183673469.388</v>
      </c>
      <c r="AC149">
        <v>9.4154911000000006</v>
      </c>
      <c r="AD149">
        <v>0.77140008999999998</v>
      </c>
    </row>
    <row r="150" spans="2:30" x14ac:dyDescent="0.25">
      <c r="B150">
        <v>10438775510.204</v>
      </c>
      <c r="C150">
        <v>9.7439327000000002</v>
      </c>
      <c r="D150">
        <v>1.9158702999999999</v>
      </c>
      <c r="AB150">
        <v>10438775510.204</v>
      </c>
      <c r="AC150">
        <v>11.062193000000001</v>
      </c>
      <c r="AD150">
        <v>2.3567993999999999</v>
      </c>
    </row>
    <row r="151" spans="2:30" x14ac:dyDescent="0.25">
      <c r="B151">
        <v>10693877551.02</v>
      </c>
      <c r="C151">
        <v>9.2673140000000007</v>
      </c>
      <c r="D151">
        <v>1.3050987000000001</v>
      </c>
      <c r="AB151">
        <v>10693877551.02</v>
      </c>
      <c r="AC151">
        <v>11.456416000000001</v>
      </c>
      <c r="AD151">
        <v>2.6820208999999999</v>
      </c>
    </row>
    <row r="152" spans="2:30" x14ac:dyDescent="0.25">
      <c r="B152">
        <v>10948979591.837</v>
      </c>
      <c r="C152">
        <v>9.9738760000000006</v>
      </c>
      <c r="D152">
        <v>1.9626919</v>
      </c>
      <c r="AB152">
        <v>10948979591.837</v>
      </c>
      <c r="AC152">
        <v>14.229945000000001</v>
      </c>
      <c r="AD152">
        <v>5.4286585000000001</v>
      </c>
    </row>
    <row r="153" spans="2:30" x14ac:dyDescent="0.25">
      <c r="B153">
        <v>11204081632.653</v>
      </c>
      <c r="C153">
        <v>10.681277</v>
      </c>
      <c r="D153">
        <v>2.7373949999999998</v>
      </c>
      <c r="AB153">
        <v>11204081632.653</v>
      </c>
      <c r="AC153">
        <v>14.951563</v>
      </c>
      <c r="AD153">
        <v>6.1660972000000003</v>
      </c>
    </row>
    <row r="154" spans="2:30" x14ac:dyDescent="0.25">
      <c r="B154">
        <v>11459183673.469</v>
      </c>
      <c r="C154">
        <v>11.921879000000001</v>
      </c>
      <c r="D154">
        <v>4.0727710999999998</v>
      </c>
      <c r="AB154">
        <v>11459183673.469</v>
      </c>
      <c r="AC154">
        <v>16.063662999999998</v>
      </c>
      <c r="AD154">
        <v>7.3267712999999999</v>
      </c>
    </row>
    <row r="155" spans="2:30" x14ac:dyDescent="0.25">
      <c r="B155">
        <v>11714285714.285999</v>
      </c>
      <c r="C155">
        <v>11.682596999999999</v>
      </c>
      <c r="D155">
        <v>3.9066717999999998</v>
      </c>
      <c r="AB155">
        <v>11714285714.285999</v>
      </c>
      <c r="AC155">
        <v>13.565042</v>
      </c>
      <c r="AD155">
        <v>4.9238315000000004</v>
      </c>
    </row>
    <row r="156" spans="2:30" x14ac:dyDescent="0.25">
      <c r="B156">
        <v>11969387755.101999</v>
      </c>
      <c r="C156">
        <v>12.192138999999999</v>
      </c>
      <c r="D156">
        <v>4.3901792000000004</v>
      </c>
      <c r="AB156">
        <v>11969387755.101999</v>
      </c>
      <c r="AC156">
        <v>11.454831</v>
      </c>
      <c r="AD156">
        <v>2.8949653999999998</v>
      </c>
    </row>
    <row r="157" spans="2:30" x14ac:dyDescent="0.25">
      <c r="B157">
        <v>12224489795.917999</v>
      </c>
      <c r="C157">
        <v>12.726785</v>
      </c>
      <c r="D157">
        <v>4.8256125000000001</v>
      </c>
      <c r="AB157">
        <v>12224489795.917999</v>
      </c>
      <c r="AC157">
        <v>9.8678808</v>
      </c>
      <c r="AD157">
        <v>1.3063426</v>
      </c>
    </row>
    <row r="158" spans="2:30" x14ac:dyDescent="0.25">
      <c r="B158">
        <v>12479591836.735001</v>
      </c>
      <c r="C158">
        <v>12.680031</v>
      </c>
      <c r="D158">
        <v>4.5770168</v>
      </c>
      <c r="AB158">
        <v>12479591836.735001</v>
      </c>
      <c r="AC158">
        <v>9.3374404999999996</v>
      </c>
      <c r="AD158">
        <v>0.72637600000000002</v>
      </c>
    </row>
    <row r="159" spans="2:30" x14ac:dyDescent="0.25">
      <c r="B159">
        <v>12734693877.551001</v>
      </c>
      <c r="C159">
        <v>11.820933999999999</v>
      </c>
      <c r="D159">
        <v>3.6139269000000001</v>
      </c>
      <c r="AB159">
        <v>12734693877.551001</v>
      </c>
      <c r="AC159">
        <v>9.2283477999999999</v>
      </c>
      <c r="AD159">
        <v>0.47587954999999998</v>
      </c>
    </row>
    <row r="160" spans="2:30" x14ac:dyDescent="0.25">
      <c r="B160">
        <v>12989795918.367001</v>
      </c>
      <c r="C160">
        <v>10.602201000000001</v>
      </c>
      <c r="D160">
        <v>2.3846769000000001</v>
      </c>
      <c r="AB160">
        <v>12989795918.367001</v>
      </c>
      <c r="AC160">
        <v>8.5074453000000005</v>
      </c>
      <c r="AD160">
        <v>-0.38736776000000001</v>
      </c>
    </row>
    <row r="161" spans="2:30" x14ac:dyDescent="0.25">
      <c r="B161">
        <v>13244897959.184</v>
      </c>
      <c r="C161">
        <v>9.4870690999999994</v>
      </c>
      <c r="D161">
        <v>1.3815264</v>
      </c>
      <c r="AB161">
        <v>13244897959.184</v>
      </c>
      <c r="AC161">
        <v>7.8380226999999998</v>
      </c>
      <c r="AD161">
        <v>-1.2182815</v>
      </c>
    </row>
    <row r="162" spans="2:30" x14ac:dyDescent="0.25">
      <c r="B162">
        <v>13500000000</v>
      </c>
      <c r="C162">
        <v>8.2917900000000007</v>
      </c>
      <c r="D162">
        <v>0.23095346999999999</v>
      </c>
      <c r="AB162">
        <v>13500000000</v>
      </c>
      <c r="AC162">
        <v>6.5262675000000003</v>
      </c>
      <c r="AD162">
        <v>-2.7443867000000002</v>
      </c>
    </row>
    <row r="163" spans="2:30" x14ac:dyDescent="0.25">
      <c r="B163">
        <v>13755102040.816</v>
      </c>
      <c r="C163">
        <v>7.0572901000000003</v>
      </c>
      <c r="D163">
        <v>-0.97408508999999999</v>
      </c>
      <c r="AB163">
        <v>13755102040.816</v>
      </c>
      <c r="AC163">
        <v>5.5189471000000001</v>
      </c>
      <c r="AD163">
        <v>-3.9330959000000001</v>
      </c>
    </row>
    <row r="164" spans="2:30" x14ac:dyDescent="0.25">
      <c r="B164">
        <v>14010204081.632999</v>
      </c>
      <c r="C164">
        <v>6.0083222000000003</v>
      </c>
      <c r="D164">
        <v>-2.1108658</v>
      </c>
      <c r="AB164">
        <v>14010204081.632999</v>
      </c>
      <c r="AC164">
        <v>4.5473727999999998</v>
      </c>
      <c r="AD164">
        <v>-5.1469860000000001</v>
      </c>
    </row>
    <row r="165" spans="2:30" x14ac:dyDescent="0.25">
      <c r="B165">
        <v>14265306122.448999</v>
      </c>
      <c r="C165">
        <v>4.9893799000000003</v>
      </c>
      <c r="D165">
        <v>-3.3375319999999999</v>
      </c>
      <c r="AB165">
        <v>14265306122.448999</v>
      </c>
      <c r="AC165">
        <v>3.9230347000000001</v>
      </c>
      <c r="AD165">
        <v>-6.1176976999999999</v>
      </c>
    </row>
    <row r="166" spans="2:30" x14ac:dyDescent="0.25">
      <c r="B166">
        <v>14520408163.264999</v>
      </c>
      <c r="C166">
        <v>3.9057309999999998</v>
      </c>
      <c r="D166">
        <v>-4.6473122</v>
      </c>
      <c r="AB166">
        <v>14520408163.264999</v>
      </c>
      <c r="AC166">
        <v>3.5952481999999999</v>
      </c>
      <c r="AD166">
        <v>-6.7956785999999996</v>
      </c>
    </row>
    <row r="167" spans="2:30" x14ac:dyDescent="0.25">
      <c r="B167">
        <v>14775510204.082001</v>
      </c>
      <c r="C167">
        <v>2.9536242000000001</v>
      </c>
      <c r="D167">
        <v>-5.8687738999999999</v>
      </c>
      <c r="AB167">
        <v>14775510204.082001</v>
      </c>
      <c r="AC167">
        <v>3.6790786</v>
      </c>
      <c r="AD167">
        <v>-7.1205020000000001</v>
      </c>
    </row>
    <row r="168" spans="2:30" x14ac:dyDescent="0.25">
      <c r="B168">
        <v>15030612244.898001</v>
      </c>
      <c r="C168">
        <v>2.3518528999999999</v>
      </c>
      <c r="D168">
        <v>-6.6415825000000002</v>
      </c>
      <c r="AB168">
        <v>15030612244.898001</v>
      </c>
      <c r="AC168">
        <v>3.9061346000000001</v>
      </c>
      <c r="AD168">
        <v>-7.0983986999999997</v>
      </c>
    </row>
    <row r="169" spans="2:30" x14ac:dyDescent="0.25">
      <c r="B169">
        <v>15285714285.714001</v>
      </c>
      <c r="C169">
        <v>2.0457735000000001</v>
      </c>
      <c r="D169">
        <v>-7.1370677999999996</v>
      </c>
      <c r="AB169">
        <v>15285714285.714001</v>
      </c>
      <c r="AC169">
        <v>4.5458274000000003</v>
      </c>
      <c r="AD169">
        <v>-6.7191434000000001</v>
      </c>
    </row>
    <row r="170" spans="2:30" x14ac:dyDescent="0.25">
      <c r="B170">
        <v>15540816326.531</v>
      </c>
      <c r="C170">
        <v>1.8768402</v>
      </c>
      <c r="D170">
        <v>-7.4855070000000001</v>
      </c>
      <c r="AB170">
        <v>15540816326.531</v>
      </c>
      <c r="AC170">
        <v>5.2796135</v>
      </c>
      <c r="AD170">
        <v>-6.0347843000000001</v>
      </c>
    </row>
    <row r="171" spans="2:30" x14ac:dyDescent="0.25">
      <c r="B171">
        <v>15795918367.347</v>
      </c>
      <c r="C171">
        <v>1.7853859999999999</v>
      </c>
      <c r="D171">
        <v>-7.7176337000000004</v>
      </c>
      <c r="AB171">
        <v>15795918367.347</v>
      </c>
      <c r="AC171">
        <v>5.7161673999999998</v>
      </c>
      <c r="AD171">
        <v>-5.5242728999999997</v>
      </c>
    </row>
    <row r="172" spans="2:30" x14ac:dyDescent="0.25">
      <c r="B172">
        <v>16051020408.163</v>
      </c>
      <c r="C172">
        <v>1.6009142000000001</v>
      </c>
      <c r="D172">
        <v>-8.0658016000000003</v>
      </c>
      <c r="AB172">
        <v>16051020408.163</v>
      </c>
      <c r="AC172">
        <v>5.8143248999999999</v>
      </c>
      <c r="AD172">
        <v>-5.3726478000000002</v>
      </c>
    </row>
    <row r="173" spans="2:30" x14ac:dyDescent="0.25">
      <c r="B173">
        <v>16306122448.98</v>
      </c>
      <c r="C173">
        <v>1.7328242</v>
      </c>
      <c r="D173">
        <v>-8.0518961000000004</v>
      </c>
      <c r="AB173">
        <v>16306122448.98</v>
      </c>
      <c r="AC173">
        <v>6.4669341999999999</v>
      </c>
      <c r="AD173">
        <v>-4.834517</v>
      </c>
    </row>
    <row r="174" spans="2:30" x14ac:dyDescent="0.25">
      <c r="B174">
        <v>16561224489.796</v>
      </c>
      <c r="C174">
        <v>2.4144093999999998</v>
      </c>
      <c r="D174">
        <v>-7.5823755000000004</v>
      </c>
      <c r="AB174">
        <v>16561224489.796</v>
      </c>
      <c r="AC174">
        <v>8.3013086000000005</v>
      </c>
      <c r="AD174">
        <v>-3.1921843999999999</v>
      </c>
    </row>
    <row r="175" spans="2:30" x14ac:dyDescent="0.25">
      <c r="B175">
        <v>16816326530.612</v>
      </c>
      <c r="C175">
        <v>3.0274877999999998</v>
      </c>
      <c r="D175">
        <v>-7.0287727999999996</v>
      </c>
      <c r="AB175">
        <v>16816326530.612</v>
      </c>
      <c r="AC175">
        <v>10.002919</v>
      </c>
      <c r="AD175">
        <v>-1.5979402</v>
      </c>
    </row>
    <row r="176" spans="2:30" x14ac:dyDescent="0.25">
      <c r="B176">
        <v>17071428571.429001</v>
      </c>
      <c r="C176">
        <v>3.9965231000000001</v>
      </c>
      <c r="D176">
        <v>-6.1593160999999998</v>
      </c>
      <c r="AB176">
        <v>17071428571.429001</v>
      </c>
      <c r="AC176">
        <v>11.186681</v>
      </c>
      <c r="AD176">
        <v>-0.37621176000000001</v>
      </c>
    </row>
    <row r="177" spans="2:30" x14ac:dyDescent="0.25">
      <c r="B177">
        <v>17326530612.244999</v>
      </c>
      <c r="C177">
        <v>4.4233507999999997</v>
      </c>
      <c r="D177">
        <v>-5.6405067000000004</v>
      </c>
      <c r="AB177">
        <v>17326530612.244999</v>
      </c>
      <c r="AC177">
        <v>11.831899999999999</v>
      </c>
      <c r="AD177">
        <v>0.37044850000000001</v>
      </c>
    </row>
    <row r="178" spans="2:30" x14ac:dyDescent="0.25">
      <c r="B178">
        <v>17581632653.061001</v>
      </c>
      <c r="C178">
        <v>5.8798842000000002</v>
      </c>
      <c r="D178">
        <v>-4.3490285999999996</v>
      </c>
      <c r="AB178">
        <v>17581632653.061001</v>
      </c>
      <c r="AC178">
        <v>13.221436000000001</v>
      </c>
      <c r="AD178">
        <v>1.8290895</v>
      </c>
    </row>
    <row r="179" spans="2:30" x14ac:dyDescent="0.25">
      <c r="B179">
        <v>17836734693.877998</v>
      </c>
      <c r="C179">
        <v>7.0435385999999998</v>
      </c>
      <c r="D179">
        <v>-3.3154254000000001</v>
      </c>
      <c r="AB179">
        <v>17836734693.877998</v>
      </c>
      <c r="AC179">
        <v>14.272271999999999</v>
      </c>
      <c r="AD179">
        <v>2.9529798</v>
      </c>
    </row>
    <row r="180" spans="2:30" x14ac:dyDescent="0.25">
      <c r="B180">
        <v>18091836734.694</v>
      </c>
      <c r="C180">
        <v>9.1266879999999997</v>
      </c>
      <c r="D180">
        <v>-1.5860155</v>
      </c>
      <c r="AB180">
        <v>18091836734.694</v>
      </c>
      <c r="AC180">
        <v>14.873537000000001</v>
      </c>
      <c r="AD180">
        <v>3.4701640999999999</v>
      </c>
    </row>
    <row r="181" spans="2:30" x14ac:dyDescent="0.25">
      <c r="B181">
        <v>18346938775.509998</v>
      </c>
      <c r="C181">
        <v>9.8460444999999996</v>
      </c>
      <c r="D181">
        <v>-1.1643174999999999</v>
      </c>
      <c r="AB181">
        <v>18346938775.509998</v>
      </c>
      <c r="AC181">
        <v>15.495736000000001</v>
      </c>
      <c r="AD181">
        <v>3.9347211999999998</v>
      </c>
    </row>
    <row r="182" spans="2:30" x14ac:dyDescent="0.25">
      <c r="B182">
        <v>18602040816.327</v>
      </c>
      <c r="C182">
        <v>10.346169</v>
      </c>
      <c r="D182">
        <v>-0.90783811000000003</v>
      </c>
      <c r="AB182">
        <v>18602040816.327</v>
      </c>
      <c r="AC182">
        <v>15.341647</v>
      </c>
      <c r="AD182">
        <v>3.5463214000000001</v>
      </c>
    </row>
    <row r="183" spans="2:30" x14ac:dyDescent="0.25">
      <c r="B183">
        <v>18857142857.143002</v>
      </c>
      <c r="C183">
        <v>9.9248408999999995</v>
      </c>
      <c r="D183">
        <v>-1.4932183999999999</v>
      </c>
      <c r="AB183">
        <v>18857142857.143002</v>
      </c>
      <c r="AC183">
        <v>15.265394000000001</v>
      </c>
      <c r="AD183">
        <v>3.2158083999999998</v>
      </c>
    </row>
    <row r="184" spans="2:30" x14ac:dyDescent="0.25">
      <c r="B184">
        <v>19112244897.959</v>
      </c>
      <c r="C184">
        <v>10.006648</v>
      </c>
      <c r="D184">
        <v>-1.5090943999999999</v>
      </c>
      <c r="AB184">
        <v>19112244897.959</v>
      </c>
      <c r="AC184">
        <v>15.405682000000001</v>
      </c>
      <c r="AD184">
        <v>3.1512883</v>
      </c>
    </row>
    <row r="185" spans="2:30" x14ac:dyDescent="0.25">
      <c r="B185">
        <v>19367346938.776001</v>
      </c>
      <c r="C185">
        <v>10.093003</v>
      </c>
      <c r="D185">
        <v>-1.396417</v>
      </c>
      <c r="AB185">
        <v>19367346938.776001</v>
      </c>
      <c r="AC185">
        <v>17.592068000000001</v>
      </c>
      <c r="AD185">
        <v>5.2833547999999997</v>
      </c>
    </row>
    <row r="186" spans="2:30" x14ac:dyDescent="0.25">
      <c r="B186">
        <v>19622448979.591999</v>
      </c>
      <c r="C186">
        <v>10.589641</v>
      </c>
      <c r="D186">
        <v>-0.74619800000000003</v>
      </c>
      <c r="AB186">
        <v>19622448979.591999</v>
      </c>
      <c r="AC186">
        <v>17.636312</v>
      </c>
      <c r="AD186">
        <v>5.4429873999999998</v>
      </c>
    </row>
    <row r="187" spans="2:30" x14ac:dyDescent="0.25">
      <c r="B187">
        <v>19877551020.408001</v>
      </c>
      <c r="C187">
        <v>11.462718000000001</v>
      </c>
      <c r="D187">
        <v>0.27607640999999999</v>
      </c>
      <c r="AB187">
        <v>19877551020.408001</v>
      </c>
      <c r="AC187">
        <v>17.167341</v>
      </c>
      <c r="AD187">
        <v>5.0804410000000004</v>
      </c>
    </row>
    <row r="188" spans="2:30" x14ac:dyDescent="0.25">
      <c r="B188">
        <v>20132653061.223999</v>
      </c>
      <c r="C188">
        <v>12.273739000000001</v>
      </c>
      <c r="D188">
        <v>1.106727</v>
      </c>
      <c r="AB188">
        <v>20132653061.223999</v>
      </c>
      <c r="AC188">
        <v>16.026046999999998</v>
      </c>
      <c r="AD188">
        <v>3.9506996000000001</v>
      </c>
    </row>
    <row r="189" spans="2:30" x14ac:dyDescent="0.25">
      <c r="B189">
        <v>20387755102.041</v>
      </c>
      <c r="C189">
        <v>12.127062</v>
      </c>
      <c r="D189">
        <v>0.81958257999999995</v>
      </c>
      <c r="AB189">
        <v>20387755102.041</v>
      </c>
      <c r="AC189">
        <v>16.053642</v>
      </c>
      <c r="AD189">
        <v>3.8249393</v>
      </c>
    </row>
    <row r="190" spans="2:30" x14ac:dyDescent="0.25">
      <c r="B190">
        <v>20642857142.856998</v>
      </c>
      <c r="C190">
        <v>12.096582</v>
      </c>
      <c r="D190">
        <v>0.61039399999999999</v>
      </c>
      <c r="AB190">
        <v>20642857142.856998</v>
      </c>
      <c r="AC190">
        <v>16.284986</v>
      </c>
      <c r="AD190">
        <v>3.8687138999999999</v>
      </c>
    </row>
    <row r="191" spans="2:30" x14ac:dyDescent="0.25">
      <c r="B191">
        <v>20897959183.673</v>
      </c>
      <c r="C191">
        <v>12.293229999999999</v>
      </c>
      <c r="D191">
        <v>0.69482851000000001</v>
      </c>
      <c r="AB191">
        <v>20897959183.673</v>
      </c>
      <c r="AC191">
        <v>15.553323000000001</v>
      </c>
      <c r="AD191">
        <v>2.9155226000000001</v>
      </c>
    </row>
    <row r="192" spans="2:30" x14ac:dyDescent="0.25">
      <c r="B192">
        <v>21153061224.490002</v>
      </c>
      <c r="C192">
        <v>12.852376</v>
      </c>
      <c r="D192">
        <v>1.1279398</v>
      </c>
      <c r="AB192">
        <v>21153061224.490002</v>
      </c>
      <c r="AC192">
        <v>15.955995</v>
      </c>
      <c r="AD192">
        <v>3.1658043999999999</v>
      </c>
    </row>
    <row r="193" spans="2:30" x14ac:dyDescent="0.25">
      <c r="B193">
        <v>21408163265.306</v>
      </c>
      <c r="C193">
        <v>13.363232999999999</v>
      </c>
      <c r="D193">
        <v>1.7525014999999999</v>
      </c>
      <c r="AB193">
        <v>21408163265.306</v>
      </c>
      <c r="AC193">
        <v>15.481327</v>
      </c>
      <c r="AD193">
        <v>2.6344473000000002</v>
      </c>
    </row>
    <row r="194" spans="2:30" x14ac:dyDescent="0.25">
      <c r="B194">
        <v>21663265306.122002</v>
      </c>
      <c r="C194">
        <v>13.08229</v>
      </c>
      <c r="D194">
        <v>1.4703455999999999</v>
      </c>
      <c r="AB194">
        <v>21663265306.122002</v>
      </c>
      <c r="AC194">
        <v>15.957338999999999</v>
      </c>
      <c r="AD194">
        <v>3.0680809</v>
      </c>
    </row>
    <row r="195" spans="2:30" x14ac:dyDescent="0.25">
      <c r="B195">
        <v>21918367346.938999</v>
      </c>
      <c r="C195">
        <v>14.282882000000001</v>
      </c>
      <c r="D195">
        <v>2.6657533999999998</v>
      </c>
      <c r="AB195">
        <v>21918367346.938999</v>
      </c>
      <c r="AC195">
        <v>17.861287999999998</v>
      </c>
      <c r="AD195">
        <v>4.8870068</v>
      </c>
    </row>
    <row r="196" spans="2:30" x14ac:dyDescent="0.25">
      <c r="B196">
        <v>22173469387.755001</v>
      </c>
      <c r="C196">
        <v>14.852945999999999</v>
      </c>
      <c r="D196">
        <v>3.0248053000000001</v>
      </c>
      <c r="AB196">
        <v>22173469387.755001</v>
      </c>
      <c r="AC196">
        <v>18.074370999999999</v>
      </c>
      <c r="AD196">
        <v>5.0245699999999998</v>
      </c>
    </row>
    <row r="197" spans="2:30" x14ac:dyDescent="0.25">
      <c r="B197">
        <v>22428571428.570999</v>
      </c>
      <c r="C197">
        <v>15.100122000000001</v>
      </c>
      <c r="D197">
        <v>3.1509368000000002</v>
      </c>
      <c r="AB197">
        <v>22428571428.570999</v>
      </c>
      <c r="AC197">
        <v>17.964148999999999</v>
      </c>
      <c r="AD197">
        <v>4.9283818999999998</v>
      </c>
    </row>
    <row r="198" spans="2:30" x14ac:dyDescent="0.25">
      <c r="B198">
        <v>22683673469.388</v>
      </c>
      <c r="C198">
        <v>14.098865</v>
      </c>
      <c r="D198">
        <v>2.2878587000000001</v>
      </c>
      <c r="AB198">
        <v>22683673469.388</v>
      </c>
      <c r="AC198">
        <v>16.363890000000001</v>
      </c>
      <c r="AD198">
        <v>3.4499320999999998</v>
      </c>
    </row>
    <row r="199" spans="2:30" x14ac:dyDescent="0.25">
      <c r="B199">
        <v>22938775510.203999</v>
      </c>
      <c r="C199">
        <v>14.242508000000001</v>
      </c>
      <c r="D199">
        <v>2.6137872</v>
      </c>
      <c r="AB199">
        <v>22938775510.203999</v>
      </c>
      <c r="AC199">
        <v>16.616631000000002</v>
      </c>
      <c r="AD199">
        <v>3.7659984</v>
      </c>
    </row>
    <row r="200" spans="2:30" x14ac:dyDescent="0.25">
      <c r="B200">
        <v>23193877551.02</v>
      </c>
      <c r="C200">
        <v>16.202466999999999</v>
      </c>
      <c r="D200">
        <v>4.6455492999999999</v>
      </c>
      <c r="AB200">
        <v>23193877551.02</v>
      </c>
      <c r="AC200">
        <v>15.941253</v>
      </c>
      <c r="AD200">
        <v>2.9891375999999998</v>
      </c>
    </row>
    <row r="201" spans="2:30" x14ac:dyDescent="0.25">
      <c r="B201">
        <v>23448979591.837002</v>
      </c>
      <c r="C201">
        <v>16.414846000000001</v>
      </c>
      <c r="D201">
        <v>4.8827876999999997</v>
      </c>
      <c r="AB201">
        <v>23448979591.837002</v>
      </c>
      <c r="AC201">
        <v>17.108231</v>
      </c>
      <c r="AD201">
        <v>3.9683782999999999</v>
      </c>
    </row>
    <row r="202" spans="2:30" x14ac:dyDescent="0.25">
      <c r="B202">
        <v>23704081632.653</v>
      </c>
      <c r="C202">
        <v>17.186188000000001</v>
      </c>
      <c r="D202">
        <v>5.6419348999999999</v>
      </c>
      <c r="AB202">
        <v>23704081632.653</v>
      </c>
      <c r="AC202">
        <v>16.638783</v>
      </c>
      <c r="AD202">
        <v>3.2789527999999999</v>
      </c>
    </row>
    <row r="203" spans="2:30" x14ac:dyDescent="0.25">
      <c r="B203">
        <v>23959183673.469002</v>
      </c>
      <c r="C203">
        <v>16.463289</v>
      </c>
      <c r="D203">
        <v>4.9741831000000003</v>
      </c>
      <c r="AB203">
        <v>23959183673.469002</v>
      </c>
      <c r="AC203">
        <v>16.696369000000001</v>
      </c>
      <c r="AD203">
        <v>3.192739</v>
      </c>
    </row>
    <row r="204" spans="2:30" x14ac:dyDescent="0.25">
      <c r="B204">
        <v>24214285714.285999</v>
      </c>
      <c r="C204">
        <v>15.988061999999999</v>
      </c>
      <c r="D204">
        <v>4.5355349</v>
      </c>
      <c r="AB204">
        <v>24214285714.285999</v>
      </c>
      <c r="AC204">
        <v>15.128178999999999</v>
      </c>
      <c r="AD204">
        <v>1.3589435000000001</v>
      </c>
    </row>
    <row r="205" spans="2:30" x14ac:dyDescent="0.25">
      <c r="B205">
        <v>24469387755.102001</v>
      </c>
      <c r="C205">
        <v>15.139491</v>
      </c>
      <c r="D205">
        <v>3.8184197000000002</v>
      </c>
      <c r="AB205">
        <v>24469387755.102001</v>
      </c>
      <c r="AC205">
        <v>14.424161</v>
      </c>
      <c r="AD205">
        <v>0.33821656999999999</v>
      </c>
    </row>
    <row r="206" spans="2:30" x14ac:dyDescent="0.25">
      <c r="B206">
        <v>24724489795.917999</v>
      </c>
      <c r="C206">
        <v>14.026460999999999</v>
      </c>
      <c r="D206">
        <v>2.8367105000000001</v>
      </c>
      <c r="AB206">
        <v>24724489795.917999</v>
      </c>
      <c r="AC206">
        <v>17.427322</v>
      </c>
      <c r="AD206">
        <v>2.9387485999999998</v>
      </c>
    </row>
    <row r="207" spans="2:30" x14ac:dyDescent="0.25">
      <c r="B207">
        <v>24979591836.735001</v>
      </c>
      <c r="C207">
        <v>15.281274</v>
      </c>
      <c r="D207">
        <v>4.1471552999999997</v>
      </c>
      <c r="AB207">
        <v>24979591836.735001</v>
      </c>
      <c r="AC207">
        <v>16.602626999999998</v>
      </c>
      <c r="AD207">
        <v>1.7069916000000001</v>
      </c>
    </row>
    <row r="208" spans="2:30" x14ac:dyDescent="0.25">
      <c r="B208">
        <v>25234693877.550999</v>
      </c>
      <c r="C208">
        <v>14.425706999999999</v>
      </c>
      <c r="D208">
        <v>3.2505617</v>
      </c>
      <c r="AB208">
        <v>25234693877.550999</v>
      </c>
      <c r="AC208">
        <v>17.190531</v>
      </c>
      <c r="AD208">
        <v>1.865761</v>
      </c>
    </row>
    <row r="209" spans="2:30" x14ac:dyDescent="0.25">
      <c r="B209">
        <v>25489795918.367001</v>
      </c>
      <c r="C209">
        <v>15.206106</v>
      </c>
      <c r="D209">
        <v>3.8907932999999999</v>
      </c>
      <c r="AB209">
        <v>25489795918.367001</v>
      </c>
      <c r="AC209">
        <v>15.876227999999999</v>
      </c>
      <c r="AD209">
        <v>0.17070014999999999</v>
      </c>
    </row>
    <row r="210" spans="2:30" x14ac:dyDescent="0.25">
      <c r="B210">
        <v>25744897959.183998</v>
      </c>
      <c r="C210">
        <v>13.998926000000001</v>
      </c>
      <c r="D210">
        <v>2.4738595000000001</v>
      </c>
      <c r="AB210">
        <v>25744897959.183998</v>
      </c>
      <c r="AC210">
        <v>15.615605</v>
      </c>
      <c r="AD210">
        <v>-0.58794897999999995</v>
      </c>
    </row>
    <row r="211" spans="2:30" x14ac:dyDescent="0.25">
      <c r="B211">
        <v>26000000000</v>
      </c>
      <c r="C211">
        <v>13.81996</v>
      </c>
      <c r="D211">
        <v>2.1529486000000002</v>
      </c>
      <c r="AB211">
        <v>26000000000</v>
      </c>
      <c r="AC211">
        <v>14.838343</v>
      </c>
      <c r="AD211">
        <v>-1.6917062</v>
      </c>
    </row>
    <row r="212" spans="2:30" x14ac:dyDescent="0.25">
      <c r="B212" t="s">
        <v>25</v>
      </c>
      <c r="AB212" t="s">
        <v>25</v>
      </c>
    </row>
    <row r="215" spans="2:30" x14ac:dyDescent="0.25">
      <c r="B215" t="s">
        <v>26</v>
      </c>
      <c r="AB215" t="s">
        <v>26</v>
      </c>
    </row>
    <row r="216" spans="2:30" x14ac:dyDescent="0.25">
      <c r="B216" t="s">
        <v>23</v>
      </c>
      <c r="C216" t="s">
        <v>280</v>
      </c>
      <c r="D216" t="s">
        <v>279</v>
      </c>
      <c r="AB216" t="s">
        <v>23</v>
      </c>
      <c r="AC216" t="s">
        <v>280</v>
      </c>
      <c r="AD216" t="s">
        <v>279</v>
      </c>
    </row>
    <row r="217" spans="2:30" x14ac:dyDescent="0.25">
      <c r="B217">
        <v>1000000000</v>
      </c>
      <c r="C217">
        <v>10.805275999999999</v>
      </c>
      <c r="D217">
        <v>-6.8052811999999996</v>
      </c>
      <c r="AB217">
        <v>1000000000</v>
      </c>
      <c r="AC217">
        <v>12.892580000000001</v>
      </c>
      <c r="AD217">
        <v>-7.7862172000000003</v>
      </c>
    </row>
    <row r="218" spans="2:30" x14ac:dyDescent="0.25">
      <c r="B218">
        <v>1255102040.8162999</v>
      </c>
      <c r="C218">
        <v>10.480442999999999</v>
      </c>
      <c r="D218">
        <v>-4.9378567000000002</v>
      </c>
      <c r="AB218">
        <v>1255102040.8162999</v>
      </c>
      <c r="AC218">
        <v>13.281936999999999</v>
      </c>
      <c r="AD218">
        <v>-6.0894208000000001</v>
      </c>
    </row>
    <row r="219" spans="2:30" x14ac:dyDescent="0.25">
      <c r="B219">
        <v>1510204081.6327</v>
      </c>
      <c r="C219">
        <v>11.084998000000001</v>
      </c>
      <c r="D219">
        <v>-1.9271693999999999</v>
      </c>
      <c r="AB219">
        <v>1510204081.6327</v>
      </c>
      <c r="AC219">
        <v>13.100115000000001</v>
      </c>
      <c r="AD219">
        <v>-4.5638155999999999</v>
      </c>
    </row>
    <row r="220" spans="2:30" x14ac:dyDescent="0.25">
      <c r="B220">
        <v>1765306122.4489999</v>
      </c>
      <c r="C220">
        <v>13.507263</v>
      </c>
      <c r="D220">
        <v>1.9286449000000001</v>
      </c>
      <c r="AB220">
        <v>1765306122.4489999</v>
      </c>
      <c r="AC220">
        <v>13.999815</v>
      </c>
      <c r="AD220">
        <v>-2.4681168000000002</v>
      </c>
    </row>
    <row r="221" spans="2:30" x14ac:dyDescent="0.25">
      <c r="B221">
        <v>2020408163.2653</v>
      </c>
      <c r="C221">
        <v>15.484294</v>
      </c>
      <c r="D221">
        <v>4.5949892999999999</v>
      </c>
      <c r="AB221">
        <v>2020408163.2653</v>
      </c>
      <c r="AC221">
        <v>14.469360999999999</v>
      </c>
      <c r="AD221">
        <v>-1.0829991000000001</v>
      </c>
    </row>
    <row r="222" spans="2:30" x14ac:dyDescent="0.25">
      <c r="B222">
        <v>2275510204.0816002</v>
      </c>
      <c r="C222">
        <v>16.787838000000001</v>
      </c>
      <c r="D222">
        <v>6.4225444999999999</v>
      </c>
      <c r="AB222">
        <v>2275510204.0816002</v>
      </c>
      <c r="AC222">
        <v>15.052282</v>
      </c>
      <c r="AD222">
        <v>0.35198054000000001</v>
      </c>
    </row>
    <row r="223" spans="2:30" x14ac:dyDescent="0.25">
      <c r="B223">
        <v>2530612244.8979998</v>
      </c>
      <c r="C223">
        <v>15.363498999999999</v>
      </c>
      <c r="D223">
        <v>5.1211047000000001</v>
      </c>
      <c r="AB223">
        <v>2530612244.8979998</v>
      </c>
      <c r="AC223">
        <v>14.796086000000001</v>
      </c>
      <c r="AD223">
        <v>1.0006695000000001</v>
      </c>
    </row>
    <row r="224" spans="2:30" x14ac:dyDescent="0.25">
      <c r="B224">
        <v>2785714285.7143002</v>
      </c>
      <c r="C224">
        <v>13.604813999999999</v>
      </c>
      <c r="D224">
        <v>3.5950297999999998</v>
      </c>
      <c r="AB224">
        <v>2785714285.7143002</v>
      </c>
      <c r="AC224">
        <v>13.910564000000001</v>
      </c>
      <c r="AD224">
        <v>1.1705828</v>
      </c>
    </row>
    <row r="225" spans="2:30" x14ac:dyDescent="0.25">
      <c r="B225">
        <v>3040816326.5306001</v>
      </c>
      <c r="C225">
        <v>11.487752</v>
      </c>
      <c r="D225">
        <v>1.9640299999999999</v>
      </c>
      <c r="AB225">
        <v>3040816326.5306001</v>
      </c>
      <c r="AC225">
        <v>12.751477</v>
      </c>
      <c r="AD225">
        <v>1.14334</v>
      </c>
    </row>
    <row r="226" spans="2:30" x14ac:dyDescent="0.25">
      <c r="B226">
        <v>3295918367.3469</v>
      </c>
      <c r="C226">
        <v>11.182593000000001</v>
      </c>
      <c r="D226">
        <v>2.3500315999999999</v>
      </c>
      <c r="AB226">
        <v>3295918367.3469</v>
      </c>
      <c r="AC226">
        <v>10.735678</v>
      </c>
      <c r="AD226">
        <v>0.26090606999999999</v>
      </c>
    </row>
    <row r="227" spans="2:30" x14ac:dyDescent="0.25">
      <c r="B227">
        <v>3551020408.1633</v>
      </c>
      <c r="C227">
        <v>10.980803</v>
      </c>
      <c r="D227">
        <v>2.6657137999999998</v>
      </c>
      <c r="AB227">
        <v>3551020408.1633</v>
      </c>
      <c r="AC227">
        <v>9.1573524000000006</v>
      </c>
      <c r="AD227">
        <v>-0.38591132</v>
      </c>
    </row>
    <row r="228" spans="2:30" x14ac:dyDescent="0.25">
      <c r="B228">
        <v>3806122448.9796</v>
      </c>
      <c r="C228">
        <v>10.439154</v>
      </c>
      <c r="D228">
        <v>2.5391344999999998</v>
      </c>
      <c r="AB228">
        <v>3806122448.9796</v>
      </c>
      <c r="AC228">
        <v>7.6021595</v>
      </c>
      <c r="AD228">
        <v>-1.1326276</v>
      </c>
    </row>
    <row r="229" spans="2:30" x14ac:dyDescent="0.25">
      <c r="B229">
        <v>4061224489.7958999</v>
      </c>
      <c r="C229">
        <v>9.4598122</v>
      </c>
      <c r="D229">
        <v>1.7611402</v>
      </c>
      <c r="AB229">
        <v>4061224489.7958999</v>
      </c>
      <c r="AC229">
        <v>6.3685536000000003</v>
      </c>
      <c r="AD229">
        <v>-1.7990858999999999</v>
      </c>
    </row>
    <row r="230" spans="2:30" x14ac:dyDescent="0.25">
      <c r="B230">
        <v>4316326530.6121998</v>
      </c>
      <c r="C230">
        <v>8.9971303999999996</v>
      </c>
      <c r="D230">
        <v>1.5003671999999999</v>
      </c>
      <c r="AB230">
        <v>4316326530.6121998</v>
      </c>
      <c r="AC230">
        <v>5.7363691000000001</v>
      </c>
      <c r="AD230">
        <v>-1.9444443</v>
      </c>
    </row>
    <row r="231" spans="2:30" x14ac:dyDescent="0.25">
      <c r="B231">
        <v>4571428571.4286003</v>
      </c>
      <c r="C231">
        <v>8.8281650999999997</v>
      </c>
      <c r="D231">
        <v>1.4392887000000001</v>
      </c>
      <c r="AB231">
        <v>4571428571.4286003</v>
      </c>
      <c r="AC231">
        <v>6.0696664</v>
      </c>
      <c r="AD231">
        <v>-1.4246466</v>
      </c>
    </row>
    <row r="232" spans="2:30" x14ac:dyDescent="0.25">
      <c r="B232">
        <v>4826530612.2448997</v>
      </c>
      <c r="C232">
        <v>8.9087057000000005</v>
      </c>
      <c r="D232">
        <v>1.6018422999999999</v>
      </c>
      <c r="AB232">
        <v>4826530612.2448997</v>
      </c>
      <c r="AC232">
        <v>7.0970740000000001</v>
      </c>
      <c r="AD232">
        <v>-0.33878392000000002</v>
      </c>
    </row>
    <row r="233" spans="2:30" x14ac:dyDescent="0.25">
      <c r="B233">
        <v>5081632653.0612001</v>
      </c>
      <c r="C233">
        <v>8.9590645000000002</v>
      </c>
      <c r="D233">
        <v>1.7692437000000001</v>
      </c>
      <c r="AB233">
        <v>5081632653.0612001</v>
      </c>
      <c r="AC233">
        <v>8.0257597000000001</v>
      </c>
      <c r="AD233">
        <v>0.44827815999999998</v>
      </c>
    </row>
    <row r="234" spans="2:30" x14ac:dyDescent="0.25">
      <c r="B234">
        <v>5336734693.8775997</v>
      </c>
      <c r="C234">
        <v>9.5051956000000004</v>
      </c>
      <c r="D234">
        <v>2.3874447000000001</v>
      </c>
      <c r="AB234">
        <v>5336734693.8775997</v>
      </c>
      <c r="AC234">
        <v>9.2071694999999991</v>
      </c>
      <c r="AD234">
        <v>1.3983388000000001</v>
      </c>
    </row>
    <row r="235" spans="2:30" x14ac:dyDescent="0.25">
      <c r="B235">
        <v>5591836734.6939001</v>
      </c>
      <c r="C235">
        <v>9.8105277999999991</v>
      </c>
      <c r="D235">
        <v>2.8227202999999998</v>
      </c>
      <c r="AB235">
        <v>5591836734.6939001</v>
      </c>
      <c r="AC235">
        <v>9.7282876999999992</v>
      </c>
      <c r="AD235">
        <v>1.7365925</v>
      </c>
    </row>
    <row r="236" spans="2:30" x14ac:dyDescent="0.25">
      <c r="B236">
        <v>5846938775.5101995</v>
      </c>
      <c r="C236">
        <v>9.9477004999999998</v>
      </c>
      <c r="D236">
        <v>3.0758671999999998</v>
      </c>
      <c r="AB236">
        <v>5846938775.5101995</v>
      </c>
      <c r="AC236">
        <v>10.050737</v>
      </c>
      <c r="AD236">
        <v>1.8725147</v>
      </c>
    </row>
    <row r="237" spans="2:30" x14ac:dyDescent="0.25">
      <c r="B237">
        <v>6102040816.3264999</v>
      </c>
      <c r="C237">
        <v>10.106123999999999</v>
      </c>
      <c r="D237">
        <v>3.3135257</v>
      </c>
      <c r="AB237">
        <v>6102040816.3264999</v>
      </c>
      <c r="AC237">
        <v>9.9332189999999994</v>
      </c>
      <c r="AD237">
        <v>1.6585103999999999</v>
      </c>
    </row>
    <row r="238" spans="2:30" x14ac:dyDescent="0.25">
      <c r="B238">
        <v>6357142857.1429005</v>
      </c>
      <c r="C238">
        <v>10.208392</v>
      </c>
      <c r="D238">
        <v>3.4710543</v>
      </c>
      <c r="AB238">
        <v>6357142857.1429005</v>
      </c>
      <c r="AC238">
        <v>10.488409000000001</v>
      </c>
      <c r="AD238">
        <v>2.1092491</v>
      </c>
    </row>
    <row r="239" spans="2:30" x14ac:dyDescent="0.25">
      <c r="B239">
        <v>6612244897.9591999</v>
      </c>
      <c r="C239">
        <v>10.511488</v>
      </c>
      <c r="D239">
        <v>3.7923</v>
      </c>
      <c r="AB239">
        <v>6612244897.9591999</v>
      </c>
      <c r="AC239">
        <v>11.223394000000001</v>
      </c>
      <c r="AD239">
        <v>2.7695804000000002</v>
      </c>
    </row>
    <row r="240" spans="2:30" x14ac:dyDescent="0.25">
      <c r="B240">
        <v>6867346938.7755003</v>
      </c>
      <c r="C240">
        <v>10.733841</v>
      </c>
      <c r="D240">
        <v>3.9751451000000002</v>
      </c>
      <c r="AB240">
        <v>6867346938.7755003</v>
      </c>
      <c r="AC240">
        <v>12.353896000000001</v>
      </c>
      <c r="AD240">
        <v>3.8593879000000002</v>
      </c>
    </row>
    <row r="241" spans="2:30" x14ac:dyDescent="0.25">
      <c r="B241">
        <v>7122448979.5917997</v>
      </c>
      <c r="C241">
        <v>11.446308</v>
      </c>
      <c r="D241">
        <v>4.6476068000000001</v>
      </c>
      <c r="AB241">
        <v>7122448979.5917997</v>
      </c>
      <c r="AC241">
        <v>14.174709</v>
      </c>
      <c r="AD241">
        <v>5.6614084</v>
      </c>
    </row>
    <row r="242" spans="2:30" x14ac:dyDescent="0.25">
      <c r="B242">
        <v>7377551020.4082003</v>
      </c>
      <c r="C242">
        <v>12.189318999999999</v>
      </c>
      <c r="D242">
        <v>5.3103632999999997</v>
      </c>
      <c r="AB242">
        <v>7377551020.4082003</v>
      </c>
      <c r="AC242">
        <v>15.159025</v>
      </c>
      <c r="AD242">
        <v>6.6634665000000002</v>
      </c>
    </row>
    <row r="243" spans="2:30" x14ac:dyDescent="0.25">
      <c r="B243">
        <v>7632653061.2244997</v>
      </c>
      <c r="C243">
        <v>13.148991000000001</v>
      </c>
      <c r="D243">
        <v>6.2035003</v>
      </c>
      <c r="AB243">
        <v>7632653061.2244997</v>
      </c>
      <c r="AC243">
        <v>16.266041000000001</v>
      </c>
      <c r="AD243">
        <v>7.7532639999999997</v>
      </c>
    </row>
    <row r="244" spans="2:30" x14ac:dyDescent="0.25">
      <c r="B244">
        <v>7887755102.0408001</v>
      </c>
      <c r="C244">
        <v>13.760923999999999</v>
      </c>
      <c r="D244">
        <v>6.7092542999999996</v>
      </c>
      <c r="AB244">
        <v>7887755102.0408001</v>
      </c>
      <c r="AC244">
        <v>15.435483</v>
      </c>
      <c r="AD244">
        <v>6.8141002999999998</v>
      </c>
    </row>
    <row r="245" spans="2:30" x14ac:dyDescent="0.25">
      <c r="B245">
        <v>8142857142.8570995</v>
      </c>
      <c r="C245">
        <v>13.968601</v>
      </c>
      <c r="D245">
        <v>6.8280997000000001</v>
      </c>
      <c r="AB245">
        <v>8142857142.8570995</v>
      </c>
      <c r="AC245">
        <v>15.585533</v>
      </c>
      <c r="AD245">
        <v>6.8416018000000003</v>
      </c>
    </row>
    <row r="246" spans="2:30" x14ac:dyDescent="0.25">
      <c r="B246">
        <v>8397959183.6735001</v>
      </c>
      <c r="C246">
        <v>13.095058</v>
      </c>
      <c r="D246">
        <v>5.8418564999999996</v>
      </c>
      <c r="AB246">
        <v>8397959183.6735001</v>
      </c>
      <c r="AC246">
        <v>14.189608</v>
      </c>
      <c r="AD246">
        <v>5.3196478000000003</v>
      </c>
    </row>
    <row r="247" spans="2:30" x14ac:dyDescent="0.25">
      <c r="B247">
        <v>8653061224.4897995</v>
      </c>
      <c r="C247">
        <v>11.494206999999999</v>
      </c>
      <c r="D247">
        <v>4.1922997999999998</v>
      </c>
      <c r="AB247">
        <v>8653061224.4897995</v>
      </c>
      <c r="AC247">
        <v>13.343178999999999</v>
      </c>
      <c r="AD247">
        <v>4.3830337999999998</v>
      </c>
    </row>
    <row r="248" spans="2:30" x14ac:dyDescent="0.25">
      <c r="B248">
        <v>8908163265.3061008</v>
      </c>
      <c r="C248">
        <v>10.195164</v>
      </c>
      <c r="D248">
        <v>2.7871969000000001</v>
      </c>
      <c r="AB248">
        <v>8908163265.3061008</v>
      </c>
      <c r="AC248">
        <v>12.288454</v>
      </c>
      <c r="AD248">
        <v>3.2609389000000002</v>
      </c>
    </row>
    <row r="249" spans="2:30" x14ac:dyDescent="0.25">
      <c r="B249">
        <v>9163265306.1224003</v>
      </c>
      <c r="C249">
        <v>9.2536182</v>
      </c>
      <c r="D249">
        <v>1.7400047000000001</v>
      </c>
      <c r="AB249">
        <v>9163265306.1224003</v>
      </c>
      <c r="AC249">
        <v>12.201674000000001</v>
      </c>
      <c r="AD249">
        <v>3.1503340999999998</v>
      </c>
    </row>
    <row r="250" spans="2:30" x14ac:dyDescent="0.25">
      <c r="B250">
        <v>9418367346.9388008</v>
      </c>
      <c r="C250">
        <v>8.9523659000000002</v>
      </c>
      <c r="D250">
        <v>1.3167892000000001</v>
      </c>
      <c r="AB250">
        <v>9418367346.9388008</v>
      </c>
      <c r="AC250">
        <v>11.734083</v>
      </c>
      <c r="AD250">
        <v>2.8480411000000001</v>
      </c>
    </row>
    <row r="251" spans="2:30" x14ac:dyDescent="0.25">
      <c r="B251">
        <v>9673469387.7551003</v>
      </c>
      <c r="C251">
        <v>8.9538097000000008</v>
      </c>
      <c r="D251">
        <v>1.2312181</v>
      </c>
      <c r="AB251">
        <v>9673469387.7551003</v>
      </c>
      <c r="AC251">
        <v>10.699301</v>
      </c>
      <c r="AD251">
        <v>1.9961933999999999</v>
      </c>
    </row>
    <row r="252" spans="2:30" x14ac:dyDescent="0.25">
      <c r="B252">
        <v>9928571428.5713997</v>
      </c>
      <c r="C252">
        <v>9.4306611999999994</v>
      </c>
      <c r="D252">
        <v>1.7021965999999999</v>
      </c>
      <c r="AB252">
        <v>9928571428.5713997</v>
      </c>
      <c r="AC252">
        <v>9.4998483999999994</v>
      </c>
      <c r="AD252">
        <v>0.97116767999999998</v>
      </c>
    </row>
    <row r="253" spans="2:30" x14ac:dyDescent="0.25">
      <c r="B253">
        <v>10183673469.388</v>
      </c>
      <c r="C253">
        <v>10.021894</v>
      </c>
      <c r="D253">
        <v>2.2625818</v>
      </c>
      <c r="AB253">
        <v>10183673469.388</v>
      </c>
      <c r="AC253">
        <v>8.8810777999999999</v>
      </c>
      <c r="AD253">
        <v>0.33044398000000003</v>
      </c>
    </row>
    <row r="254" spans="2:30" x14ac:dyDescent="0.25">
      <c r="B254">
        <v>10438775510.204</v>
      </c>
      <c r="C254">
        <v>10.706701000000001</v>
      </c>
      <c r="D254">
        <v>2.9056253000000001</v>
      </c>
      <c r="AB254">
        <v>10438775510.204</v>
      </c>
      <c r="AC254">
        <v>9.1267709999999997</v>
      </c>
      <c r="AD254">
        <v>0.55083221000000004</v>
      </c>
    </row>
    <row r="255" spans="2:30" x14ac:dyDescent="0.25">
      <c r="B255">
        <v>10693877551.02</v>
      </c>
      <c r="C255">
        <v>10.599402</v>
      </c>
      <c r="D255">
        <v>2.6905746000000001</v>
      </c>
      <c r="AB255">
        <v>10693877551.02</v>
      </c>
      <c r="AC255">
        <v>9.4713887999999997</v>
      </c>
      <c r="AD255">
        <v>0.84276032000000001</v>
      </c>
    </row>
    <row r="256" spans="2:30" x14ac:dyDescent="0.25">
      <c r="B256">
        <v>10948979591.837</v>
      </c>
      <c r="C256">
        <v>10.564183</v>
      </c>
      <c r="D256">
        <v>2.6225711999999999</v>
      </c>
      <c r="AB256">
        <v>10948979591.837</v>
      </c>
      <c r="AC256">
        <v>10.634456999999999</v>
      </c>
      <c r="AD256">
        <v>1.9903814</v>
      </c>
    </row>
    <row r="257" spans="2:30" x14ac:dyDescent="0.25">
      <c r="B257">
        <v>11204081632.653</v>
      </c>
      <c r="C257">
        <v>10.430783</v>
      </c>
      <c r="D257">
        <v>2.5805986000000001</v>
      </c>
      <c r="AB257">
        <v>11204081632.653</v>
      </c>
      <c r="AC257">
        <v>12.950036000000001</v>
      </c>
      <c r="AD257">
        <v>4.2963896000000004</v>
      </c>
    </row>
    <row r="258" spans="2:30" x14ac:dyDescent="0.25">
      <c r="B258">
        <v>11459183673.469</v>
      </c>
      <c r="C258">
        <v>10.666448000000001</v>
      </c>
      <c r="D258">
        <v>2.9012441999999998</v>
      </c>
      <c r="AB258">
        <v>11459183673.469</v>
      </c>
      <c r="AC258">
        <v>15.352990999999999</v>
      </c>
      <c r="AD258">
        <v>6.7328777000000004</v>
      </c>
    </row>
    <row r="259" spans="2:30" x14ac:dyDescent="0.25">
      <c r="B259">
        <v>11714285714.285999</v>
      </c>
      <c r="C259">
        <v>10.899785</v>
      </c>
      <c r="D259">
        <v>3.1925395000000001</v>
      </c>
      <c r="AB259">
        <v>11714285714.285999</v>
      </c>
      <c r="AC259">
        <v>16.188010999999999</v>
      </c>
      <c r="AD259">
        <v>7.6515836999999998</v>
      </c>
    </row>
    <row r="260" spans="2:30" x14ac:dyDescent="0.25">
      <c r="B260">
        <v>11969387755.101999</v>
      </c>
      <c r="C260">
        <v>11.40001</v>
      </c>
      <c r="D260">
        <v>3.6417377000000002</v>
      </c>
      <c r="AB260">
        <v>11969387755.101999</v>
      </c>
      <c r="AC260">
        <v>14.810499999999999</v>
      </c>
      <c r="AD260">
        <v>6.3351554999999999</v>
      </c>
    </row>
    <row r="261" spans="2:30" x14ac:dyDescent="0.25">
      <c r="B261">
        <v>12224489795.917999</v>
      </c>
      <c r="C261">
        <v>11.82033</v>
      </c>
      <c r="D261">
        <v>3.9351837999999999</v>
      </c>
      <c r="AB261">
        <v>12224489795.917999</v>
      </c>
      <c r="AC261">
        <v>13.273766999999999</v>
      </c>
      <c r="AD261">
        <v>4.7816634000000002</v>
      </c>
    </row>
    <row r="262" spans="2:30" x14ac:dyDescent="0.25">
      <c r="B262">
        <v>12479591836.735001</v>
      </c>
      <c r="C262">
        <v>12.257813000000001</v>
      </c>
      <c r="D262">
        <v>4.1512555999999998</v>
      </c>
      <c r="AB262">
        <v>12479591836.735001</v>
      </c>
      <c r="AC262">
        <v>12.015053</v>
      </c>
      <c r="AD262">
        <v>3.4648077000000002</v>
      </c>
    </row>
    <row r="263" spans="2:30" x14ac:dyDescent="0.25">
      <c r="B263">
        <v>12734693877.551001</v>
      </c>
      <c r="C263">
        <v>12.177422</v>
      </c>
      <c r="D263">
        <v>3.9705667</v>
      </c>
      <c r="AB263">
        <v>12734693877.551001</v>
      </c>
      <c r="AC263">
        <v>11.331775</v>
      </c>
      <c r="AD263">
        <v>2.6598400999999998</v>
      </c>
    </row>
    <row r="264" spans="2:30" x14ac:dyDescent="0.25">
      <c r="B264">
        <v>12989795918.367001</v>
      </c>
      <c r="C264">
        <v>12.354752</v>
      </c>
      <c r="D264">
        <v>4.1635580000000001</v>
      </c>
      <c r="AB264">
        <v>12989795918.367001</v>
      </c>
      <c r="AC264">
        <v>11.212306999999999</v>
      </c>
      <c r="AD264">
        <v>2.4389183999999999</v>
      </c>
    </row>
    <row r="265" spans="2:30" x14ac:dyDescent="0.25">
      <c r="B265">
        <v>13244897959.184</v>
      </c>
      <c r="C265">
        <v>12.078977999999999</v>
      </c>
      <c r="D265">
        <v>4.0298680999999998</v>
      </c>
      <c r="AB265">
        <v>13244897959.184</v>
      </c>
      <c r="AC265">
        <v>11.085808999999999</v>
      </c>
      <c r="AD265">
        <v>2.2020118000000002</v>
      </c>
    </row>
    <row r="266" spans="2:30" x14ac:dyDescent="0.25">
      <c r="B266">
        <v>13500000000</v>
      </c>
      <c r="C266">
        <v>11.434649</v>
      </c>
      <c r="D266">
        <v>3.4681168000000002</v>
      </c>
      <c r="AB266">
        <v>13500000000</v>
      </c>
      <c r="AC266">
        <v>10.713949</v>
      </c>
      <c r="AD266">
        <v>1.7188376999999999</v>
      </c>
    </row>
    <row r="267" spans="2:30" x14ac:dyDescent="0.25">
      <c r="B267">
        <v>13755102040.816</v>
      </c>
      <c r="C267">
        <v>10.575101</v>
      </c>
      <c r="D267">
        <v>2.7000424999999999</v>
      </c>
      <c r="AB267">
        <v>13755102040.816</v>
      </c>
      <c r="AC267">
        <v>9.9417000000000009</v>
      </c>
      <c r="AD267">
        <v>0.85899376999999999</v>
      </c>
    </row>
    <row r="268" spans="2:30" x14ac:dyDescent="0.25">
      <c r="B268">
        <v>14010204081.632999</v>
      </c>
      <c r="C268">
        <v>9.5524921000000003</v>
      </c>
      <c r="D268">
        <v>1.6521481</v>
      </c>
      <c r="AB268">
        <v>14010204081.632999</v>
      </c>
      <c r="AC268">
        <v>8.9679698999999999</v>
      </c>
      <c r="AD268">
        <v>-0.21142433999999999</v>
      </c>
    </row>
    <row r="269" spans="2:30" x14ac:dyDescent="0.25">
      <c r="B269">
        <v>14265306122.448999</v>
      </c>
      <c r="C269">
        <v>8.5333891000000008</v>
      </c>
      <c r="D269">
        <v>0.53695117999999997</v>
      </c>
      <c r="AB269">
        <v>14265306122.448999</v>
      </c>
      <c r="AC269">
        <v>7.7187308999999997</v>
      </c>
      <c r="AD269">
        <v>-1.5754007999999999</v>
      </c>
    </row>
    <row r="270" spans="2:30" x14ac:dyDescent="0.25">
      <c r="B270">
        <v>14520408163.264999</v>
      </c>
      <c r="C270">
        <v>7.2901540000000002</v>
      </c>
      <c r="D270">
        <v>-0.80156457000000003</v>
      </c>
      <c r="AB270">
        <v>14520408163.264999</v>
      </c>
      <c r="AC270">
        <v>6.3906770000000002</v>
      </c>
      <c r="AD270">
        <v>-3.0951588000000001</v>
      </c>
    </row>
    <row r="271" spans="2:30" x14ac:dyDescent="0.25">
      <c r="B271">
        <v>14775510204.082001</v>
      </c>
      <c r="C271">
        <v>6.0122594999999999</v>
      </c>
      <c r="D271">
        <v>-2.1601273999999999</v>
      </c>
      <c r="AB271">
        <v>14775510204.082001</v>
      </c>
      <c r="AC271">
        <v>5.3836708</v>
      </c>
      <c r="AD271">
        <v>-4.3672895</v>
      </c>
    </row>
    <row r="272" spans="2:30" x14ac:dyDescent="0.25">
      <c r="B272">
        <v>15030612244.898001</v>
      </c>
      <c r="C272">
        <v>4.8749403999999998</v>
      </c>
      <c r="D272">
        <v>-3.3040379999999998</v>
      </c>
      <c r="AB272">
        <v>15030612244.898001</v>
      </c>
      <c r="AC272">
        <v>4.6784124</v>
      </c>
      <c r="AD272">
        <v>-5.2271165999999996</v>
      </c>
    </row>
    <row r="273" spans="2:30" x14ac:dyDescent="0.25">
      <c r="B273">
        <v>15285714285.714001</v>
      </c>
      <c r="C273">
        <v>3.9761218999999999</v>
      </c>
      <c r="D273">
        <v>-4.2319899000000003</v>
      </c>
      <c r="AB273">
        <v>15285714285.714001</v>
      </c>
      <c r="AC273">
        <v>3.968823</v>
      </c>
      <c r="AD273">
        <v>-6.0864773000000003</v>
      </c>
    </row>
    <row r="274" spans="2:30" x14ac:dyDescent="0.25">
      <c r="B274">
        <v>15540816326.531</v>
      </c>
      <c r="C274">
        <v>3.3499639000000001</v>
      </c>
      <c r="D274">
        <v>-4.9162526</v>
      </c>
      <c r="AB274">
        <v>15540816326.531</v>
      </c>
      <c r="AC274">
        <v>3.5936157999999998</v>
      </c>
      <c r="AD274">
        <v>-6.5237974999999997</v>
      </c>
    </row>
    <row r="275" spans="2:30" x14ac:dyDescent="0.25">
      <c r="B275">
        <v>15795918367.347</v>
      </c>
      <c r="C275">
        <v>3.0951873999999999</v>
      </c>
      <c r="D275">
        <v>-5.2446995000000003</v>
      </c>
      <c r="AB275">
        <v>15795918367.347</v>
      </c>
      <c r="AC275">
        <v>3.5207901000000001</v>
      </c>
      <c r="AD275">
        <v>-6.6100539999999999</v>
      </c>
    </row>
    <row r="276" spans="2:30" x14ac:dyDescent="0.25">
      <c r="B276">
        <v>16051020408.163</v>
      </c>
      <c r="C276">
        <v>2.8430692999999998</v>
      </c>
      <c r="D276">
        <v>-5.5780430000000001</v>
      </c>
      <c r="AB276">
        <v>16051020408.163</v>
      </c>
      <c r="AC276">
        <v>3.2305548000000002</v>
      </c>
      <c r="AD276">
        <v>-6.8603749000000001</v>
      </c>
    </row>
    <row r="277" spans="2:30" x14ac:dyDescent="0.25">
      <c r="B277">
        <v>16306122448.98</v>
      </c>
      <c r="C277">
        <v>2.6789817999999999</v>
      </c>
      <c r="D277">
        <v>-5.8200025999999996</v>
      </c>
      <c r="AB277">
        <v>16306122448.98</v>
      </c>
      <c r="AC277">
        <v>2.7346653999999999</v>
      </c>
      <c r="AD277">
        <v>-7.3775301000000004</v>
      </c>
    </row>
    <row r="278" spans="2:30" x14ac:dyDescent="0.25">
      <c r="B278">
        <v>16561224489.796</v>
      </c>
      <c r="C278">
        <v>2.3049064000000001</v>
      </c>
      <c r="D278">
        <v>-6.3278955999999997</v>
      </c>
      <c r="AB278">
        <v>16561224489.796</v>
      </c>
      <c r="AC278">
        <v>2.3279451999999998</v>
      </c>
      <c r="AD278">
        <v>-8.0948104999999995</v>
      </c>
    </row>
    <row r="279" spans="2:30" x14ac:dyDescent="0.25">
      <c r="B279">
        <v>16816326530.612</v>
      </c>
      <c r="C279">
        <v>2.3124506</v>
      </c>
      <c r="D279">
        <v>-6.4327302</v>
      </c>
      <c r="AB279">
        <v>16816326530.612</v>
      </c>
      <c r="AC279">
        <v>2.4727461000000002</v>
      </c>
      <c r="AD279">
        <v>-8.3248777</v>
      </c>
    </row>
    <row r="280" spans="2:30" x14ac:dyDescent="0.25">
      <c r="B280">
        <v>17071428571.429001</v>
      </c>
      <c r="C280">
        <v>2.3770134000000001</v>
      </c>
      <c r="D280">
        <v>-6.4975151999999996</v>
      </c>
      <c r="AB280">
        <v>17071428571.429001</v>
      </c>
      <c r="AC280">
        <v>3.4494080999999999</v>
      </c>
      <c r="AD280">
        <v>-7.76614</v>
      </c>
    </row>
    <row r="281" spans="2:30" x14ac:dyDescent="0.25">
      <c r="B281">
        <v>17326530612.244999</v>
      </c>
      <c r="C281">
        <v>2.8620562999999999</v>
      </c>
      <c r="D281">
        <v>-6.0645752000000002</v>
      </c>
      <c r="AB281">
        <v>17326530612.244999</v>
      </c>
      <c r="AC281">
        <v>5.2404747</v>
      </c>
      <c r="AD281">
        <v>-6.1821279999999996</v>
      </c>
    </row>
    <row r="282" spans="2:30" x14ac:dyDescent="0.25">
      <c r="B282">
        <v>17581632653.061001</v>
      </c>
      <c r="C282">
        <v>3.1297784000000002</v>
      </c>
      <c r="D282">
        <v>-5.9815091999999996</v>
      </c>
      <c r="AB282">
        <v>17581632653.061001</v>
      </c>
      <c r="AC282">
        <v>7.4402242000000003</v>
      </c>
      <c r="AD282">
        <v>-4.2287420999999998</v>
      </c>
    </row>
    <row r="283" spans="2:30" x14ac:dyDescent="0.25">
      <c r="B283">
        <v>17836734693.877998</v>
      </c>
      <c r="C283">
        <v>3.3670118000000002</v>
      </c>
      <c r="D283">
        <v>-5.8765159000000002</v>
      </c>
      <c r="AB283">
        <v>17836734693.877998</v>
      </c>
      <c r="AC283">
        <v>9.3982314999999996</v>
      </c>
      <c r="AD283">
        <v>-2.3179531</v>
      </c>
    </row>
    <row r="284" spans="2:30" x14ac:dyDescent="0.25">
      <c r="B284">
        <v>18091836734.694</v>
      </c>
      <c r="C284">
        <v>3.3764864999999999</v>
      </c>
      <c r="D284">
        <v>-6.1475657999999997</v>
      </c>
      <c r="AB284">
        <v>18091836734.694</v>
      </c>
      <c r="AC284">
        <v>10.858676000000001</v>
      </c>
      <c r="AD284">
        <v>-0.91980492999999997</v>
      </c>
    </row>
    <row r="285" spans="2:30" x14ac:dyDescent="0.25">
      <c r="B285">
        <v>18346938775.509998</v>
      </c>
      <c r="C285">
        <v>3.8525312</v>
      </c>
      <c r="D285">
        <v>-6.0270280999999999</v>
      </c>
      <c r="AB285">
        <v>18346938775.509998</v>
      </c>
      <c r="AC285">
        <v>11.918256</v>
      </c>
      <c r="AD285">
        <v>0.13380313999999999</v>
      </c>
    </row>
    <row r="286" spans="2:30" x14ac:dyDescent="0.25">
      <c r="B286">
        <v>18602040816.327</v>
      </c>
      <c r="C286">
        <v>4.8244113999999998</v>
      </c>
      <c r="D286">
        <v>-5.4699778999999999</v>
      </c>
      <c r="AB286">
        <v>18602040816.327</v>
      </c>
      <c r="AC286">
        <v>12.893706</v>
      </c>
      <c r="AD286">
        <v>0.99720823999999997</v>
      </c>
    </row>
    <row r="287" spans="2:30" x14ac:dyDescent="0.25">
      <c r="B287">
        <v>18857142857.143002</v>
      </c>
      <c r="C287">
        <v>6.3097396000000003</v>
      </c>
      <c r="D287">
        <v>-4.3924593999999999</v>
      </c>
      <c r="AB287">
        <v>18857142857.143002</v>
      </c>
      <c r="AC287">
        <v>14.057683000000001</v>
      </c>
      <c r="AD287">
        <v>2.0112945999999998</v>
      </c>
    </row>
    <row r="288" spans="2:30" x14ac:dyDescent="0.25">
      <c r="B288">
        <v>19112244897.959</v>
      </c>
      <c r="C288">
        <v>7.9466375999999999</v>
      </c>
      <c r="D288">
        <v>-3.0680193999999998</v>
      </c>
      <c r="AB288">
        <v>19112244897.959</v>
      </c>
      <c r="AC288">
        <v>13.946878999999999</v>
      </c>
      <c r="AD288">
        <v>1.7568927000000001</v>
      </c>
    </row>
    <row r="289" spans="2:30" x14ac:dyDescent="0.25">
      <c r="B289">
        <v>19367346938.776001</v>
      </c>
      <c r="C289">
        <v>8.4288901999999997</v>
      </c>
      <c r="D289">
        <v>-2.7749581000000001</v>
      </c>
      <c r="AB289">
        <v>19367346938.776001</v>
      </c>
      <c r="AC289">
        <v>14.946389</v>
      </c>
      <c r="AD289">
        <v>2.7535839000000002</v>
      </c>
    </row>
    <row r="290" spans="2:30" x14ac:dyDescent="0.25">
      <c r="B290">
        <v>19622448979.591999</v>
      </c>
      <c r="C290">
        <v>8.4717635999999992</v>
      </c>
      <c r="D290">
        <v>-2.7386916000000001</v>
      </c>
      <c r="AB290">
        <v>19622448979.591999</v>
      </c>
      <c r="AC290">
        <v>15.067781999999999</v>
      </c>
      <c r="AD290">
        <v>3.0125145999999998</v>
      </c>
    </row>
    <row r="291" spans="2:30" x14ac:dyDescent="0.25">
      <c r="B291">
        <v>19877551020.408001</v>
      </c>
      <c r="C291">
        <v>8.2379493999999998</v>
      </c>
      <c r="D291">
        <v>-2.9573486</v>
      </c>
      <c r="AB291">
        <v>19877551020.408001</v>
      </c>
      <c r="AC291">
        <v>15.92454</v>
      </c>
      <c r="AD291">
        <v>3.9958345999999998</v>
      </c>
    </row>
    <row r="292" spans="2:30" x14ac:dyDescent="0.25">
      <c r="B292">
        <v>20132653061.223999</v>
      </c>
      <c r="C292">
        <v>8.8787336000000003</v>
      </c>
      <c r="D292">
        <v>-2.3504379000000002</v>
      </c>
      <c r="AB292">
        <v>20132653061.223999</v>
      </c>
      <c r="AC292">
        <v>15.083708</v>
      </c>
      <c r="AD292">
        <v>3.1666424000000002</v>
      </c>
    </row>
    <row r="293" spans="2:30" x14ac:dyDescent="0.25">
      <c r="B293">
        <v>20387755102.041</v>
      </c>
      <c r="C293">
        <v>9.6185636999999993</v>
      </c>
      <c r="D293">
        <v>-1.7780933000000001</v>
      </c>
      <c r="AB293">
        <v>20387755102.041</v>
      </c>
      <c r="AC293">
        <v>15.485322999999999</v>
      </c>
      <c r="AD293">
        <v>3.4153609</v>
      </c>
    </row>
    <row r="294" spans="2:30" x14ac:dyDescent="0.25">
      <c r="B294">
        <v>20642857142.856998</v>
      </c>
      <c r="C294">
        <v>9.9301863000000008</v>
      </c>
      <c r="D294">
        <v>-1.6440005</v>
      </c>
      <c r="AB294">
        <v>20642857142.856998</v>
      </c>
      <c r="AC294">
        <v>15.413244000000001</v>
      </c>
      <c r="AD294">
        <v>3.1520939000000001</v>
      </c>
    </row>
    <row r="295" spans="2:30" x14ac:dyDescent="0.25">
      <c r="B295">
        <v>20897959183.673</v>
      </c>
      <c r="C295">
        <v>9.9978713999999993</v>
      </c>
      <c r="D295">
        <v>-1.6755055999999999</v>
      </c>
      <c r="AB295">
        <v>20897959183.673</v>
      </c>
      <c r="AC295">
        <v>17.898717999999999</v>
      </c>
      <c r="AD295">
        <v>5.4416298999999997</v>
      </c>
    </row>
    <row r="296" spans="2:30" x14ac:dyDescent="0.25">
      <c r="B296">
        <v>21153061224.490002</v>
      </c>
      <c r="C296">
        <v>10.427727000000001</v>
      </c>
      <c r="D296">
        <v>-1.3508222999999999</v>
      </c>
      <c r="AB296">
        <v>21153061224.490002</v>
      </c>
      <c r="AC296">
        <v>18.539494000000001</v>
      </c>
      <c r="AD296">
        <v>5.9464215999999999</v>
      </c>
    </row>
    <row r="297" spans="2:30" x14ac:dyDescent="0.25">
      <c r="B297">
        <v>21408163265.306</v>
      </c>
      <c r="C297">
        <v>10.721833</v>
      </c>
      <c r="D297">
        <v>-0.9140836</v>
      </c>
      <c r="AB297">
        <v>21408163265.306</v>
      </c>
      <c r="AC297">
        <v>19.362566000000001</v>
      </c>
      <c r="AD297">
        <v>6.7170930000000002</v>
      </c>
    </row>
    <row r="298" spans="2:30" x14ac:dyDescent="0.25">
      <c r="B298">
        <v>21663265306.122002</v>
      </c>
      <c r="C298">
        <v>11.702202</v>
      </c>
      <c r="D298">
        <v>9.2821329999999994E-2</v>
      </c>
      <c r="AB298">
        <v>21663265306.122002</v>
      </c>
      <c r="AC298">
        <v>17.335194000000001</v>
      </c>
      <c r="AD298">
        <v>4.6477857</v>
      </c>
    </row>
    <row r="299" spans="2:30" x14ac:dyDescent="0.25">
      <c r="B299">
        <v>21918367346.938999</v>
      </c>
      <c r="C299">
        <v>12.916855</v>
      </c>
      <c r="D299">
        <v>1.3466985</v>
      </c>
      <c r="AB299">
        <v>21918367346.938999</v>
      </c>
      <c r="AC299">
        <v>16.436613000000001</v>
      </c>
      <c r="AD299">
        <v>3.6672338999999998</v>
      </c>
    </row>
    <row r="300" spans="2:30" x14ac:dyDescent="0.25">
      <c r="B300">
        <v>22173469387.755001</v>
      </c>
      <c r="C300">
        <v>13.339293</v>
      </c>
      <c r="D300">
        <v>1.5839084000000001</v>
      </c>
      <c r="AB300">
        <v>22173469387.755001</v>
      </c>
      <c r="AC300">
        <v>14.877803999999999</v>
      </c>
      <c r="AD300">
        <v>2.0443544</v>
      </c>
    </row>
    <row r="301" spans="2:30" x14ac:dyDescent="0.25">
      <c r="B301">
        <v>22428571428.570999</v>
      </c>
      <c r="C301">
        <v>14.676095</v>
      </c>
      <c r="D301">
        <v>2.8187981</v>
      </c>
      <c r="AB301">
        <v>22428571428.570999</v>
      </c>
      <c r="AC301">
        <v>15.096631</v>
      </c>
      <c r="AD301">
        <v>2.2871811000000002</v>
      </c>
    </row>
    <row r="302" spans="2:30" x14ac:dyDescent="0.25">
      <c r="B302">
        <v>22683673469.388</v>
      </c>
      <c r="C302">
        <v>13.897959999999999</v>
      </c>
      <c r="D302">
        <v>2.1767615999999999</v>
      </c>
      <c r="AB302">
        <v>22683673469.388</v>
      </c>
      <c r="AC302">
        <v>14.281575</v>
      </c>
      <c r="AD302">
        <v>1.6034538</v>
      </c>
    </row>
    <row r="303" spans="2:30" x14ac:dyDescent="0.25">
      <c r="B303">
        <v>22938775510.203999</v>
      </c>
      <c r="C303">
        <v>14.574377999999999</v>
      </c>
      <c r="D303">
        <v>3.0347282999999998</v>
      </c>
      <c r="AB303">
        <v>22938775510.203999</v>
      </c>
      <c r="AC303">
        <v>15.076923000000001</v>
      </c>
      <c r="AD303">
        <v>2.4807638999999999</v>
      </c>
    </row>
    <row r="304" spans="2:30" x14ac:dyDescent="0.25">
      <c r="B304">
        <v>23193877551.02</v>
      </c>
      <c r="C304">
        <v>13.360018999999999</v>
      </c>
      <c r="D304">
        <v>1.9088364</v>
      </c>
      <c r="AB304">
        <v>23193877551.02</v>
      </c>
      <c r="AC304">
        <v>14.309946999999999</v>
      </c>
      <c r="AD304">
        <v>1.6284757999999999</v>
      </c>
    </row>
    <row r="305" spans="2:30" x14ac:dyDescent="0.25">
      <c r="B305">
        <v>23448979591.837002</v>
      </c>
      <c r="C305">
        <v>13.977307</v>
      </c>
      <c r="D305">
        <v>2.5663043999999999</v>
      </c>
      <c r="AB305">
        <v>23448979591.837002</v>
      </c>
      <c r="AC305">
        <v>14.549094999999999</v>
      </c>
      <c r="AD305">
        <v>1.7186961999999999</v>
      </c>
    </row>
    <row r="306" spans="2:30" x14ac:dyDescent="0.25">
      <c r="B306">
        <v>23704081632.653</v>
      </c>
      <c r="C306">
        <v>13.181602</v>
      </c>
      <c r="D306">
        <v>1.7688189999999999</v>
      </c>
      <c r="AB306">
        <v>23704081632.653</v>
      </c>
      <c r="AC306">
        <v>14.799249</v>
      </c>
      <c r="AD306">
        <v>1.7700335</v>
      </c>
    </row>
    <row r="307" spans="2:30" x14ac:dyDescent="0.25">
      <c r="B307">
        <v>23959183673.469002</v>
      </c>
      <c r="C307">
        <v>13.176057</v>
      </c>
      <c r="D307">
        <v>1.8045001000000001</v>
      </c>
      <c r="AB307">
        <v>23959183673.469002</v>
      </c>
      <c r="AC307">
        <v>16.269172999999999</v>
      </c>
      <c r="AD307">
        <v>3.1159781999999998</v>
      </c>
    </row>
    <row r="308" spans="2:30" x14ac:dyDescent="0.25">
      <c r="B308">
        <v>24214285714.285999</v>
      </c>
      <c r="C308">
        <v>12.239117</v>
      </c>
      <c r="D308">
        <v>0.89062262000000003</v>
      </c>
      <c r="AB308">
        <v>24214285714.285999</v>
      </c>
      <c r="AC308">
        <v>16.792099</v>
      </c>
      <c r="AD308">
        <v>3.3641827000000002</v>
      </c>
    </row>
    <row r="309" spans="2:30" x14ac:dyDescent="0.25">
      <c r="B309">
        <v>24469387755.102001</v>
      </c>
      <c r="C309">
        <v>12.456197</v>
      </c>
      <c r="D309">
        <v>1.2127768999999999</v>
      </c>
      <c r="AB309">
        <v>24469387755.102001</v>
      </c>
      <c r="AC309">
        <v>17.291744000000001</v>
      </c>
      <c r="AD309">
        <v>3.5419179999999999</v>
      </c>
    </row>
    <row r="310" spans="2:30" x14ac:dyDescent="0.25">
      <c r="B310">
        <v>24724489795.917999</v>
      </c>
      <c r="C310">
        <v>13.128126999999999</v>
      </c>
      <c r="D310">
        <v>1.9948623000000001</v>
      </c>
      <c r="AB310">
        <v>24724489795.917999</v>
      </c>
      <c r="AC310">
        <v>15.788206000000001</v>
      </c>
      <c r="AD310">
        <v>1.6249237999999999</v>
      </c>
    </row>
    <row r="311" spans="2:30" x14ac:dyDescent="0.25">
      <c r="B311">
        <v>24979591836.735001</v>
      </c>
      <c r="C311">
        <v>13.489557</v>
      </c>
      <c r="D311">
        <v>2.3833342000000002</v>
      </c>
      <c r="AB311">
        <v>24979591836.735001</v>
      </c>
      <c r="AC311">
        <v>15.395883</v>
      </c>
      <c r="AD311">
        <v>0.80367047000000003</v>
      </c>
    </row>
    <row r="312" spans="2:30" x14ac:dyDescent="0.25">
      <c r="B312">
        <v>25234693877.550999</v>
      </c>
      <c r="C312">
        <v>13.352430999999999</v>
      </c>
      <c r="D312">
        <v>2.1744547000000001</v>
      </c>
      <c r="AB312">
        <v>25234693877.550999</v>
      </c>
      <c r="AC312">
        <v>14.478458</v>
      </c>
      <c r="AD312">
        <v>-0.57888883000000002</v>
      </c>
    </row>
    <row r="313" spans="2:30" x14ac:dyDescent="0.25">
      <c r="B313">
        <v>25489795918.367001</v>
      </c>
      <c r="C313">
        <v>11.802084000000001</v>
      </c>
      <c r="D313">
        <v>0.40206993000000002</v>
      </c>
      <c r="AB313">
        <v>25489795918.367001</v>
      </c>
      <c r="AC313">
        <v>14.09606</v>
      </c>
      <c r="AD313">
        <v>-1.3843943999999999</v>
      </c>
    </row>
    <row r="314" spans="2:30" x14ac:dyDescent="0.25">
      <c r="B314">
        <v>25744897959.183998</v>
      </c>
      <c r="C314">
        <v>10.728433000000001</v>
      </c>
      <c r="D314">
        <v>-1.0145339</v>
      </c>
      <c r="AB314">
        <v>25744897959.183998</v>
      </c>
      <c r="AC314">
        <v>13.946664</v>
      </c>
      <c r="AD314">
        <v>-2.0739052</v>
      </c>
    </row>
    <row r="315" spans="2:30" x14ac:dyDescent="0.25">
      <c r="B315">
        <v>26000000000</v>
      </c>
      <c r="C315">
        <v>9.9955815999999995</v>
      </c>
      <c r="D315">
        <v>-2.0062909000000002</v>
      </c>
      <c r="AB315">
        <v>26000000000</v>
      </c>
      <c r="AC315">
        <v>13.92048</v>
      </c>
      <c r="AD315">
        <v>-2.4521777999999999</v>
      </c>
    </row>
    <row r="316" spans="2:30" x14ac:dyDescent="0.25">
      <c r="B316" t="s">
        <v>25</v>
      </c>
      <c r="AB316" t="s">
        <v>25</v>
      </c>
    </row>
    <row r="319" spans="2:30" x14ac:dyDescent="0.25">
      <c r="B319" t="s">
        <v>27</v>
      </c>
      <c r="AB319" t="s">
        <v>27</v>
      </c>
    </row>
    <row r="320" spans="2:30" x14ac:dyDescent="0.25">
      <c r="B320" t="s">
        <v>23</v>
      </c>
      <c r="C320" t="s">
        <v>285</v>
      </c>
      <c r="D320" t="s">
        <v>286</v>
      </c>
      <c r="AB320" t="s">
        <v>23</v>
      </c>
      <c r="AC320" t="s">
        <v>285</v>
      </c>
      <c r="AD320" t="s">
        <v>286</v>
      </c>
    </row>
    <row r="321" spans="2:30" x14ac:dyDescent="0.25">
      <c r="B321">
        <v>1000000000</v>
      </c>
      <c r="C321">
        <v>4.5545444000000002</v>
      </c>
      <c r="D321">
        <v>-16.967656999999999</v>
      </c>
      <c r="AB321">
        <v>1000000000</v>
      </c>
      <c r="AC321">
        <v>14.495056999999999</v>
      </c>
      <c r="AD321">
        <v>-6.5610990999999999</v>
      </c>
    </row>
    <row r="322" spans="2:30" x14ac:dyDescent="0.25">
      <c r="B322">
        <v>1255102040.8162999</v>
      </c>
      <c r="C322">
        <v>5.9966778999999999</v>
      </c>
      <c r="D322">
        <v>-12.389378000000001</v>
      </c>
      <c r="AB322">
        <v>1255102040.8162999</v>
      </c>
      <c r="AC322">
        <v>14.335616</v>
      </c>
      <c r="AD322">
        <v>-5.3661113</v>
      </c>
    </row>
    <row r="323" spans="2:30" x14ac:dyDescent="0.25">
      <c r="B323">
        <v>1510204081.6327</v>
      </c>
      <c r="C323">
        <v>7.4345517000000001</v>
      </c>
      <c r="D323">
        <v>-7.4525318</v>
      </c>
      <c r="AB323">
        <v>1510204081.6327</v>
      </c>
      <c r="AC323">
        <v>14.650954</v>
      </c>
      <c r="AD323">
        <v>-3.2937856000000001</v>
      </c>
    </row>
    <row r="324" spans="2:30" x14ac:dyDescent="0.25">
      <c r="B324">
        <v>1765306122.4489999</v>
      </c>
      <c r="C324">
        <v>10.750216</v>
      </c>
      <c r="D324">
        <v>-1.9113932</v>
      </c>
      <c r="AB324">
        <v>1765306122.4489999</v>
      </c>
      <c r="AC324">
        <v>15.96608</v>
      </c>
      <c r="AD324">
        <v>-0.71101855999999997</v>
      </c>
    </row>
    <row r="325" spans="2:30" x14ac:dyDescent="0.25">
      <c r="B325">
        <v>2020408163.2653</v>
      </c>
      <c r="C325">
        <v>13.291601999999999</v>
      </c>
      <c r="D325">
        <v>1.6308503999999999</v>
      </c>
      <c r="AB325">
        <v>2020408163.2653</v>
      </c>
      <c r="AC325">
        <v>15.54781</v>
      </c>
      <c r="AD325">
        <v>-0.19556870000000001</v>
      </c>
    </row>
    <row r="326" spans="2:30" x14ac:dyDescent="0.25">
      <c r="B326">
        <v>2275510204.0816002</v>
      </c>
      <c r="C326">
        <v>14.809309000000001</v>
      </c>
      <c r="D326">
        <v>3.8398588</v>
      </c>
      <c r="AB326">
        <v>2275510204.0816002</v>
      </c>
      <c r="AC326">
        <v>15.099418999999999</v>
      </c>
      <c r="AD326">
        <v>0.21213229</v>
      </c>
    </row>
    <row r="327" spans="2:30" x14ac:dyDescent="0.25">
      <c r="B327">
        <v>2530612244.8979998</v>
      </c>
      <c r="C327">
        <v>13.655939999999999</v>
      </c>
      <c r="D327">
        <v>2.8319714</v>
      </c>
      <c r="AB327">
        <v>2530612244.8979998</v>
      </c>
      <c r="AC327">
        <v>14.77214</v>
      </c>
      <c r="AD327">
        <v>0.78141974999999997</v>
      </c>
    </row>
    <row r="328" spans="2:30" x14ac:dyDescent="0.25">
      <c r="B328">
        <v>2785714285.7143002</v>
      </c>
      <c r="C328">
        <v>11.511703000000001</v>
      </c>
      <c r="D328">
        <v>0.95932978000000002</v>
      </c>
      <c r="AB328">
        <v>2785714285.7143002</v>
      </c>
      <c r="AC328">
        <v>15.024464</v>
      </c>
      <c r="AD328">
        <v>2.0924037000000002</v>
      </c>
    </row>
    <row r="329" spans="2:30" x14ac:dyDescent="0.25">
      <c r="B329">
        <v>3040816326.5306001</v>
      </c>
      <c r="C329">
        <v>10.224798</v>
      </c>
      <c r="D329">
        <v>0.25516206000000002</v>
      </c>
      <c r="AB329">
        <v>3040816326.5306001</v>
      </c>
      <c r="AC329">
        <v>13.468958000000001</v>
      </c>
      <c r="AD329">
        <v>1.6965711000000001</v>
      </c>
    </row>
    <row r="330" spans="2:30" x14ac:dyDescent="0.25">
      <c r="B330">
        <v>3295918367.3469</v>
      </c>
      <c r="C330">
        <v>9.7798767000000009</v>
      </c>
      <c r="D330">
        <v>0.60647689999999999</v>
      </c>
      <c r="AB330">
        <v>3295918367.3469</v>
      </c>
      <c r="AC330">
        <v>11.734628000000001</v>
      </c>
      <c r="AD330">
        <v>1.1172059999999999</v>
      </c>
    </row>
    <row r="331" spans="2:30" x14ac:dyDescent="0.25">
      <c r="B331">
        <v>3551020408.1633</v>
      </c>
      <c r="C331">
        <v>9.9010353000000002</v>
      </c>
      <c r="D331">
        <v>1.3319836</v>
      </c>
      <c r="AB331">
        <v>3551020408.1633</v>
      </c>
      <c r="AC331">
        <v>9.2518262999999994</v>
      </c>
      <c r="AD331">
        <v>-0.40878698000000002</v>
      </c>
    </row>
    <row r="332" spans="2:30" x14ac:dyDescent="0.25">
      <c r="B332">
        <v>3806122448.9796</v>
      </c>
      <c r="C332">
        <v>9.7731189999999994</v>
      </c>
      <c r="D332">
        <v>1.6553557999999999</v>
      </c>
      <c r="AB332">
        <v>3806122448.9796</v>
      </c>
      <c r="AC332">
        <v>7.4967198000000002</v>
      </c>
      <c r="AD332">
        <v>-1.3329983000000001</v>
      </c>
    </row>
    <row r="333" spans="2:30" x14ac:dyDescent="0.25">
      <c r="B333">
        <v>4061224489.7958999</v>
      </c>
      <c r="C333">
        <v>8.9729462000000009</v>
      </c>
      <c r="D333">
        <v>1.0825986999999999</v>
      </c>
      <c r="AB333">
        <v>4061224489.7958999</v>
      </c>
      <c r="AC333">
        <v>6.1402612000000003</v>
      </c>
      <c r="AD333">
        <v>-2.1127074000000001</v>
      </c>
    </row>
    <row r="334" spans="2:30" x14ac:dyDescent="0.25">
      <c r="B334">
        <v>4316326530.6121998</v>
      </c>
      <c r="C334">
        <v>8.3872452000000006</v>
      </c>
      <c r="D334">
        <v>0.71476817000000004</v>
      </c>
      <c r="AB334">
        <v>4316326530.6121998</v>
      </c>
      <c r="AC334">
        <v>5.4763126</v>
      </c>
      <c r="AD334">
        <v>-2.2810576</v>
      </c>
    </row>
    <row r="335" spans="2:30" x14ac:dyDescent="0.25">
      <c r="B335">
        <v>4571428571.4286003</v>
      </c>
      <c r="C335">
        <v>8.2822495000000007</v>
      </c>
      <c r="D335">
        <v>0.73245364000000002</v>
      </c>
      <c r="AB335">
        <v>4571428571.4286003</v>
      </c>
      <c r="AC335">
        <v>5.5641360000000004</v>
      </c>
      <c r="AD335">
        <v>-2.0116451</v>
      </c>
    </row>
    <row r="336" spans="2:30" x14ac:dyDescent="0.25">
      <c r="B336">
        <v>4826530612.2448997</v>
      </c>
      <c r="C336">
        <v>8.5033034999999995</v>
      </c>
      <c r="D336">
        <v>1.0515184</v>
      </c>
      <c r="AB336">
        <v>4826530612.2448997</v>
      </c>
      <c r="AC336">
        <v>6.7897452999999999</v>
      </c>
      <c r="AD336">
        <v>-0.72075146000000001</v>
      </c>
    </row>
    <row r="337" spans="2:30" x14ac:dyDescent="0.25">
      <c r="B337">
        <v>5081632653.0612001</v>
      </c>
      <c r="C337">
        <v>9.1121826000000006</v>
      </c>
      <c r="D337">
        <v>1.7980696</v>
      </c>
      <c r="AB337">
        <v>5081632653.0612001</v>
      </c>
      <c r="AC337">
        <v>7.9817571999999997</v>
      </c>
      <c r="AD337">
        <v>0.33403262</v>
      </c>
    </row>
    <row r="338" spans="2:30" x14ac:dyDescent="0.25">
      <c r="B338">
        <v>5336734693.8775997</v>
      </c>
      <c r="C338">
        <v>9.5773039000000004</v>
      </c>
      <c r="D338">
        <v>2.355197</v>
      </c>
      <c r="AB338">
        <v>5336734693.8775997</v>
      </c>
      <c r="AC338">
        <v>9.5541573</v>
      </c>
      <c r="AD338">
        <v>1.6905897999999999</v>
      </c>
    </row>
    <row r="339" spans="2:30" x14ac:dyDescent="0.25">
      <c r="B339">
        <v>5591836734.6939001</v>
      </c>
      <c r="C339">
        <v>9.7064170999999995</v>
      </c>
      <c r="D339">
        <v>2.6268085999999999</v>
      </c>
      <c r="AB339">
        <v>5591836734.6939001</v>
      </c>
      <c r="AC339">
        <v>10.219858</v>
      </c>
      <c r="AD339">
        <v>2.1895118</v>
      </c>
    </row>
    <row r="340" spans="2:30" x14ac:dyDescent="0.25">
      <c r="B340">
        <v>5846938775.5101995</v>
      </c>
      <c r="C340">
        <v>9.6449776000000007</v>
      </c>
      <c r="D340">
        <v>2.6960403999999998</v>
      </c>
      <c r="AB340">
        <v>5846938775.5101995</v>
      </c>
      <c r="AC340">
        <v>10.573344000000001</v>
      </c>
      <c r="AD340">
        <v>2.3804994000000002</v>
      </c>
    </row>
    <row r="341" spans="2:30" x14ac:dyDescent="0.25">
      <c r="B341">
        <v>6102040816.3264999</v>
      </c>
      <c r="C341">
        <v>9.9365348999999998</v>
      </c>
      <c r="D341">
        <v>3.0747423</v>
      </c>
      <c r="AB341">
        <v>6102040816.3264999</v>
      </c>
      <c r="AC341">
        <v>10.763128999999999</v>
      </c>
      <c r="AD341">
        <v>2.4970834000000002</v>
      </c>
    </row>
    <row r="342" spans="2:30" x14ac:dyDescent="0.25">
      <c r="B342">
        <v>6357142857.1429005</v>
      </c>
      <c r="C342">
        <v>10.411178</v>
      </c>
      <c r="D342">
        <v>3.6104321000000001</v>
      </c>
      <c r="AB342">
        <v>6357142857.1429005</v>
      </c>
      <c r="AC342">
        <v>11.139430000000001</v>
      </c>
      <c r="AD342">
        <v>2.7820227000000002</v>
      </c>
    </row>
    <row r="343" spans="2:30" x14ac:dyDescent="0.25">
      <c r="B343">
        <v>6612244897.9591999</v>
      </c>
      <c r="C343">
        <v>10.67273</v>
      </c>
      <c r="D343">
        <v>3.8948459999999998</v>
      </c>
      <c r="AB343">
        <v>6612244897.9591999</v>
      </c>
      <c r="AC343">
        <v>12.134748</v>
      </c>
      <c r="AD343">
        <v>3.7087352</v>
      </c>
    </row>
    <row r="344" spans="2:30" x14ac:dyDescent="0.25">
      <c r="B344">
        <v>6867346938.7755003</v>
      </c>
      <c r="C344">
        <v>10.997446999999999</v>
      </c>
      <c r="D344">
        <v>4.1910691</v>
      </c>
      <c r="AB344">
        <v>6867346938.7755003</v>
      </c>
      <c r="AC344">
        <v>12.649906</v>
      </c>
      <c r="AD344">
        <v>4.1705550999999996</v>
      </c>
    </row>
    <row r="345" spans="2:30" x14ac:dyDescent="0.25">
      <c r="B345">
        <v>7122448979.5917997</v>
      </c>
      <c r="C345">
        <v>11.306991999999999</v>
      </c>
      <c r="D345">
        <v>4.4669594999999997</v>
      </c>
      <c r="AB345">
        <v>7122448979.5917997</v>
      </c>
      <c r="AC345">
        <v>14.254754</v>
      </c>
      <c r="AD345">
        <v>5.7284474000000003</v>
      </c>
    </row>
    <row r="346" spans="2:30" x14ac:dyDescent="0.25">
      <c r="B346">
        <v>7377551020.4082003</v>
      </c>
      <c r="C346">
        <v>12.264236</v>
      </c>
      <c r="D346">
        <v>5.3543386000000002</v>
      </c>
      <c r="AB346">
        <v>7377551020.4082003</v>
      </c>
      <c r="AC346">
        <v>15.287804</v>
      </c>
      <c r="AD346">
        <v>6.7593746000000001</v>
      </c>
    </row>
    <row r="347" spans="2:30" x14ac:dyDescent="0.25">
      <c r="B347">
        <v>7632653061.2244997</v>
      </c>
      <c r="C347">
        <v>12.819039</v>
      </c>
      <c r="D347">
        <v>5.8302288000000004</v>
      </c>
      <c r="AB347">
        <v>7632653061.2244997</v>
      </c>
      <c r="AC347">
        <v>16.261455999999999</v>
      </c>
      <c r="AD347">
        <v>7.7023644000000004</v>
      </c>
    </row>
    <row r="348" spans="2:30" x14ac:dyDescent="0.25">
      <c r="B348">
        <v>7887755102.0408001</v>
      </c>
      <c r="C348">
        <v>12.947918</v>
      </c>
      <c r="D348">
        <v>5.8396678</v>
      </c>
      <c r="AB348">
        <v>7887755102.0408001</v>
      </c>
      <c r="AC348">
        <v>15.619410999999999</v>
      </c>
      <c r="AD348">
        <v>6.9393362999999999</v>
      </c>
    </row>
    <row r="349" spans="2:30" x14ac:dyDescent="0.25">
      <c r="B349">
        <v>8142857142.8570995</v>
      </c>
      <c r="C349">
        <v>12.293111</v>
      </c>
      <c r="D349">
        <v>5.0767984000000004</v>
      </c>
      <c r="AB349">
        <v>8142857142.8570995</v>
      </c>
      <c r="AC349">
        <v>15.240974</v>
      </c>
      <c r="AD349">
        <v>6.4222812999999999</v>
      </c>
    </row>
    <row r="350" spans="2:30" x14ac:dyDescent="0.25">
      <c r="B350">
        <v>8397959183.6735001</v>
      </c>
      <c r="C350">
        <v>11.478082000000001</v>
      </c>
      <c r="D350">
        <v>4.1396718000000003</v>
      </c>
      <c r="AB350">
        <v>8397959183.6735001</v>
      </c>
      <c r="AC350">
        <v>14.391622999999999</v>
      </c>
      <c r="AD350">
        <v>5.4443526000000002</v>
      </c>
    </row>
    <row r="351" spans="2:30" x14ac:dyDescent="0.25">
      <c r="B351">
        <v>8653061224.4897995</v>
      </c>
      <c r="C351">
        <v>10.877732999999999</v>
      </c>
      <c r="D351">
        <v>3.5008750000000002</v>
      </c>
      <c r="AB351">
        <v>8653061224.4897995</v>
      </c>
      <c r="AC351">
        <v>13.594841000000001</v>
      </c>
      <c r="AD351">
        <v>4.5841073999999997</v>
      </c>
    </row>
    <row r="352" spans="2:30" x14ac:dyDescent="0.25">
      <c r="B352">
        <v>8908163265.3061008</v>
      </c>
      <c r="C352">
        <v>10.673408999999999</v>
      </c>
      <c r="D352">
        <v>3.1989233000000001</v>
      </c>
      <c r="AB352">
        <v>8908163265.3061008</v>
      </c>
      <c r="AC352">
        <v>12.970344000000001</v>
      </c>
      <c r="AD352">
        <v>3.9087067000000002</v>
      </c>
    </row>
    <row r="353" spans="2:30" x14ac:dyDescent="0.25">
      <c r="B353">
        <v>9163265306.1224003</v>
      </c>
      <c r="C353">
        <v>10.333621000000001</v>
      </c>
      <c r="D353">
        <v>2.7699720999999999</v>
      </c>
      <c r="AB353">
        <v>9163265306.1224003</v>
      </c>
      <c r="AC353">
        <v>12.224845999999999</v>
      </c>
      <c r="AD353">
        <v>3.1521002999999999</v>
      </c>
    </row>
    <row r="354" spans="2:30" x14ac:dyDescent="0.25">
      <c r="B354">
        <v>9418367346.9388008</v>
      </c>
      <c r="C354">
        <v>9.7989016000000007</v>
      </c>
      <c r="D354">
        <v>2.1245395999999999</v>
      </c>
      <c r="AB354">
        <v>9418367346.9388008</v>
      </c>
      <c r="AC354">
        <v>12.070012999999999</v>
      </c>
      <c r="AD354">
        <v>3.1475601000000002</v>
      </c>
    </row>
    <row r="355" spans="2:30" x14ac:dyDescent="0.25">
      <c r="B355">
        <v>9673469387.7551003</v>
      </c>
      <c r="C355">
        <v>9.203125</v>
      </c>
      <c r="D355">
        <v>1.4497911000000001</v>
      </c>
      <c r="AB355">
        <v>9673469387.7551003</v>
      </c>
      <c r="AC355">
        <v>11.232367999999999</v>
      </c>
      <c r="AD355">
        <v>2.5027294000000002</v>
      </c>
    </row>
    <row r="356" spans="2:30" x14ac:dyDescent="0.25">
      <c r="B356">
        <v>9928571428.5713997</v>
      </c>
      <c r="C356">
        <v>9.5932321999999992</v>
      </c>
      <c r="D356">
        <v>1.8297154</v>
      </c>
      <c r="AB356">
        <v>9928571428.5713997</v>
      </c>
      <c r="AC356">
        <v>10.738440000000001</v>
      </c>
      <c r="AD356">
        <v>2.1954348000000001</v>
      </c>
    </row>
    <row r="357" spans="2:30" x14ac:dyDescent="0.25">
      <c r="B357">
        <v>10183673469.388</v>
      </c>
      <c r="C357">
        <v>10.137708</v>
      </c>
      <c r="D357">
        <v>2.343286</v>
      </c>
      <c r="AB357">
        <v>10183673469.388</v>
      </c>
      <c r="AC357">
        <v>10.093475</v>
      </c>
      <c r="AD357">
        <v>1.5564709000000001</v>
      </c>
    </row>
    <row r="358" spans="2:30" x14ac:dyDescent="0.25">
      <c r="B358">
        <v>10438775510.204</v>
      </c>
      <c r="C358">
        <v>10.837127000000001</v>
      </c>
      <c r="D358">
        <v>2.9973931</v>
      </c>
      <c r="AB358">
        <v>10438775510.204</v>
      </c>
      <c r="AC358">
        <v>9.4354838999999995</v>
      </c>
      <c r="AD358">
        <v>0.91342467000000005</v>
      </c>
    </row>
    <row r="359" spans="2:30" x14ac:dyDescent="0.25">
      <c r="B359">
        <v>10693877551.02</v>
      </c>
      <c r="C359">
        <v>10.979547999999999</v>
      </c>
      <c r="D359">
        <v>3.0564182</v>
      </c>
      <c r="AB359">
        <v>10693877551.02</v>
      </c>
      <c r="AC359">
        <v>9.6783867000000008</v>
      </c>
      <c r="AD359">
        <v>1.1206976</v>
      </c>
    </row>
    <row r="360" spans="2:30" x14ac:dyDescent="0.25">
      <c r="B360">
        <v>10948979591.837</v>
      </c>
      <c r="C360">
        <v>10.915801</v>
      </c>
      <c r="D360">
        <v>2.9722341999999999</v>
      </c>
      <c r="AB360">
        <v>10948979591.837</v>
      </c>
      <c r="AC360">
        <v>9.6571045000000009</v>
      </c>
      <c r="AD360">
        <v>1.1159848999999999</v>
      </c>
    </row>
    <row r="361" spans="2:30" x14ac:dyDescent="0.25">
      <c r="B361">
        <v>11204081632.653</v>
      </c>
      <c r="C361">
        <v>11.178041</v>
      </c>
      <c r="D361">
        <v>3.3379585999999999</v>
      </c>
      <c r="AB361">
        <v>11204081632.653</v>
      </c>
      <c r="AC361">
        <v>10.608587999999999</v>
      </c>
      <c r="AD361">
        <v>2.0419394999999998</v>
      </c>
    </row>
    <row r="362" spans="2:30" x14ac:dyDescent="0.25">
      <c r="B362">
        <v>11459183673.469</v>
      </c>
      <c r="C362">
        <v>11.407712999999999</v>
      </c>
      <c r="D362">
        <v>3.6399677000000001</v>
      </c>
      <c r="AB362">
        <v>11459183673.469</v>
      </c>
      <c r="AC362">
        <v>11.640243</v>
      </c>
      <c r="AD362">
        <v>3.1037083000000001</v>
      </c>
    </row>
    <row r="363" spans="2:30" x14ac:dyDescent="0.25">
      <c r="B363">
        <v>11714285714.285999</v>
      </c>
      <c r="C363">
        <v>11.73972</v>
      </c>
      <c r="D363">
        <v>4.0160159999999996</v>
      </c>
      <c r="AB363">
        <v>11714285714.285999</v>
      </c>
      <c r="AC363">
        <v>13.763854</v>
      </c>
      <c r="AD363">
        <v>5.2565637000000001</v>
      </c>
    </row>
    <row r="364" spans="2:30" x14ac:dyDescent="0.25">
      <c r="B364">
        <v>11969387755.101999</v>
      </c>
      <c r="C364">
        <v>11.721259</v>
      </c>
      <c r="D364">
        <v>3.9255965000000002</v>
      </c>
      <c r="AB364">
        <v>11969387755.101999</v>
      </c>
      <c r="AC364">
        <v>14.605426</v>
      </c>
      <c r="AD364">
        <v>6.1099123999999998</v>
      </c>
    </row>
    <row r="365" spans="2:30" x14ac:dyDescent="0.25">
      <c r="B365">
        <v>12224489795.917999</v>
      </c>
      <c r="C365">
        <v>11.719468000000001</v>
      </c>
      <c r="D365">
        <v>3.7741476999999999</v>
      </c>
      <c r="AB365">
        <v>12224489795.917999</v>
      </c>
      <c r="AC365">
        <v>14.113738</v>
      </c>
      <c r="AD365">
        <v>5.5541739000000003</v>
      </c>
    </row>
    <row r="366" spans="2:30" x14ac:dyDescent="0.25">
      <c r="B366">
        <v>12479591836.735001</v>
      </c>
      <c r="C366">
        <v>12.138038999999999</v>
      </c>
      <c r="D366">
        <v>3.9525974000000001</v>
      </c>
      <c r="AB366">
        <v>12479591836.735001</v>
      </c>
      <c r="AC366">
        <v>13.017968</v>
      </c>
      <c r="AD366">
        <v>4.3987045</v>
      </c>
    </row>
    <row r="367" spans="2:30" x14ac:dyDescent="0.25">
      <c r="B367">
        <v>12734693877.551001</v>
      </c>
      <c r="C367">
        <v>12.264319</v>
      </c>
      <c r="D367">
        <v>3.9710996000000001</v>
      </c>
      <c r="AB367">
        <v>12734693877.551001</v>
      </c>
      <c r="AC367">
        <v>12.754648</v>
      </c>
      <c r="AD367">
        <v>4.0323738999999996</v>
      </c>
    </row>
    <row r="368" spans="2:30" x14ac:dyDescent="0.25">
      <c r="B368">
        <v>12989795918.367001</v>
      </c>
      <c r="C368">
        <v>12.91583</v>
      </c>
      <c r="D368">
        <v>4.6394773000000002</v>
      </c>
      <c r="AB368">
        <v>12989795918.367001</v>
      </c>
      <c r="AC368">
        <v>12.955671000000001</v>
      </c>
      <c r="AD368">
        <v>4.1683434999999998</v>
      </c>
    </row>
    <row r="369" spans="2:30" x14ac:dyDescent="0.25">
      <c r="B369">
        <v>13244897959.184</v>
      </c>
      <c r="C369">
        <v>12.879216</v>
      </c>
      <c r="D369">
        <v>4.7548579999999996</v>
      </c>
      <c r="AB369">
        <v>13244897959.184</v>
      </c>
      <c r="AC369">
        <v>12.907723000000001</v>
      </c>
      <c r="AD369">
        <v>4.0324168</v>
      </c>
    </row>
    <row r="370" spans="2:30" x14ac:dyDescent="0.25">
      <c r="B370">
        <v>13500000000</v>
      </c>
      <c r="C370">
        <v>12.743753</v>
      </c>
      <c r="D370">
        <v>4.7186250999999997</v>
      </c>
      <c r="AB370">
        <v>13500000000</v>
      </c>
      <c r="AC370">
        <v>12.923508999999999</v>
      </c>
      <c r="AD370">
        <v>3.9600133999999998</v>
      </c>
    </row>
    <row r="371" spans="2:30" x14ac:dyDescent="0.25">
      <c r="B371">
        <v>13755102040.816</v>
      </c>
      <c r="C371">
        <v>11.657636</v>
      </c>
      <c r="D371">
        <v>3.7445726000000001</v>
      </c>
      <c r="AB371">
        <v>13755102040.816</v>
      </c>
      <c r="AC371">
        <v>12.751497000000001</v>
      </c>
      <c r="AD371">
        <v>3.7104629999999998</v>
      </c>
    </row>
    <row r="372" spans="2:30" x14ac:dyDescent="0.25">
      <c r="B372">
        <v>14010204081.632999</v>
      </c>
      <c r="C372">
        <v>11.120441</v>
      </c>
      <c r="D372">
        <v>3.1953947999999999</v>
      </c>
      <c r="AB372">
        <v>14010204081.632999</v>
      </c>
      <c r="AC372">
        <v>11.940118</v>
      </c>
      <c r="AD372">
        <v>2.8201784999999999</v>
      </c>
    </row>
    <row r="373" spans="2:30" x14ac:dyDescent="0.25">
      <c r="B373">
        <v>14265306122.448999</v>
      </c>
      <c r="C373">
        <v>10.330852</v>
      </c>
      <c r="D373">
        <v>2.3383197999999998</v>
      </c>
      <c r="AB373">
        <v>14265306122.448999</v>
      </c>
      <c r="AC373">
        <v>10.570729999999999</v>
      </c>
      <c r="AD373">
        <v>1.3843141000000001</v>
      </c>
    </row>
    <row r="374" spans="2:30" x14ac:dyDescent="0.25">
      <c r="B374">
        <v>14520408163.264999</v>
      </c>
      <c r="C374">
        <v>9.5943316999999997</v>
      </c>
      <c r="D374">
        <v>1.5410965999999999</v>
      </c>
      <c r="AB374">
        <v>14520408163.264999</v>
      </c>
      <c r="AC374">
        <v>9.7062787999999998</v>
      </c>
      <c r="AD374">
        <v>0.36684286999999999</v>
      </c>
    </row>
    <row r="375" spans="2:30" x14ac:dyDescent="0.25">
      <c r="B375">
        <v>14775510204.082001</v>
      </c>
      <c r="C375">
        <v>8.5268774000000001</v>
      </c>
      <c r="D375">
        <v>0.44812864000000002</v>
      </c>
      <c r="AB375">
        <v>14775510204.082001</v>
      </c>
      <c r="AC375">
        <v>9.0525389000000001</v>
      </c>
      <c r="AD375">
        <v>-0.49230736000000003</v>
      </c>
    </row>
    <row r="376" spans="2:30" x14ac:dyDescent="0.25">
      <c r="B376">
        <v>15030612244.898001</v>
      </c>
      <c r="C376">
        <v>7.717854</v>
      </c>
      <c r="D376">
        <v>-0.30770615000000001</v>
      </c>
      <c r="AB376">
        <v>15030612244.898001</v>
      </c>
      <c r="AC376">
        <v>8.3636923000000003</v>
      </c>
      <c r="AD376">
        <v>-1.2636651000000001</v>
      </c>
    </row>
    <row r="377" spans="2:30" x14ac:dyDescent="0.25">
      <c r="B377">
        <v>15285714285.714001</v>
      </c>
      <c r="C377">
        <v>6.9228711000000001</v>
      </c>
      <c r="D377">
        <v>-1.0556544000000001</v>
      </c>
      <c r="AB377">
        <v>15285714285.714001</v>
      </c>
      <c r="AC377">
        <v>7.3270292000000001</v>
      </c>
      <c r="AD377">
        <v>-2.3248601</v>
      </c>
    </row>
    <row r="378" spans="2:30" x14ac:dyDescent="0.25">
      <c r="B378">
        <v>15540816326.531</v>
      </c>
      <c r="C378">
        <v>6.4688001000000002</v>
      </c>
      <c r="D378">
        <v>-1.5094961</v>
      </c>
      <c r="AB378">
        <v>15540816326.531</v>
      </c>
      <c r="AC378">
        <v>6.4292889000000004</v>
      </c>
      <c r="AD378">
        <v>-3.1718869000000001</v>
      </c>
    </row>
    <row r="379" spans="2:30" x14ac:dyDescent="0.25">
      <c r="B379">
        <v>15795918367.347</v>
      </c>
      <c r="C379">
        <v>6.1509913999999997</v>
      </c>
      <c r="D379">
        <v>-1.8780413</v>
      </c>
      <c r="AB379">
        <v>15795918367.347</v>
      </c>
      <c r="AC379">
        <v>5.8043941999999999</v>
      </c>
      <c r="AD379">
        <v>-3.7754197</v>
      </c>
    </row>
    <row r="380" spans="2:30" x14ac:dyDescent="0.25">
      <c r="B380">
        <v>16051020408.163</v>
      </c>
      <c r="C380">
        <v>5.9266671999999998</v>
      </c>
      <c r="D380">
        <v>-2.1556508999999999</v>
      </c>
      <c r="AB380">
        <v>16051020408.163</v>
      </c>
      <c r="AC380">
        <v>5.3913441000000004</v>
      </c>
      <c r="AD380">
        <v>-4.1113118999999996</v>
      </c>
    </row>
    <row r="381" spans="2:30" x14ac:dyDescent="0.25">
      <c r="B381">
        <v>16306122448.98</v>
      </c>
      <c r="C381">
        <v>5.5457238999999996</v>
      </c>
      <c r="D381">
        <v>-2.5875523</v>
      </c>
      <c r="AB381">
        <v>16306122448.98</v>
      </c>
      <c r="AC381">
        <v>5.0414576999999996</v>
      </c>
      <c r="AD381">
        <v>-4.4283713999999996</v>
      </c>
    </row>
    <row r="382" spans="2:30" x14ac:dyDescent="0.25">
      <c r="B382">
        <v>16561224489.796</v>
      </c>
      <c r="C382">
        <v>5.1830920999999996</v>
      </c>
      <c r="D382">
        <v>-3.0090468000000001</v>
      </c>
      <c r="AB382">
        <v>16561224489.796</v>
      </c>
      <c r="AC382">
        <v>4.2586832000000001</v>
      </c>
      <c r="AD382">
        <v>-5.2866859000000002</v>
      </c>
    </row>
    <row r="383" spans="2:30" x14ac:dyDescent="0.25">
      <c r="B383">
        <v>16816326530.612</v>
      </c>
      <c r="C383">
        <v>5.1145801999999998</v>
      </c>
      <c r="D383">
        <v>-3.1730421</v>
      </c>
      <c r="AB383">
        <v>16816326530.612</v>
      </c>
      <c r="AC383">
        <v>3.7256119000000001</v>
      </c>
      <c r="AD383">
        <v>-6.0055474999999996</v>
      </c>
    </row>
    <row r="384" spans="2:30" x14ac:dyDescent="0.25">
      <c r="B384">
        <v>17071428571.429001</v>
      </c>
      <c r="C384">
        <v>5.1304727000000003</v>
      </c>
      <c r="D384">
        <v>-3.2366006</v>
      </c>
      <c r="AB384">
        <v>17071428571.429001</v>
      </c>
      <c r="AC384">
        <v>2.9810259000000001</v>
      </c>
      <c r="AD384">
        <v>-6.9559746000000002</v>
      </c>
    </row>
    <row r="385" spans="2:30" x14ac:dyDescent="0.25">
      <c r="B385">
        <v>17326530612.244999</v>
      </c>
      <c r="C385">
        <v>5.3226732999999999</v>
      </c>
      <c r="D385">
        <v>-3.1304655000000001</v>
      </c>
      <c r="AB385">
        <v>17326530612.244999</v>
      </c>
      <c r="AC385">
        <v>2.6843444999999999</v>
      </c>
      <c r="AD385">
        <v>-7.4131231</v>
      </c>
    </row>
    <row r="386" spans="2:30" x14ac:dyDescent="0.25">
      <c r="B386">
        <v>17581632653.061001</v>
      </c>
      <c r="C386">
        <v>5.4123467999999999</v>
      </c>
      <c r="D386">
        <v>-3.1706799999999999</v>
      </c>
      <c r="AB386">
        <v>17581632653.061001</v>
      </c>
      <c r="AC386">
        <v>2.3756096000000002</v>
      </c>
      <c r="AD386">
        <v>-8.0710114999999991</v>
      </c>
    </row>
    <row r="387" spans="2:30" x14ac:dyDescent="0.25">
      <c r="B387">
        <v>17836734693.877998</v>
      </c>
      <c r="C387">
        <v>5.4089407999999999</v>
      </c>
      <c r="D387">
        <v>-3.2447026000000001</v>
      </c>
      <c r="AB387">
        <v>17836734693.877998</v>
      </c>
      <c r="AC387">
        <v>3.3410077</v>
      </c>
      <c r="AD387">
        <v>-7.5209928000000001</v>
      </c>
    </row>
    <row r="388" spans="2:30" x14ac:dyDescent="0.25">
      <c r="B388">
        <v>18091836734.694</v>
      </c>
      <c r="C388">
        <v>5.3654641999999999</v>
      </c>
      <c r="D388">
        <v>-3.4497618999999999</v>
      </c>
      <c r="AB388">
        <v>18091836734.694</v>
      </c>
      <c r="AC388">
        <v>5.0699281999999997</v>
      </c>
      <c r="AD388">
        <v>-6.3389096</v>
      </c>
    </row>
    <row r="389" spans="2:30" x14ac:dyDescent="0.25">
      <c r="B389">
        <v>18346938775.509998</v>
      </c>
      <c r="C389">
        <v>5.2034973999999998</v>
      </c>
      <c r="D389">
        <v>-3.8421829000000001</v>
      </c>
      <c r="AB389">
        <v>18346938775.509998</v>
      </c>
      <c r="AC389">
        <v>7.4921116999999997</v>
      </c>
      <c r="AD389">
        <v>-4.3067780000000004</v>
      </c>
    </row>
    <row r="390" spans="2:30" x14ac:dyDescent="0.25">
      <c r="B390">
        <v>18602040816.327</v>
      </c>
      <c r="C390">
        <v>5.1800990000000002</v>
      </c>
      <c r="D390">
        <v>-4.1855459000000002</v>
      </c>
      <c r="AB390">
        <v>18602040816.327</v>
      </c>
      <c r="AC390">
        <v>8.8955678999999996</v>
      </c>
      <c r="AD390">
        <v>-3.1770833000000001</v>
      </c>
    </row>
    <row r="391" spans="2:30" x14ac:dyDescent="0.25">
      <c r="B391">
        <v>18857142857.143002</v>
      </c>
      <c r="C391">
        <v>5.0519881</v>
      </c>
      <c r="D391">
        <v>-4.611434</v>
      </c>
      <c r="AB391">
        <v>18857142857.143002</v>
      </c>
      <c r="AC391">
        <v>10.066845000000001</v>
      </c>
      <c r="AD391">
        <v>-2.1623926</v>
      </c>
    </row>
    <row r="392" spans="2:30" x14ac:dyDescent="0.25">
      <c r="B392">
        <v>19112244897.959</v>
      </c>
      <c r="C392">
        <v>5.2338146999999999</v>
      </c>
      <c r="D392">
        <v>-4.7086648999999996</v>
      </c>
      <c r="AB392">
        <v>19112244897.959</v>
      </c>
      <c r="AC392">
        <v>10.352080000000001</v>
      </c>
      <c r="AD392">
        <v>-1.9598724000000001</v>
      </c>
    </row>
    <row r="393" spans="2:30" x14ac:dyDescent="0.25">
      <c r="B393">
        <v>19367346938.776001</v>
      </c>
      <c r="C393">
        <v>5.4708380999999999</v>
      </c>
      <c r="D393">
        <v>-4.6978302000000003</v>
      </c>
      <c r="AB393">
        <v>19367346938.776001</v>
      </c>
      <c r="AC393">
        <v>10.788698999999999</v>
      </c>
      <c r="AD393">
        <v>-1.4505656</v>
      </c>
    </row>
    <row r="394" spans="2:30" x14ac:dyDescent="0.25">
      <c r="B394">
        <v>19622448979.591999</v>
      </c>
      <c r="C394">
        <v>6.5018845000000001</v>
      </c>
      <c r="D394">
        <v>-3.8535461</v>
      </c>
      <c r="AB394">
        <v>19622448979.591999</v>
      </c>
      <c r="AC394">
        <v>11.549372</v>
      </c>
      <c r="AD394">
        <v>-0.50201600999999996</v>
      </c>
    </row>
    <row r="395" spans="2:30" x14ac:dyDescent="0.25">
      <c r="B395">
        <v>19877551020.408001</v>
      </c>
      <c r="C395">
        <v>8.2044926</v>
      </c>
      <c r="D395">
        <v>-2.4149802</v>
      </c>
      <c r="AB395">
        <v>19877551020.408001</v>
      </c>
      <c r="AC395">
        <v>12.580166999999999</v>
      </c>
      <c r="AD395">
        <v>0.68300068000000003</v>
      </c>
    </row>
    <row r="396" spans="2:30" x14ac:dyDescent="0.25">
      <c r="B396">
        <v>20132653061.223999</v>
      </c>
      <c r="C396">
        <v>8.9554205000000007</v>
      </c>
      <c r="D396">
        <v>-1.9636891999999999</v>
      </c>
      <c r="AB396">
        <v>20132653061.223999</v>
      </c>
      <c r="AC396">
        <v>13.341066</v>
      </c>
      <c r="AD396">
        <v>1.4663428999999999</v>
      </c>
    </row>
    <row r="397" spans="2:30" x14ac:dyDescent="0.25">
      <c r="B397">
        <v>20387755102.041</v>
      </c>
      <c r="C397">
        <v>8.7968025000000001</v>
      </c>
      <c r="D397">
        <v>-2.4918488999999999</v>
      </c>
      <c r="AB397">
        <v>20387755102.041</v>
      </c>
      <c r="AC397">
        <v>13.637212</v>
      </c>
      <c r="AD397">
        <v>1.6244459</v>
      </c>
    </row>
    <row r="398" spans="2:30" x14ac:dyDescent="0.25">
      <c r="B398">
        <v>20642857142.856998</v>
      </c>
      <c r="C398">
        <v>7.7308649999999997</v>
      </c>
      <c r="D398">
        <v>-3.8493485000000001</v>
      </c>
      <c r="AB398">
        <v>20642857142.856998</v>
      </c>
      <c r="AC398">
        <v>13.287402999999999</v>
      </c>
      <c r="AD398">
        <v>1.1098920999999999</v>
      </c>
    </row>
    <row r="399" spans="2:30" x14ac:dyDescent="0.25">
      <c r="B399">
        <v>20897959183.673</v>
      </c>
      <c r="C399">
        <v>7.3818574000000003</v>
      </c>
      <c r="D399">
        <v>-4.3719583000000002</v>
      </c>
      <c r="AB399">
        <v>20897959183.673</v>
      </c>
      <c r="AC399">
        <v>13.975244</v>
      </c>
      <c r="AD399">
        <v>1.6197474999999999</v>
      </c>
    </row>
    <row r="400" spans="2:30" x14ac:dyDescent="0.25">
      <c r="B400">
        <v>21153061224.490002</v>
      </c>
      <c r="C400">
        <v>7.6356006000000001</v>
      </c>
      <c r="D400">
        <v>-4.2496209</v>
      </c>
      <c r="AB400">
        <v>21153061224.490002</v>
      </c>
      <c r="AC400">
        <v>13.994084000000001</v>
      </c>
      <c r="AD400">
        <v>1.5194228000000001</v>
      </c>
    </row>
    <row r="401" spans="2:30" x14ac:dyDescent="0.25">
      <c r="B401">
        <v>21408163265.306</v>
      </c>
      <c r="C401">
        <v>7.8191495</v>
      </c>
      <c r="D401">
        <v>-3.9165893000000001</v>
      </c>
      <c r="AB401">
        <v>21408163265.306</v>
      </c>
      <c r="AC401">
        <v>15.028810999999999</v>
      </c>
      <c r="AD401">
        <v>2.5165063999999999</v>
      </c>
    </row>
    <row r="402" spans="2:30" x14ac:dyDescent="0.25">
      <c r="B402">
        <v>21663265306.122002</v>
      </c>
      <c r="C402">
        <v>8.4969129999999993</v>
      </c>
      <c r="D402">
        <v>-3.1935079000000002</v>
      </c>
      <c r="AB402">
        <v>21663265306.122002</v>
      </c>
      <c r="AC402">
        <v>14.638515</v>
      </c>
      <c r="AD402">
        <v>2.1004185999999998</v>
      </c>
    </row>
    <row r="403" spans="2:30" x14ac:dyDescent="0.25">
      <c r="B403">
        <v>21918367346.938999</v>
      </c>
      <c r="C403">
        <v>9.2680349</v>
      </c>
      <c r="D403">
        <v>-2.3439665000000001</v>
      </c>
      <c r="AB403">
        <v>21918367346.938999</v>
      </c>
      <c r="AC403">
        <v>14.365145</v>
      </c>
      <c r="AD403">
        <v>1.7580743000000001</v>
      </c>
    </row>
    <row r="404" spans="2:30" x14ac:dyDescent="0.25">
      <c r="B404">
        <v>22173469387.755001</v>
      </c>
      <c r="C404">
        <v>10.270908</v>
      </c>
      <c r="D404">
        <v>-1.4903407</v>
      </c>
      <c r="AB404">
        <v>22173469387.755001</v>
      </c>
      <c r="AC404">
        <v>14.242603000000001</v>
      </c>
      <c r="AD404">
        <v>1.5874997</v>
      </c>
    </row>
    <row r="405" spans="2:30" x14ac:dyDescent="0.25">
      <c r="B405">
        <v>22428571428.570999</v>
      </c>
      <c r="C405">
        <v>10.841284</v>
      </c>
      <c r="D405">
        <v>-1.0091962999999999</v>
      </c>
      <c r="AB405">
        <v>22428571428.570999</v>
      </c>
      <c r="AC405">
        <v>15.376785999999999</v>
      </c>
      <c r="AD405">
        <v>2.7466788000000002</v>
      </c>
    </row>
    <row r="406" spans="2:30" x14ac:dyDescent="0.25">
      <c r="B406">
        <v>22683673469.388</v>
      </c>
      <c r="C406">
        <v>10.935584</v>
      </c>
      <c r="D406">
        <v>-0.77700484000000003</v>
      </c>
      <c r="AB406">
        <v>22683673469.388</v>
      </c>
      <c r="AC406">
        <v>16.108152</v>
      </c>
      <c r="AD406">
        <v>3.6292049999999998</v>
      </c>
    </row>
    <row r="407" spans="2:30" x14ac:dyDescent="0.25">
      <c r="B407">
        <v>22938775510.203999</v>
      </c>
      <c r="C407">
        <v>10.753883999999999</v>
      </c>
      <c r="D407">
        <v>-0.76904749999999999</v>
      </c>
      <c r="AB407">
        <v>22938775510.203999</v>
      </c>
      <c r="AC407">
        <v>16.461822999999999</v>
      </c>
      <c r="AD407">
        <v>4.0829797000000001</v>
      </c>
    </row>
    <row r="408" spans="2:30" x14ac:dyDescent="0.25">
      <c r="B408">
        <v>23193877551.02</v>
      </c>
      <c r="C408">
        <v>10.486477000000001</v>
      </c>
      <c r="D408">
        <v>-0.92444921000000002</v>
      </c>
      <c r="AB408">
        <v>23193877551.02</v>
      </c>
      <c r="AC408">
        <v>16.043399999999998</v>
      </c>
      <c r="AD408">
        <v>3.6152557999999999</v>
      </c>
    </row>
    <row r="409" spans="2:30" x14ac:dyDescent="0.25">
      <c r="B409">
        <v>23448979591.837002</v>
      </c>
      <c r="C409">
        <v>10.855149000000001</v>
      </c>
      <c r="D409">
        <v>-0.50295210000000001</v>
      </c>
      <c r="AB409">
        <v>23448979591.837002</v>
      </c>
      <c r="AC409">
        <v>16.354915999999999</v>
      </c>
      <c r="AD409">
        <v>3.7952707000000001</v>
      </c>
    </row>
    <row r="410" spans="2:30" x14ac:dyDescent="0.25">
      <c r="B410">
        <v>23704081632.653</v>
      </c>
      <c r="C410">
        <v>11.187775</v>
      </c>
      <c r="D410">
        <v>-0.17485149</v>
      </c>
      <c r="AB410">
        <v>23704081632.653</v>
      </c>
      <c r="AC410">
        <v>15.79189</v>
      </c>
      <c r="AD410">
        <v>3.0482287000000001</v>
      </c>
    </row>
    <row r="411" spans="2:30" x14ac:dyDescent="0.25">
      <c r="B411">
        <v>23959183673.469002</v>
      </c>
      <c r="C411">
        <v>11.581492000000001</v>
      </c>
      <c r="D411">
        <v>0.24448201</v>
      </c>
      <c r="AB411">
        <v>23959183673.469002</v>
      </c>
      <c r="AC411">
        <v>16.072642999999999</v>
      </c>
      <c r="AD411">
        <v>3.2049493999999998</v>
      </c>
    </row>
    <row r="412" spans="2:30" x14ac:dyDescent="0.25">
      <c r="B412">
        <v>24214285714.285999</v>
      </c>
      <c r="C412">
        <v>10.883706999999999</v>
      </c>
      <c r="D412">
        <v>-0.45595002000000001</v>
      </c>
      <c r="AB412">
        <v>24214285714.285999</v>
      </c>
      <c r="AC412">
        <v>16.263155000000001</v>
      </c>
      <c r="AD412">
        <v>3.1136541000000002</v>
      </c>
    </row>
    <row r="413" spans="2:30" x14ac:dyDescent="0.25">
      <c r="B413">
        <v>24469387755.102001</v>
      </c>
      <c r="C413">
        <v>10.786593999999999</v>
      </c>
      <c r="D413">
        <v>-0.50264394000000001</v>
      </c>
      <c r="AB413">
        <v>24469387755.102001</v>
      </c>
      <c r="AC413">
        <v>16.554247</v>
      </c>
      <c r="AD413">
        <v>3.0582223000000002</v>
      </c>
    </row>
    <row r="414" spans="2:30" x14ac:dyDescent="0.25">
      <c r="B414">
        <v>24724489795.917999</v>
      </c>
      <c r="C414">
        <v>10.564014</v>
      </c>
      <c r="D414">
        <v>-0.68001986000000003</v>
      </c>
      <c r="AB414">
        <v>24724489795.917999</v>
      </c>
      <c r="AC414">
        <v>16.019103999999999</v>
      </c>
      <c r="AD414">
        <v>2.0701890000000001</v>
      </c>
    </row>
    <row r="415" spans="2:30" x14ac:dyDescent="0.25">
      <c r="B415">
        <v>24979591836.735001</v>
      </c>
      <c r="C415">
        <v>10.762484000000001</v>
      </c>
      <c r="D415">
        <v>-0.54700141999999996</v>
      </c>
      <c r="AB415">
        <v>24979591836.735001</v>
      </c>
      <c r="AC415">
        <v>14.197236</v>
      </c>
      <c r="AD415">
        <v>-0.23574345999999999</v>
      </c>
    </row>
    <row r="416" spans="2:30" x14ac:dyDescent="0.25">
      <c r="B416">
        <v>25234693877.550999</v>
      </c>
      <c r="C416">
        <v>10.313226999999999</v>
      </c>
      <c r="D416">
        <v>-1.1681802999999999</v>
      </c>
      <c r="AB416">
        <v>25234693877.550999</v>
      </c>
      <c r="AC416">
        <v>14.370366000000001</v>
      </c>
      <c r="AD416">
        <v>-0.58801561999999996</v>
      </c>
    </row>
    <row r="417" spans="2:30" x14ac:dyDescent="0.25">
      <c r="B417">
        <v>25489795918.367001</v>
      </c>
      <c r="C417">
        <v>8.9391747000000006</v>
      </c>
      <c r="D417">
        <v>-3.0336246</v>
      </c>
      <c r="AB417">
        <v>25489795918.367001</v>
      </c>
      <c r="AC417">
        <v>13.491220999999999</v>
      </c>
      <c r="AD417">
        <v>-1.9435469999999999</v>
      </c>
    </row>
    <row r="418" spans="2:30" x14ac:dyDescent="0.25">
      <c r="B418">
        <v>25744897959.183998</v>
      </c>
      <c r="C418">
        <v>7.5865545000000001</v>
      </c>
      <c r="D418">
        <v>-5.1106834000000001</v>
      </c>
      <c r="AB418">
        <v>25744897959.183998</v>
      </c>
      <c r="AC418">
        <v>15.155551000000001</v>
      </c>
      <c r="AD418">
        <v>-0.88676332999999996</v>
      </c>
    </row>
    <row r="419" spans="2:30" x14ac:dyDescent="0.25">
      <c r="B419">
        <v>26000000000</v>
      </c>
      <c r="C419">
        <v>6.5007409999999997</v>
      </c>
      <c r="D419">
        <v>-6.8036913999999999</v>
      </c>
      <c r="AB419">
        <v>26000000000</v>
      </c>
      <c r="AC419">
        <v>15.302246999999999</v>
      </c>
      <c r="AD419">
        <v>-1.1439840999999999</v>
      </c>
    </row>
    <row r="420" spans="2:30" x14ac:dyDescent="0.25">
      <c r="B420" t="s">
        <v>25</v>
      </c>
      <c r="AB420" t="s">
        <v>25</v>
      </c>
    </row>
    <row r="423" spans="2:30" x14ac:dyDescent="0.25">
      <c r="B423" t="s">
        <v>28</v>
      </c>
      <c r="AB423" t="s">
        <v>28</v>
      </c>
    </row>
    <row r="424" spans="2:30" x14ac:dyDescent="0.25">
      <c r="B424" t="s">
        <v>23</v>
      </c>
      <c r="C424" t="s">
        <v>287</v>
      </c>
      <c r="D424" t="s">
        <v>288</v>
      </c>
      <c r="AB424" t="s">
        <v>23</v>
      </c>
      <c r="AC424" t="s">
        <v>287</v>
      </c>
      <c r="AD424" t="s">
        <v>288</v>
      </c>
    </row>
    <row r="425" spans="2:30" x14ac:dyDescent="0.25">
      <c r="B425">
        <v>1000000000</v>
      </c>
      <c r="C425">
        <v>-8.0751263000000004E-2</v>
      </c>
      <c r="D425">
        <v>-26.793379000000002</v>
      </c>
      <c r="AB425">
        <v>1000000000</v>
      </c>
      <c r="AC425">
        <v>11.673648</v>
      </c>
      <c r="AD425">
        <v>-10.109771</v>
      </c>
    </row>
    <row r="426" spans="2:30" x14ac:dyDescent="0.25">
      <c r="B426">
        <v>1255102040.8162999</v>
      </c>
      <c r="C426">
        <v>2.2472981999999999</v>
      </c>
      <c r="D426">
        <v>-20.460395999999999</v>
      </c>
      <c r="AB426">
        <v>1255102040.8162999</v>
      </c>
      <c r="AC426">
        <v>11.724786999999999</v>
      </c>
      <c r="AD426">
        <v>-8.6015271999999996</v>
      </c>
    </row>
    <row r="427" spans="2:30" x14ac:dyDescent="0.25">
      <c r="B427">
        <v>1510204081.6327</v>
      </c>
      <c r="C427">
        <v>4.3307605000000002</v>
      </c>
      <c r="D427">
        <v>-13.805740999999999</v>
      </c>
      <c r="AB427">
        <v>1510204081.6327</v>
      </c>
      <c r="AC427">
        <v>12.478332999999999</v>
      </c>
      <c r="AD427">
        <v>-5.9673729</v>
      </c>
    </row>
    <row r="428" spans="2:30" x14ac:dyDescent="0.25">
      <c r="B428">
        <v>1765306122.4489999</v>
      </c>
      <c r="C428">
        <v>7.0175647999999997</v>
      </c>
      <c r="D428">
        <v>-7.7855368</v>
      </c>
      <c r="AB428">
        <v>1765306122.4489999</v>
      </c>
      <c r="AC428">
        <v>14.402924000000001</v>
      </c>
      <c r="AD428">
        <v>-2.6759582000000002</v>
      </c>
    </row>
    <row r="429" spans="2:30" x14ac:dyDescent="0.25">
      <c r="B429">
        <v>2020408163.2653</v>
      </c>
      <c r="C429">
        <v>7.8367043000000001</v>
      </c>
      <c r="D429">
        <v>-5.3885335999999997</v>
      </c>
      <c r="AB429">
        <v>2020408163.2653</v>
      </c>
      <c r="AC429">
        <v>14.948937000000001</v>
      </c>
      <c r="AD429">
        <v>-1.1495983999999999</v>
      </c>
    </row>
    <row r="430" spans="2:30" x14ac:dyDescent="0.25">
      <c r="B430">
        <v>2275510204.0816002</v>
      </c>
      <c r="C430">
        <v>9.0727530000000005</v>
      </c>
      <c r="D430">
        <v>-2.9963446</v>
      </c>
      <c r="AB430">
        <v>2275510204.0816002</v>
      </c>
      <c r="AC430">
        <v>16.054663000000001</v>
      </c>
      <c r="AD430">
        <v>0.83468478999999995</v>
      </c>
    </row>
    <row r="431" spans="2:30" x14ac:dyDescent="0.25">
      <c r="B431">
        <v>2530612244.8979998</v>
      </c>
      <c r="C431">
        <v>9.4000263000000004</v>
      </c>
      <c r="D431">
        <v>-2.3632404999999999</v>
      </c>
      <c r="AB431">
        <v>2530612244.8979998</v>
      </c>
      <c r="AC431">
        <v>14.799630000000001</v>
      </c>
      <c r="AD431">
        <v>0.47977602000000003</v>
      </c>
    </row>
    <row r="432" spans="2:30" x14ac:dyDescent="0.25">
      <c r="B432">
        <v>2785714285.7143002</v>
      </c>
      <c r="C432">
        <v>8.9777546000000008</v>
      </c>
      <c r="D432">
        <v>-2.3561711000000001</v>
      </c>
      <c r="AB432">
        <v>2785714285.7143002</v>
      </c>
      <c r="AC432">
        <v>13.912279</v>
      </c>
      <c r="AD432">
        <v>0.66731684999999996</v>
      </c>
    </row>
    <row r="433" spans="2:30" x14ac:dyDescent="0.25">
      <c r="B433">
        <v>3040816326.5306001</v>
      </c>
      <c r="C433">
        <v>8.7443437999999993</v>
      </c>
      <c r="D433">
        <v>-1.8643345</v>
      </c>
      <c r="AB433">
        <v>3040816326.5306001</v>
      </c>
      <c r="AC433">
        <v>11.351065999999999</v>
      </c>
      <c r="AD433">
        <v>-0.68936967999999998</v>
      </c>
    </row>
    <row r="434" spans="2:30" x14ac:dyDescent="0.25">
      <c r="B434">
        <v>3295918367.3469</v>
      </c>
      <c r="C434">
        <v>8.5398455000000002</v>
      </c>
      <c r="D434">
        <v>-1.1264684</v>
      </c>
      <c r="AB434">
        <v>3295918367.3469</v>
      </c>
      <c r="AC434">
        <v>10.030313</v>
      </c>
      <c r="AD434">
        <v>-0.82471430000000001</v>
      </c>
    </row>
    <row r="435" spans="2:30" x14ac:dyDescent="0.25">
      <c r="B435">
        <v>3551020408.1633</v>
      </c>
      <c r="C435">
        <v>9.0478343999999993</v>
      </c>
      <c r="D435">
        <v>0.10897046000000001</v>
      </c>
      <c r="AB435">
        <v>3551020408.1633</v>
      </c>
      <c r="AC435">
        <v>8.6018924999999999</v>
      </c>
      <c r="AD435">
        <v>-1.2599974</v>
      </c>
    </row>
    <row r="436" spans="2:30" x14ac:dyDescent="0.25">
      <c r="B436">
        <v>3806122448.9796</v>
      </c>
      <c r="C436">
        <v>8.8055353000000007</v>
      </c>
      <c r="D436">
        <v>0.39403074999999999</v>
      </c>
      <c r="AB436">
        <v>3806122448.9796</v>
      </c>
      <c r="AC436">
        <v>6.8167166999999997</v>
      </c>
      <c r="AD436">
        <v>-2.1835485000000001</v>
      </c>
    </row>
    <row r="437" spans="2:30" x14ac:dyDescent="0.25">
      <c r="B437">
        <v>4061224489.7958999</v>
      </c>
      <c r="C437">
        <v>8.2909764999999993</v>
      </c>
      <c r="D437">
        <v>0.15495211</v>
      </c>
      <c r="AB437">
        <v>4061224489.7958999</v>
      </c>
      <c r="AC437">
        <v>5.5982718</v>
      </c>
      <c r="AD437">
        <v>-2.8011713</v>
      </c>
    </row>
    <row r="438" spans="2:30" x14ac:dyDescent="0.25">
      <c r="B438">
        <v>4316326530.6121998</v>
      </c>
      <c r="C438">
        <v>7.8591394000000001</v>
      </c>
      <c r="D438">
        <v>-2.5924816999999999E-2</v>
      </c>
      <c r="AB438">
        <v>4316326530.6121998</v>
      </c>
      <c r="AC438">
        <v>5.0277896000000002</v>
      </c>
      <c r="AD438">
        <v>-2.8564351000000001</v>
      </c>
    </row>
    <row r="439" spans="2:30" x14ac:dyDescent="0.25">
      <c r="B439">
        <v>4571428571.4286003</v>
      </c>
      <c r="C439">
        <v>7.8985576999999996</v>
      </c>
      <c r="D439">
        <v>0.1534557</v>
      </c>
      <c r="AB439">
        <v>4571428571.4286003</v>
      </c>
      <c r="AC439">
        <v>5.2975878999999999</v>
      </c>
      <c r="AD439">
        <v>-2.4189626999999998</v>
      </c>
    </row>
    <row r="440" spans="2:30" x14ac:dyDescent="0.25">
      <c r="B440">
        <v>4826530612.2448997</v>
      </c>
      <c r="C440">
        <v>8.2952080000000006</v>
      </c>
      <c r="D440">
        <v>0.66023069999999995</v>
      </c>
      <c r="AB440">
        <v>4826530612.2448997</v>
      </c>
      <c r="AC440">
        <v>6.5958395000000003</v>
      </c>
      <c r="AD440">
        <v>-1.0497428</v>
      </c>
    </row>
    <row r="441" spans="2:30" x14ac:dyDescent="0.25">
      <c r="B441">
        <v>5081632653.0612001</v>
      </c>
      <c r="C441">
        <v>8.9986887000000007</v>
      </c>
      <c r="D441">
        <v>1.5235325</v>
      </c>
      <c r="AB441">
        <v>5081632653.0612001</v>
      </c>
      <c r="AC441">
        <v>7.6608171</v>
      </c>
      <c r="AD441">
        <v>-0.11176135</v>
      </c>
    </row>
    <row r="442" spans="2:30" x14ac:dyDescent="0.25">
      <c r="B442">
        <v>5336734693.8775997</v>
      </c>
      <c r="C442">
        <v>9.7063398000000003</v>
      </c>
      <c r="D442">
        <v>2.3405377999999999</v>
      </c>
      <c r="AB442">
        <v>5336734693.8775997</v>
      </c>
      <c r="AC442">
        <v>9.2649650999999995</v>
      </c>
      <c r="AD442">
        <v>1.3091037999999999</v>
      </c>
    </row>
    <row r="443" spans="2:30" x14ac:dyDescent="0.25">
      <c r="B443">
        <v>5591836734.6939001</v>
      </c>
      <c r="C443">
        <v>9.9218998000000003</v>
      </c>
      <c r="D443">
        <v>2.7131957999999998</v>
      </c>
      <c r="AB443">
        <v>5591836734.6939001</v>
      </c>
      <c r="AC443">
        <v>9.8844595000000002</v>
      </c>
      <c r="AD443">
        <v>1.7920221999999999</v>
      </c>
    </row>
    <row r="444" spans="2:30" x14ac:dyDescent="0.25">
      <c r="B444">
        <v>5846938775.5101995</v>
      </c>
      <c r="C444">
        <v>9.7283869000000003</v>
      </c>
      <c r="D444">
        <v>2.6610360000000002</v>
      </c>
      <c r="AB444">
        <v>5846938775.5101995</v>
      </c>
      <c r="AC444">
        <v>10.888558</v>
      </c>
      <c r="AD444">
        <v>2.6578441000000002</v>
      </c>
    </row>
    <row r="445" spans="2:30" x14ac:dyDescent="0.25">
      <c r="B445">
        <v>6102040816.3264999</v>
      </c>
      <c r="C445">
        <v>9.8937615999999995</v>
      </c>
      <c r="D445">
        <v>2.9224538999999998</v>
      </c>
      <c r="AB445">
        <v>6102040816.3264999</v>
      </c>
      <c r="AC445">
        <v>11.124973000000001</v>
      </c>
      <c r="AD445">
        <v>2.8329700999999998</v>
      </c>
    </row>
    <row r="446" spans="2:30" x14ac:dyDescent="0.25">
      <c r="B446">
        <v>6357142857.1429005</v>
      </c>
      <c r="C446">
        <v>10.161632000000001</v>
      </c>
      <c r="D446">
        <v>3.2615143999999998</v>
      </c>
      <c r="AB446">
        <v>6357142857.1429005</v>
      </c>
      <c r="AC446">
        <v>11.278877</v>
      </c>
      <c r="AD446">
        <v>2.8998246000000001</v>
      </c>
    </row>
    <row r="447" spans="2:30" x14ac:dyDescent="0.25">
      <c r="B447">
        <v>6612244897.9591999</v>
      </c>
      <c r="C447">
        <v>10.419831</v>
      </c>
      <c r="D447">
        <v>3.5456362000000001</v>
      </c>
      <c r="AB447">
        <v>6612244897.9591999</v>
      </c>
      <c r="AC447">
        <v>11.292363</v>
      </c>
      <c r="AD447">
        <v>2.8409032999999999</v>
      </c>
    </row>
    <row r="448" spans="2:30" x14ac:dyDescent="0.25">
      <c r="B448">
        <v>6867346938.7755003</v>
      </c>
      <c r="C448">
        <v>10.395752999999999</v>
      </c>
      <c r="D448">
        <v>3.4966512000000001</v>
      </c>
      <c r="AB448">
        <v>6867346938.7755003</v>
      </c>
      <c r="AC448">
        <v>12.246311</v>
      </c>
      <c r="AD448">
        <v>3.7335734</v>
      </c>
    </row>
    <row r="449" spans="2:30" x14ac:dyDescent="0.25">
      <c r="B449">
        <v>7122448979.5917997</v>
      </c>
      <c r="C449">
        <v>10.650331</v>
      </c>
      <c r="D449">
        <v>3.7111342</v>
      </c>
      <c r="AB449">
        <v>7122448979.5917997</v>
      </c>
      <c r="AC449">
        <v>14.092434000000001</v>
      </c>
      <c r="AD449">
        <v>5.5135651000000001</v>
      </c>
    </row>
    <row r="450" spans="2:30" x14ac:dyDescent="0.25">
      <c r="B450">
        <v>7377551020.4082003</v>
      </c>
      <c r="C450">
        <v>11.880921000000001</v>
      </c>
      <c r="D450">
        <v>4.8818212000000001</v>
      </c>
      <c r="AB450">
        <v>7377551020.4082003</v>
      </c>
      <c r="AC450">
        <v>15.291855</v>
      </c>
      <c r="AD450">
        <v>6.6922483000000001</v>
      </c>
    </row>
    <row r="451" spans="2:30" x14ac:dyDescent="0.25">
      <c r="B451">
        <v>7632653061.2244997</v>
      </c>
      <c r="C451">
        <v>13.355377000000001</v>
      </c>
      <c r="D451">
        <v>6.2685475000000004</v>
      </c>
      <c r="AB451">
        <v>7632653061.2244997</v>
      </c>
      <c r="AC451">
        <v>17.501598000000001</v>
      </c>
      <c r="AD451">
        <v>8.8480816000000004</v>
      </c>
    </row>
    <row r="452" spans="2:30" x14ac:dyDescent="0.25">
      <c r="B452">
        <v>7887755102.0408001</v>
      </c>
      <c r="C452">
        <v>13.978839000000001</v>
      </c>
      <c r="D452">
        <v>6.7644175999999998</v>
      </c>
      <c r="AB452">
        <v>7887755102.0408001</v>
      </c>
      <c r="AC452">
        <v>17.730267999999999</v>
      </c>
      <c r="AD452">
        <v>8.9338408000000005</v>
      </c>
    </row>
    <row r="453" spans="2:30" x14ac:dyDescent="0.25">
      <c r="B453">
        <v>8142857142.8570995</v>
      </c>
      <c r="C453">
        <v>13.034924999999999</v>
      </c>
      <c r="D453">
        <v>5.6854196000000004</v>
      </c>
      <c r="AB453">
        <v>8142857142.8570995</v>
      </c>
      <c r="AC453">
        <v>15.761794999999999</v>
      </c>
      <c r="AD453">
        <v>6.8112931000000003</v>
      </c>
    </row>
    <row r="454" spans="2:30" x14ac:dyDescent="0.25">
      <c r="B454">
        <v>8397959183.6735001</v>
      </c>
      <c r="C454">
        <v>11.295499</v>
      </c>
      <c r="D454">
        <v>3.8012762000000002</v>
      </c>
      <c r="AB454">
        <v>8397959183.6735001</v>
      </c>
      <c r="AC454">
        <v>15.440442000000001</v>
      </c>
      <c r="AD454">
        <v>6.3586397000000003</v>
      </c>
    </row>
    <row r="455" spans="2:30" x14ac:dyDescent="0.25">
      <c r="B455">
        <v>8653061224.4897995</v>
      </c>
      <c r="C455">
        <v>10.092604</v>
      </c>
      <c r="D455">
        <v>2.5610642000000001</v>
      </c>
      <c r="AB455">
        <v>8653061224.4897995</v>
      </c>
      <c r="AC455">
        <v>13.811529999999999</v>
      </c>
      <c r="AD455">
        <v>4.6708479000000001</v>
      </c>
    </row>
    <row r="456" spans="2:30" x14ac:dyDescent="0.25">
      <c r="B456">
        <v>8908163265.3061008</v>
      </c>
      <c r="C456">
        <v>9.6173601000000009</v>
      </c>
      <c r="D456">
        <v>1.9928421000000001</v>
      </c>
      <c r="AB456">
        <v>8908163265.3061008</v>
      </c>
      <c r="AC456">
        <v>13.190856999999999</v>
      </c>
      <c r="AD456">
        <v>4.0006018000000001</v>
      </c>
    </row>
    <row r="457" spans="2:30" x14ac:dyDescent="0.25">
      <c r="B457">
        <v>9163265306.1224003</v>
      </c>
      <c r="C457">
        <v>9.5070753000000003</v>
      </c>
      <c r="D457">
        <v>1.8110374</v>
      </c>
      <c r="AB457">
        <v>9163265306.1224003</v>
      </c>
      <c r="AC457">
        <v>12.307846</v>
      </c>
      <c r="AD457">
        <v>3.1098873999999999</v>
      </c>
    </row>
    <row r="458" spans="2:30" x14ac:dyDescent="0.25">
      <c r="B458">
        <v>9418367346.9388008</v>
      </c>
      <c r="C458">
        <v>9.1562871999999995</v>
      </c>
      <c r="D458">
        <v>1.3480673999999999</v>
      </c>
      <c r="AB458">
        <v>9418367346.9388008</v>
      </c>
      <c r="AC458">
        <v>11.652747</v>
      </c>
      <c r="AD458">
        <v>2.6115841999999998</v>
      </c>
    </row>
    <row r="459" spans="2:30" x14ac:dyDescent="0.25">
      <c r="B459">
        <v>9673469387.7551003</v>
      </c>
      <c r="C459">
        <v>9.3053025999999992</v>
      </c>
      <c r="D459">
        <v>1.4181284000000001</v>
      </c>
      <c r="AB459">
        <v>9673469387.7551003</v>
      </c>
      <c r="AC459">
        <v>11.392984</v>
      </c>
      <c r="AD459">
        <v>2.5593656999999999</v>
      </c>
    </row>
    <row r="460" spans="2:30" x14ac:dyDescent="0.25">
      <c r="B460">
        <v>9928571428.5713997</v>
      </c>
      <c r="C460">
        <v>10.098940000000001</v>
      </c>
      <c r="D460">
        <v>2.1938691000000001</v>
      </c>
      <c r="AB460">
        <v>9928571428.5713997</v>
      </c>
      <c r="AC460">
        <v>10.973155</v>
      </c>
      <c r="AD460">
        <v>2.3431296000000001</v>
      </c>
    </row>
    <row r="461" spans="2:30" x14ac:dyDescent="0.25">
      <c r="B461">
        <v>10183673469.388</v>
      </c>
      <c r="C461">
        <v>11.319241</v>
      </c>
      <c r="D461">
        <v>3.3923819000000002</v>
      </c>
      <c r="AB461">
        <v>10183673469.388</v>
      </c>
      <c r="AC461">
        <v>10.627509</v>
      </c>
      <c r="AD461">
        <v>2.0205986</v>
      </c>
    </row>
    <row r="462" spans="2:30" x14ac:dyDescent="0.25">
      <c r="B462">
        <v>10438775510.204</v>
      </c>
      <c r="C462">
        <v>12.006856000000001</v>
      </c>
      <c r="D462">
        <v>4.0459423000000001</v>
      </c>
      <c r="AB462">
        <v>10438775510.204</v>
      </c>
      <c r="AC462">
        <v>10.016935999999999</v>
      </c>
      <c r="AD462">
        <v>1.4613969</v>
      </c>
    </row>
    <row r="463" spans="2:30" x14ac:dyDescent="0.25">
      <c r="B463">
        <v>10693877551.02</v>
      </c>
      <c r="C463">
        <v>11.933066999999999</v>
      </c>
      <c r="D463">
        <v>3.9161065000000002</v>
      </c>
      <c r="AB463">
        <v>10693877551.02</v>
      </c>
      <c r="AC463">
        <v>9.8846539999999994</v>
      </c>
      <c r="AD463">
        <v>1.3052033999999999</v>
      </c>
    </row>
    <row r="464" spans="2:30" x14ac:dyDescent="0.25">
      <c r="B464">
        <v>10948979591.837</v>
      </c>
      <c r="C464">
        <v>11.485226000000001</v>
      </c>
      <c r="D464">
        <v>3.4608094999999999</v>
      </c>
      <c r="AB464">
        <v>10948979591.837</v>
      </c>
      <c r="AC464">
        <v>9.6028871999999996</v>
      </c>
      <c r="AD464">
        <v>1.0701187999999999</v>
      </c>
    </row>
    <row r="465" spans="2:30" x14ac:dyDescent="0.25">
      <c r="B465">
        <v>11204081632.653</v>
      </c>
      <c r="C465">
        <v>11.628894000000001</v>
      </c>
      <c r="D465">
        <v>3.7236691</v>
      </c>
      <c r="AB465">
        <v>11204081632.653</v>
      </c>
      <c r="AC465">
        <v>10.290336999999999</v>
      </c>
      <c r="AD465">
        <v>1.7238690000000001</v>
      </c>
    </row>
    <row r="466" spans="2:30" x14ac:dyDescent="0.25">
      <c r="B466">
        <v>11459183673.469</v>
      </c>
      <c r="C466">
        <v>11.860325</v>
      </c>
      <c r="D466">
        <v>4.0108174999999999</v>
      </c>
      <c r="AB466">
        <v>11459183673.469</v>
      </c>
      <c r="AC466">
        <v>10.849111000000001</v>
      </c>
      <c r="AD466">
        <v>2.3111594000000002</v>
      </c>
    </row>
    <row r="467" spans="2:30" x14ac:dyDescent="0.25">
      <c r="B467">
        <v>11714285714.285999</v>
      </c>
      <c r="C467">
        <v>11.986312</v>
      </c>
      <c r="D467">
        <v>4.1674299000000001</v>
      </c>
      <c r="AB467">
        <v>11714285714.285999</v>
      </c>
      <c r="AC467">
        <v>13.660391000000001</v>
      </c>
      <c r="AD467">
        <v>5.1024269999999996</v>
      </c>
    </row>
    <row r="468" spans="2:30" x14ac:dyDescent="0.25">
      <c r="B468">
        <v>11969387755.101999</v>
      </c>
      <c r="C468">
        <v>12.053884999999999</v>
      </c>
      <c r="D468">
        <v>4.1344871999999997</v>
      </c>
      <c r="AB468">
        <v>11969387755.101999</v>
      </c>
      <c r="AC468">
        <v>14.186254999999999</v>
      </c>
      <c r="AD468">
        <v>5.5866956999999999</v>
      </c>
    </row>
    <row r="469" spans="2:30" x14ac:dyDescent="0.25">
      <c r="B469">
        <v>12224489795.917999</v>
      </c>
      <c r="C469">
        <v>12.624157</v>
      </c>
      <c r="D469">
        <v>4.5387993</v>
      </c>
      <c r="AB469">
        <v>12224489795.917999</v>
      </c>
      <c r="AC469">
        <v>14.776852999999999</v>
      </c>
      <c r="AD469">
        <v>6.0770726000000002</v>
      </c>
    </row>
    <row r="470" spans="2:30" x14ac:dyDescent="0.25">
      <c r="B470">
        <v>12479591836.735001</v>
      </c>
      <c r="C470">
        <v>13.196358999999999</v>
      </c>
      <c r="D470">
        <v>4.8513802999999998</v>
      </c>
      <c r="AB470">
        <v>12479591836.735001</v>
      </c>
      <c r="AC470">
        <v>12.600440000000001</v>
      </c>
      <c r="AD470">
        <v>3.8464109999999998</v>
      </c>
    </row>
    <row r="471" spans="2:30" x14ac:dyDescent="0.25">
      <c r="B471">
        <v>12734693877.551001</v>
      </c>
      <c r="C471">
        <v>13.543282</v>
      </c>
      <c r="D471">
        <v>5.0858793000000002</v>
      </c>
      <c r="AB471">
        <v>12734693877.551001</v>
      </c>
      <c r="AC471">
        <v>12.529676</v>
      </c>
      <c r="AD471">
        <v>3.6957026000000002</v>
      </c>
    </row>
    <row r="472" spans="2:30" x14ac:dyDescent="0.25">
      <c r="B472">
        <v>12989795918.367001</v>
      </c>
      <c r="C472">
        <v>13.593721</v>
      </c>
      <c r="D472">
        <v>5.1628059999999998</v>
      </c>
      <c r="AB472">
        <v>12989795918.367001</v>
      </c>
      <c r="AC472">
        <v>12.097752</v>
      </c>
      <c r="AD472">
        <v>3.2171732999999998</v>
      </c>
    </row>
    <row r="473" spans="2:30" x14ac:dyDescent="0.25">
      <c r="B473">
        <v>13244897959.184</v>
      </c>
      <c r="C473">
        <v>13.281086999999999</v>
      </c>
      <c r="D473">
        <v>5.0114039999999997</v>
      </c>
      <c r="AB473">
        <v>13244897959.184</v>
      </c>
      <c r="AC473">
        <v>12.603913</v>
      </c>
      <c r="AD473">
        <v>3.6492496000000001</v>
      </c>
    </row>
    <row r="474" spans="2:30" x14ac:dyDescent="0.25">
      <c r="B474">
        <v>13500000000</v>
      </c>
      <c r="C474">
        <v>12.617820999999999</v>
      </c>
      <c r="D474">
        <v>4.4570084000000003</v>
      </c>
      <c r="AB474">
        <v>13500000000</v>
      </c>
      <c r="AC474">
        <v>12.514393999999999</v>
      </c>
      <c r="AD474">
        <v>3.4792673999999999</v>
      </c>
    </row>
    <row r="475" spans="2:30" x14ac:dyDescent="0.25">
      <c r="B475">
        <v>13755102040.816</v>
      </c>
      <c r="C475">
        <v>12.102136</v>
      </c>
      <c r="D475">
        <v>4.0583366999999999</v>
      </c>
      <c r="AB475">
        <v>13755102040.816</v>
      </c>
      <c r="AC475">
        <v>12.219861999999999</v>
      </c>
      <c r="AD475">
        <v>3.1068172000000001</v>
      </c>
    </row>
    <row r="476" spans="2:30" x14ac:dyDescent="0.25">
      <c r="B476">
        <v>14010204081.632999</v>
      </c>
      <c r="C476">
        <v>11.662995</v>
      </c>
      <c r="D476">
        <v>3.6027477000000001</v>
      </c>
      <c r="AB476">
        <v>14010204081.632999</v>
      </c>
      <c r="AC476">
        <v>11.901388000000001</v>
      </c>
      <c r="AD476">
        <v>2.7047249999999998</v>
      </c>
    </row>
    <row r="477" spans="2:30" x14ac:dyDescent="0.25">
      <c r="B477">
        <v>14265306122.448999</v>
      </c>
      <c r="C477">
        <v>11.274008</v>
      </c>
      <c r="D477">
        <v>3.1531967999999999</v>
      </c>
      <c r="AB477">
        <v>14265306122.448999</v>
      </c>
      <c r="AC477">
        <v>11.353664999999999</v>
      </c>
      <c r="AD477">
        <v>2.0972914999999999</v>
      </c>
    </row>
    <row r="478" spans="2:30" x14ac:dyDescent="0.25">
      <c r="B478">
        <v>14520408163.264999</v>
      </c>
      <c r="C478">
        <v>10.171115</v>
      </c>
      <c r="D478">
        <v>1.9946948</v>
      </c>
      <c r="AB478">
        <v>14520408163.264999</v>
      </c>
      <c r="AC478">
        <v>10.873385000000001</v>
      </c>
      <c r="AD478">
        <v>1.4761671000000001</v>
      </c>
    </row>
    <row r="479" spans="2:30" x14ac:dyDescent="0.25">
      <c r="B479">
        <v>14775510204.082001</v>
      </c>
      <c r="C479">
        <v>9.6580905999999995</v>
      </c>
      <c r="D479">
        <v>1.4833027000000001</v>
      </c>
      <c r="AB479">
        <v>14775510204.082001</v>
      </c>
      <c r="AC479">
        <v>10.649998999999999</v>
      </c>
      <c r="AD479">
        <v>1.0644705999999999</v>
      </c>
    </row>
    <row r="480" spans="2:30" x14ac:dyDescent="0.25">
      <c r="B480">
        <v>15030612244.898001</v>
      </c>
      <c r="C480">
        <v>8.9569940999999993</v>
      </c>
      <c r="D480">
        <v>0.85558581</v>
      </c>
      <c r="AB480">
        <v>15030612244.898001</v>
      </c>
      <c r="AC480">
        <v>10.305377</v>
      </c>
      <c r="AD480">
        <v>0.65984964000000002</v>
      </c>
    </row>
    <row r="481" spans="2:30" x14ac:dyDescent="0.25">
      <c r="B481">
        <v>15285714285.714001</v>
      </c>
      <c r="C481">
        <v>8.5108776000000006</v>
      </c>
      <c r="D481">
        <v>0.49471956</v>
      </c>
      <c r="AB481">
        <v>15285714285.714001</v>
      </c>
      <c r="AC481">
        <v>9.7663021000000008</v>
      </c>
      <c r="AD481">
        <v>0.14294741</v>
      </c>
    </row>
    <row r="482" spans="2:30" x14ac:dyDescent="0.25">
      <c r="B482">
        <v>15540816326.531</v>
      </c>
      <c r="C482">
        <v>8.0228909999999996</v>
      </c>
      <c r="D482">
        <v>3.3705823000000003E-2</v>
      </c>
      <c r="AB482">
        <v>15540816326.531</v>
      </c>
      <c r="AC482">
        <v>8.6352157999999992</v>
      </c>
      <c r="AD482">
        <v>-0.88116698999999998</v>
      </c>
    </row>
    <row r="483" spans="2:30" x14ac:dyDescent="0.25">
      <c r="B483">
        <v>15795918367.347</v>
      </c>
      <c r="C483">
        <v>7.8079510000000001</v>
      </c>
      <c r="D483">
        <v>-0.21952903000000001</v>
      </c>
      <c r="AB483">
        <v>15795918367.347</v>
      </c>
      <c r="AC483">
        <v>8.0295076000000005</v>
      </c>
      <c r="AD483">
        <v>-1.4354887999999999</v>
      </c>
    </row>
    <row r="484" spans="2:30" x14ac:dyDescent="0.25">
      <c r="B484">
        <v>16051020408.163</v>
      </c>
      <c r="C484">
        <v>7.4240140999999999</v>
      </c>
      <c r="D484">
        <v>-0.64197742999999996</v>
      </c>
      <c r="AB484">
        <v>16051020408.163</v>
      </c>
      <c r="AC484">
        <v>7.7242980000000001</v>
      </c>
      <c r="AD484">
        <v>-1.6359668000000001</v>
      </c>
    </row>
    <row r="485" spans="2:30" x14ac:dyDescent="0.25">
      <c r="B485">
        <v>16306122448.98</v>
      </c>
      <c r="C485">
        <v>7.2842946</v>
      </c>
      <c r="D485">
        <v>-0.82707392999999996</v>
      </c>
      <c r="AB485">
        <v>16306122448.98</v>
      </c>
      <c r="AC485">
        <v>7.5045213999999998</v>
      </c>
      <c r="AD485">
        <v>-1.8072391999999999</v>
      </c>
    </row>
    <row r="486" spans="2:30" x14ac:dyDescent="0.25">
      <c r="B486">
        <v>16561224489.796</v>
      </c>
      <c r="C486">
        <v>7.0011219999999996</v>
      </c>
      <c r="D486">
        <v>-1.1292981</v>
      </c>
      <c r="AB486">
        <v>16561224489.796</v>
      </c>
      <c r="AC486">
        <v>6.9445224000000003</v>
      </c>
      <c r="AD486">
        <v>-2.3580861</v>
      </c>
    </row>
    <row r="487" spans="2:30" x14ac:dyDescent="0.25">
      <c r="B487">
        <v>16816326530.612</v>
      </c>
      <c r="C487">
        <v>7.1199273999999999</v>
      </c>
      <c r="D487">
        <v>-1.094808</v>
      </c>
      <c r="AB487">
        <v>16816326530.612</v>
      </c>
      <c r="AC487">
        <v>6.2576904000000004</v>
      </c>
      <c r="AD487">
        <v>-3.1520223999999999</v>
      </c>
    </row>
    <row r="488" spans="2:30" x14ac:dyDescent="0.25">
      <c r="B488">
        <v>17071428571.429001</v>
      </c>
      <c r="C488">
        <v>7.0583438999999997</v>
      </c>
      <c r="D488">
        <v>-1.1973088000000001</v>
      </c>
      <c r="AB488">
        <v>17071428571.429001</v>
      </c>
      <c r="AC488">
        <v>5.5282983999999997</v>
      </c>
      <c r="AD488">
        <v>-3.9540598</v>
      </c>
    </row>
    <row r="489" spans="2:30" x14ac:dyDescent="0.25">
      <c r="B489">
        <v>17326530612.244999</v>
      </c>
      <c r="C489">
        <v>7.2228832000000001</v>
      </c>
      <c r="D489">
        <v>-1.1230850999999999</v>
      </c>
      <c r="AB489">
        <v>17326530612.244999</v>
      </c>
      <c r="AC489">
        <v>5.0530343000000002</v>
      </c>
      <c r="AD489">
        <v>-4.4906793</v>
      </c>
    </row>
    <row r="490" spans="2:30" x14ac:dyDescent="0.25">
      <c r="B490">
        <v>17581632653.061001</v>
      </c>
      <c r="C490">
        <v>7.4682531000000001</v>
      </c>
      <c r="D490">
        <v>-0.98105556000000005</v>
      </c>
      <c r="AB490">
        <v>17581632653.061001</v>
      </c>
      <c r="AC490">
        <v>4.5397943999999999</v>
      </c>
      <c r="AD490">
        <v>-5.1101850999999998</v>
      </c>
    </row>
    <row r="491" spans="2:30" x14ac:dyDescent="0.25">
      <c r="B491">
        <v>17836734693.877998</v>
      </c>
      <c r="C491">
        <v>7.6555628999999996</v>
      </c>
      <c r="D491">
        <v>-0.85390102999999995</v>
      </c>
      <c r="AB491">
        <v>17836734693.877998</v>
      </c>
      <c r="AC491">
        <v>4.1149955</v>
      </c>
      <c r="AD491">
        <v>-5.7038130999999996</v>
      </c>
    </row>
    <row r="492" spans="2:30" x14ac:dyDescent="0.25">
      <c r="B492">
        <v>18091836734.694</v>
      </c>
      <c r="C492">
        <v>7.8463979000000004</v>
      </c>
      <c r="D492">
        <v>-0.79041391999999999</v>
      </c>
      <c r="AB492">
        <v>18091836734.694</v>
      </c>
      <c r="AC492">
        <v>3.7136488000000001</v>
      </c>
      <c r="AD492">
        <v>-6.4197430999999998</v>
      </c>
    </row>
    <row r="493" spans="2:30" x14ac:dyDescent="0.25">
      <c r="B493">
        <v>18346938775.509998</v>
      </c>
      <c r="C493">
        <v>7.8814815999999999</v>
      </c>
      <c r="D493">
        <v>-0.93578433999999999</v>
      </c>
      <c r="AB493">
        <v>18346938775.509998</v>
      </c>
      <c r="AC493">
        <v>3.7920853999999999</v>
      </c>
      <c r="AD493">
        <v>-6.7092447000000002</v>
      </c>
    </row>
    <row r="494" spans="2:30" x14ac:dyDescent="0.25">
      <c r="B494">
        <v>18602040816.327</v>
      </c>
      <c r="C494">
        <v>7.9921274000000002</v>
      </c>
      <c r="D494">
        <v>-1.096503</v>
      </c>
      <c r="AB494">
        <v>18602040816.327</v>
      </c>
      <c r="AC494">
        <v>4.0521741000000002</v>
      </c>
      <c r="AD494">
        <v>-6.8389578000000002</v>
      </c>
    </row>
    <row r="495" spans="2:30" x14ac:dyDescent="0.25">
      <c r="B495">
        <v>18857142857.143002</v>
      </c>
      <c r="C495">
        <v>7.9658885000000001</v>
      </c>
      <c r="D495">
        <v>-1.3431709000000001</v>
      </c>
      <c r="AB495">
        <v>18857142857.143002</v>
      </c>
      <c r="AC495">
        <v>5.0903486999999998</v>
      </c>
      <c r="AD495">
        <v>-6.1744909000000003</v>
      </c>
    </row>
    <row r="496" spans="2:30" x14ac:dyDescent="0.25">
      <c r="B496">
        <v>19112244897.959</v>
      </c>
      <c r="C496">
        <v>7.9764223000000003</v>
      </c>
      <c r="D496">
        <v>-1.5657634</v>
      </c>
      <c r="AB496">
        <v>19112244897.959</v>
      </c>
      <c r="AC496">
        <v>6.6711277999999998</v>
      </c>
      <c r="AD496">
        <v>-4.8969168999999999</v>
      </c>
    </row>
    <row r="497" spans="2:30" x14ac:dyDescent="0.25">
      <c r="B497">
        <v>19367346938.776001</v>
      </c>
      <c r="C497">
        <v>7.4949798999999997</v>
      </c>
      <c r="D497">
        <v>-2.1497818999999998</v>
      </c>
      <c r="AB497">
        <v>19367346938.776001</v>
      </c>
      <c r="AC497">
        <v>9.0641450999999993</v>
      </c>
      <c r="AD497">
        <v>-2.6711192000000001</v>
      </c>
    </row>
    <row r="498" spans="2:30" x14ac:dyDescent="0.25">
      <c r="B498">
        <v>19622448979.591999</v>
      </c>
      <c r="C498">
        <v>6.9499002000000001</v>
      </c>
      <c r="D498">
        <v>-2.7919447000000002</v>
      </c>
      <c r="AB498">
        <v>19622448979.591999</v>
      </c>
      <c r="AC498">
        <v>9.9996662000000001</v>
      </c>
      <c r="AD498">
        <v>-1.7535224</v>
      </c>
    </row>
    <row r="499" spans="2:30" x14ac:dyDescent="0.25">
      <c r="B499">
        <v>19877551020.408001</v>
      </c>
      <c r="C499">
        <v>6.2685060999999997</v>
      </c>
      <c r="D499">
        <v>-3.6146001999999999</v>
      </c>
      <c r="AB499">
        <v>19877551020.408001</v>
      </c>
      <c r="AC499">
        <v>10.935833000000001</v>
      </c>
      <c r="AD499">
        <v>-0.84298426000000004</v>
      </c>
    </row>
    <row r="500" spans="2:30" x14ac:dyDescent="0.25">
      <c r="B500">
        <v>20132653061.223999</v>
      </c>
      <c r="C500">
        <v>6.1796980000000001</v>
      </c>
      <c r="D500">
        <v>-3.9674911000000002</v>
      </c>
      <c r="AB500">
        <v>20132653061.223999</v>
      </c>
      <c r="AC500">
        <v>10.439709000000001</v>
      </c>
      <c r="AD500">
        <v>-1.4073205</v>
      </c>
    </row>
    <row r="501" spans="2:30" x14ac:dyDescent="0.25">
      <c r="B501">
        <v>20387755102.041</v>
      </c>
      <c r="C501">
        <v>6.5022906999999996</v>
      </c>
      <c r="D501">
        <v>-4.0385437</v>
      </c>
      <c r="AB501">
        <v>20387755102.041</v>
      </c>
      <c r="AC501">
        <v>10.544615</v>
      </c>
      <c r="AD501">
        <v>-1.4706733999999999</v>
      </c>
    </row>
    <row r="502" spans="2:30" x14ac:dyDescent="0.25">
      <c r="B502">
        <v>20642857142.856998</v>
      </c>
      <c r="C502">
        <v>7.5743131999999997</v>
      </c>
      <c r="D502">
        <v>-3.3598935999999999</v>
      </c>
      <c r="AB502">
        <v>20642857142.856998</v>
      </c>
      <c r="AC502">
        <v>10.486214</v>
      </c>
      <c r="AD502">
        <v>-1.6872678999999999</v>
      </c>
    </row>
    <row r="503" spans="2:30" x14ac:dyDescent="0.25">
      <c r="B503">
        <v>20897959183.673</v>
      </c>
      <c r="C503">
        <v>8.6671410000000009</v>
      </c>
      <c r="D503">
        <v>-2.5961020000000001</v>
      </c>
      <c r="AB503">
        <v>20897959183.673</v>
      </c>
      <c r="AC503">
        <v>10.704541000000001</v>
      </c>
      <c r="AD503">
        <v>-1.6287661</v>
      </c>
    </row>
    <row r="504" spans="2:30" x14ac:dyDescent="0.25">
      <c r="B504">
        <v>21153061224.490002</v>
      </c>
      <c r="C504">
        <v>9.2201643000000004</v>
      </c>
      <c r="D504">
        <v>-2.3488926999999999</v>
      </c>
      <c r="AB504">
        <v>21153061224.490002</v>
      </c>
      <c r="AC504">
        <v>12.058336000000001</v>
      </c>
      <c r="AD504">
        <v>-0.37502107000000001</v>
      </c>
    </row>
    <row r="505" spans="2:30" x14ac:dyDescent="0.25">
      <c r="B505">
        <v>21408163265.306</v>
      </c>
      <c r="C505">
        <v>8.6437492000000002</v>
      </c>
      <c r="D505">
        <v>-2.9333052999999998</v>
      </c>
      <c r="AB505">
        <v>21408163265.306</v>
      </c>
      <c r="AC505">
        <v>12.883845000000001</v>
      </c>
      <c r="AD505">
        <v>0.43906518999999999</v>
      </c>
    </row>
    <row r="506" spans="2:30" x14ac:dyDescent="0.25">
      <c r="B506">
        <v>21663265306.122002</v>
      </c>
      <c r="C506">
        <v>8.3731069999999992</v>
      </c>
      <c r="D506">
        <v>-3.2659791</v>
      </c>
      <c r="AB506">
        <v>21663265306.122002</v>
      </c>
      <c r="AC506">
        <v>13.125495000000001</v>
      </c>
      <c r="AD506">
        <v>0.67164701000000004</v>
      </c>
    </row>
    <row r="507" spans="2:30" x14ac:dyDescent="0.25">
      <c r="B507">
        <v>21918367346.938999</v>
      </c>
      <c r="C507">
        <v>8.1496200999999999</v>
      </c>
      <c r="D507">
        <v>-3.4499401999999999</v>
      </c>
      <c r="AB507">
        <v>21918367346.938999</v>
      </c>
      <c r="AC507">
        <v>13.222588</v>
      </c>
      <c r="AD507">
        <v>0.70954399999999995</v>
      </c>
    </row>
    <row r="508" spans="2:30" x14ac:dyDescent="0.25">
      <c r="B508">
        <v>22173469387.755001</v>
      </c>
      <c r="C508">
        <v>8.4062424</v>
      </c>
      <c r="D508">
        <v>-3.3677909000000001</v>
      </c>
      <c r="AB508">
        <v>22173469387.755001</v>
      </c>
      <c r="AC508">
        <v>13.705133</v>
      </c>
      <c r="AD508">
        <v>1.1312108999999999</v>
      </c>
    </row>
    <row r="509" spans="2:30" x14ac:dyDescent="0.25">
      <c r="B509">
        <v>22428571428.570999</v>
      </c>
      <c r="C509">
        <v>8.6735287000000003</v>
      </c>
      <c r="D509">
        <v>-3.2061356999999999</v>
      </c>
      <c r="AB509">
        <v>22428571428.570999</v>
      </c>
      <c r="AC509">
        <v>13.882135</v>
      </c>
      <c r="AD509">
        <v>1.3271903</v>
      </c>
    </row>
    <row r="510" spans="2:30" x14ac:dyDescent="0.25">
      <c r="B510">
        <v>22683673469.388</v>
      </c>
      <c r="C510">
        <v>8.4995890000000003</v>
      </c>
      <c r="D510">
        <v>-3.2717013000000001</v>
      </c>
      <c r="AB510">
        <v>22683673469.388</v>
      </c>
      <c r="AC510">
        <v>14.312618000000001</v>
      </c>
      <c r="AD510">
        <v>1.9160762</v>
      </c>
    </row>
    <row r="511" spans="2:30" x14ac:dyDescent="0.25">
      <c r="B511">
        <v>22938775510.203999</v>
      </c>
      <c r="C511">
        <v>8.7086114999999999</v>
      </c>
      <c r="D511">
        <v>-2.8869202</v>
      </c>
      <c r="AB511">
        <v>22938775510.203999</v>
      </c>
      <c r="AC511">
        <v>14.447036000000001</v>
      </c>
      <c r="AD511">
        <v>2.1671616999999999</v>
      </c>
    </row>
    <row r="512" spans="2:30" x14ac:dyDescent="0.25">
      <c r="B512">
        <v>23193877551.02</v>
      </c>
      <c r="C512">
        <v>8.8221827000000008</v>
      </c>
      <c r="D512">
        <v>-2.6670101000000002</v>
      </c>
      <c r="AB512">
        <v>23193877551.02</v>
      </c>
      <c r="AC512">
        <v>15.099593</v>
      </c>
      <c r="AD512">
        <v>2.7948393999999999</v>
      </c>
    </row>
    <row r="513" spans="2:30" x14ac:dyDescent="0.25">
      <c r="B513">
        <v>23448979591.837002</v>
      </c>
      <c r="C513">
        <v>9.6510496000000003</v>
      </c>
      <c r="D513">
        <v>-1.7792319999999999</v>
      </c>
      <c r="AB513">
        <v>23448979591.837002</v>
      </c>
      <c r="AC513">
        <v>15.487019</v>
      </c>
      <c r="AD513">
        <v>3.0664384</v>
      </c>
    </row>
    <row r="514" spans="2:30" x14ac:dyDescent="0.25">
      <c r="B514">
        <v>23704081632.653</v>
      </c>
      <c r="C514">
        <v>9.9446402000000003</v>
      </c>
      <c r="D514">
        <v>-1.4803873999999999</v>
      </c>
      <c r="AB514">
        <v>23704081632.653</v>
      </c>
      <c r="AC514">
        <v>15.277324</v>
      </c>
      <c r="AD514">
        <v>2.6747117</v>
      </c>
    </row>
    <row r="515" spans="2:30" x14ac:dyDescent="0.25">
      <c r="B515">
        <v>23959183673.469002</v>
      </c>
      <c r="C515">
        <v>10.664152</v>
      </c>
      <c r="D515">
        <v>-0.77033901000000005</v>
      </c>
      <c r="AB515">
        <v>23959183673.469002</v>
      </c>
      <c r="AC515">
        <v>15.897152</v>
      </c>
      <c r="AD515">
        <v>3.1530979000000001</v>
      </c>
    </row>
    <row r="516" spans="2:30" x14ac:dyDescent="0.25">
      <c r="B516">
        <v>24214285714.285999</v>
      </c>
      <c r="C516">
        <v>10.671538</v>
      </c>
      <c r="D516">
        <v>-0.82747864999999998</v>
      </c>
      <c r="AB516">
        <v>24214285714.285999</v>
      </c>
      <c r="AC516">
        <v>16.666488999999999</v>
      </c>
      <c r="AD516">
        <v>3.6191176999999999</v>
      </c>
    </row>
    <row r="517" spans="2:30" x14ac:dyDescent="0.25">
      <c r="B517">
        <v>24469387755.102001</v>
      </c>
      <c r="C517">
        <v>10.301945999999999</v>
      </c>
      <c r="D517">
        <v>-1.297175</v>
      </c>
      <c r="AB517">
        <v>24469387755.102001</v>
      </c>
      <c r="AC517">
        <v>16.886455999999999</v>
      </c>
      <c r="AD517">
        <v>3.4684818000000002</v>
      </c>
    </row>
    <row r="518" spans="2:30" x14ac:dyDescent="0.25">
      <c r="B518">
        <v>24724489795.917999</v>
      </c>
      <c r="C518">
        <v>8.6680659999999996</v>
      </c>
      <c r="D518">
        <v>-3.0592600999999999</v>
      </c>
      <c r="AB518">
        <v>24724489795.917999</v>
      </c>
      <c r="AC518">
        <v>16.283016</v>
      </c>
      <c r="AD518">
        <v>2.3560386000000002</v>
      </c>
    </row>
    <row r="519" spans="2:30" x14ac:dyDescent="0.25">
      <c r="B519">
        <v>24979591836.735001</v>
      </c>
      <c r="C519">
        <v>6.8496021999999996</v>
      </c>
      <c r="D519">
        <v>-5.2367463000000001</v>
      </c>
      <c r="AB519">
        <v>24979591836.735001</v>
      </c>
      <c r="AC519">
        <v>15.160913000000001</v>
      </c>
      <c r="AD519">
        <v>0.67905252999999999</v>
      </c>
    </row>
    <row r="520" spans="2:30" x14ac:dyDescent="0.25">
      <c r="B520">
        <v>25234693877.550999</v>
      </c>
      <c r="C520">
        <v>5.3414482999999997</v>
      </c>
      <c r="D520">
        <v>-7.2856002000000002</v>
      </c>
      <c r="AB520">
        <v>25234693877.550999</v>
      </c>
      <c r="AC520">
        <v>16.014323999999998</v>
      </c>
      <c r="AD520">
        <v>0.92972451</v>
      </c>
    </row>
    <row r="521" spans="2:30" x14ac:dyDescent="0.25">
      <c r="B521">
        <v>25489795918.367001</v>
      </c>
      <c r="C521">
        <v>4.2693110000000001</v>
      </c>
      <c r="D521">
        <v>-9.5332298000000009</v>
      </c>
      <c r="AB521">
        <v>25489795918.367001</v>
      </c>
      <c r="AC521">
        <v>15.394999</v>
      </c>
      <c r="AD521">
        <v>-0.22039600000000001</v>
      </c>
    </row>
    <row r="522" spans="2:30" x14ac:dyDescent="0.25">
      <c r="B522">
        <v>25744897959.183998</v>
      </c>
      <c r="C522">
        <v>3.6062547999999999</v>
      </c>
      <c r="D522">
        <v>-11.711460000000001</v>
      </c>
      <c r="AB522">
        <v>25744897959.183998</v>
      </c>
      <c r="AC522">
        <v>14.647150999999999</v>
      </c>
      <c r="AD522">
        <v>-1.6188316</v>
      </c>
    </row>
    <row r="523" spans="2:30" x14ac:dyDescent="0.25">
      <c r="B523">
        <v>26000000000</v>
      </c>
      <c r="C523">
        <v>3.1614707000000002</v>
      </c>
      <c r="D523">
        <v>-13.40427</v>
      </c>
      <c r="AB523">
        <v>26000000000</v>
      </c>
      <c r="AC523">
        <v>12.958475999999999</v>
      </c>
      <c r="AD523">
        <v>-3.7352539999999999</v>
      </c>
    </row>
    <row r="524" spans="2:30" x14ac:dyDescent="0.25">
      <c r="B524" t="s">
        <v>25</v>
      </c>
      <c r="AB524" t="s">
        <v>25</v>
      </c>
    </row>
    <row r="527" spans="2:30" x14ac:dyDescent="0.25">
      <c r="B527" t="s">
        <v>29</v>
      </c>
      <c r="AB527" t="s">
        <v>29</v>
      </c>
    </row>
    <row r="528" spans="2:30" x14ac:dyDescent="0.25">
      <c r="B528" t="s">
        <v>23</v>
      </c>
      <c r="C528" t="s">
        <v>289</v>
      </c>
      <c r="D528" t="s">
        <v>290</v>
      </c>
      <c r="AB528" t="s">
        <v>23</v>
      </c>
      <c r="AC528" t="s">
        <v>289</v>
      </c>
      <c r="AD528" t="s">
        <v>290</v>
      </c>
    </row>
    <row r="529" spans="2:30" x14ac:dyDescent="0.25">
      <c r="B529">
        <v>1000000000</v>
      </c>
      <c r="C529">
        <v>-2.0503471000000002</v>
      </c>
      <c r="D529">
        <v>-34.502434000000001</v>
      </c>
      <c r="AB529">
        <v>1000000000</v>
      </c>
      <c r="AC529">
        <v>10.441971000000001</v>
      </c>
      <c r="AD529">
        <v>-12.613367</v>
      </c>
    </row>
    <row r="530" spans="2:30" x14ac:dyDescent="0.25">
      <c r="B530">
        <v>1255102040.8162999</v>
      </c>
      <c r="C530">
        <v>-1.1591849000000001</v>
      </c>
      <c r="D530">
        <v>-29.111708</v>
      </c>
      <c r="AB530">
        <v>1255102040.8162999</v>
      </c>
      <c r="AC530">
        <v>10.432084</v>
      </c>
      <c r="AD530">
        <v>-10.976324999999999</v>
      </c>
    </row>
    <row r="531" spans="2:30" x14ac:dyDescent="0.25">
      <c r="B531">
        <v>1510204081.6327</v>
      </c>
      <c r="C531">
        <v>7.2956017999999997E-2</v>
      </c>
      <c r="D531">
        <v>-22.579550000000001</v>
      </c>
      <c r="AB531">
        <v>1510204081.6327</v>
      </c>
      <c r="AC531">
        <v>11.370094999999999</v>
      </c>
      <c r="AD531">
        <v>-7.9173974999999999</v>
      </c>
    </row>
    <row r="532" spans="2:30" x14ac:dyDescent="0.25">
      <c r="B532">
        <v>1765306122.4489999</v>
      </c>
      <c r="C532">
        <v>2.0890333999999999</v>
      </c>
      <c r="D532">
        <v>-16.186267999999998</v>
      </c>
      <c r="AB532">
        <v>1765306122.4489999</v>
      </c>
      <c r="AC532">
        <v>11.674623</v>
      </c>
      <c r="AD532">
        <v>-6.0684241999999999</v>
      </c>
    </row>
    <row r="533" spans="2:30" x14ac:dyDescent="0.25">
      <c r="B533">
        <v>2020408163.2653</v>
      </c>
      <c r="C533">
        <v>3.3710365000000002</v>
      </c>
      <c r="D533">
        <v>-12.517644000000001</v>
      </c>
      <c r="AB533">
        <v>2020408163.2653</v>
      </c>
      <c r="AC533">
        <v>13.49633</v>
      </c>
      <c r="AD533">
        <v>-3.1643257</v>
      </c>
    </row>
    <row r="534" spans="2:30" x14ac:dyDescent="0.25">
      <c r="B534">
        <v>2275510204.0816002</v>
      </c>
      <c r="C534">
        <v>4.7753095999999999</v>
      </c>
      <c r="D534">
        <v>-9.2490635000000001</v>
      </c>
      <c r="AB534">
        <v>2275510204.0816002</v>
      </c>
      <c r="AC534">
        <v>15.566940000000001</v>
      </c>
      <c r="AD534">
        <v>-0.18225299</v>
      </c>
    </row>
    <row r="535" spans="2:30" x14ac:dyDescent="0.25">
      <c r="B535">
        <v>2530612244.8979998</v>
      </c>
      <c r="C535">
        <v>5.6051688000000004</v>
      </c>
      <c r="D535">
        <v>-7.7217817000000002</v>
      </c>
      <c r="AB535">
        <v>2530612244.8979998</v>
      </c>
      <c r="AC535">
        <v>17.33466</v>
      </c>
      <c r="AD535">
        <v>2.4810702999999998</v>
      </c>
    </row>
    <row r="536" spans="2:30" x14ac:dyDescent="0.25">
      <c r="B536">
        <v>2785714285.7143002</v>
      </c>
      <c r="C536">
        <v>6.3956828000000003</v>
      </c>
      <c r="D536">
        <v>-6.1644076999999999</v>
      </c>
      <c r="AB536">
        <v>2785714285.7143002</v>
      </c>
      <c r="AC536">
        <v>16.499527</v>
      </c>
      <c r="AD536">
        <v>2.7367849</v>
      </c>
    </row>
    <row r="537" spans="2:30" x14ac:dyDescent="0.25">
      <c r="B537">
        <v>3040816326.5306001</v>
      </c>
      <c r="C537">
        <v>6.8956837999999996</v>
      </c>
      <c r="D537">
        <v>-4.6493573000000001</v>
      </c>
      <c r="AB537">
        <v>3040816326.5306001</v>
      </c>
      <c r="AC537">
        <v>14.077781</v>
      </c>
      <c r="AD537">
        <v>1.5868385</v>
      </c>
    </row>
    <row r="538" spans="2:30" x14ac:dyDescent="0.25">
      <c r="B538">
        <v>3295918367.3469</v>
      </c>
      <c r="C538">
        <v>7.3146629000000001</v>
      </c>
      <c r="D538">
        <v>-3.0675496999999998</v>
      </c>
      <c r="AB538">
        <v>3295918367.3469</v>
      </c>
      <c r="AC538">
        <v>10.319803</v>
      </c>
      <c r="AD538">
        <v>-0.93222910000000003</v>
      </c>
    </row>
    <row r="539" spans="2:30" x14ac:dyDescent="0.25">
      <c r="B539">
        <v>3551020408.1633</v>
      </c>
      <c r="C539">
        <v>7.6310095999999996</v>
      </c>
      <c r="D539">
        <v>-1.8502539</v>
      </c>
      <c r="AB539">
        <v>3551020408.1633</v>
      </c>
      <c r="AC539">
        <v>8.0553159999999995</v>
      </c>
      <c r="AD539">
        <v>-2.1403753999999999</v>
      </c>
    </row>
    <row r="540" spans="2:30" x14ac:dyDescent="0.25">
      <c r="B540">
        <v>3806122448.9796</v>
      </c>
      <c r="C540">
        <v>7.6797203999999999</v>
      </c>
      <c r="D540">
        <v>-1.1499788</v>
      </c>
      <c r="AB540">
        <v>3806122448.9796</v>
      </c>
      <c r="AC540">
        <v>5.7177676999999996</v>
      </c>
      <c r="AD540">
        <v>-3.5631282</v>
      </c>
    </row>
    <row r="541" spans="2:30" x14ac:dyDescent="0.25">
      <c r="B541">
        <v>4061224489.7958999</v>
      </c>
      <c r="C541">
        <v>7.2710642999999999</v>
      </c>
      <c r="D541">
        <v>-1.1961397</v>
      </c>
      <c r="AB541">
        <v>4061224489.7958999</v>
      </c>
      <c r="AC541">
        <v>4.4329529000000001</v>
      </c>
      <c r="AD541">
        <v>-4.2030592000000002</v>
      </c>
    </row>
    <row r="542" spans="2:30" x14ac:dyDescent="0.25">
      <c r="B542">
        <v>4316326530.6121998</v>
      </c>
      <c r="C542">
        <v>7.0779104000000004</v>
      </c>
      <c r="D542">
        <v>-1.0847054</v>
      </c>
      <c r="AB542">
        <v>4316326530.6121998</v>
      </c>
      <c r="AC542">
        <v>4.1830458999999998</v>
      </c>
      <c r="AD542">
        <v>-3.9114187</v>
      </c>
    </row>
    <row r="543" spans="2:30" x14ac:dyDescent="0.25">
      <c r="B543">
        <v>4571428571.4286003</v>
      </c>
      <c r="C543">
        <v>7.2462425000000001</v>
      </c>
      <c r="D543">
        <v>-0.74984932000000004</v>
      </c>
      <c r="AB543">
        <v>4571428571.4286003</v>
      </c>
      <c r="AC543">
        <v>4.4962010000000001</v>
      </c>
      <c r="AD543">
        <v>-3.4246346999999999</v>
      </c>
    </row>
    <row r="544" spans="2:30" x14ac:dyDescent="0.25">
      <c r="B544">
        <v>4826530612.2448997</v>
      </c>
      <c r="C544">
        <v>7.8499888999999996</v>
      </c>
      <c r="D544">
        <v>-1.8781618999999999E-2</v>
      </c>
      <c r="AB544">
        <v>4826530612.2448997</v>
      </c>
      <c r="AC544">
        <v>5.7412995999999996</v>
      </c>
      <c r="AD544">
        <v>-2.0938772999999999</v>
      </c>
    </row>
    <row r="545" spans="2:30" x14ac:dyDescent="0.25">
      <c r="B545">
        <v>5081632653.0612001</v>
      </c>
      <c r="C545">
        <v>8.4864674000000004</v>
      </c>
      <c r="D545">
        <v>0.80148797999999999</v>
      </c>
      <c r="AB545">
        <v>5081632653.0612001</v>
      </c>
      <c r="AC545">
        <v>6.9013366999999999</v>
      </c>
      <c r="AD545">
        <v>-1.0483085999999999</v>
      </c>
    </row>
    <row r="546" spans="2:30" x14ac:dyDescent="0.25">
      <c r="B546">
        <v>5336734693.8775997</v>
      </c>
      <c r="C546">
        <v>9.0738277000000007</v>
      </c>
      <c r="D546">
        <v>1.517285</v>
      </c>
      <c r="AB546">
        <v>5336734693.8775997</v>
      </c>
      <c r="AC546">
        <v>8.6401462999999996</v>
      </c>
      <c r="AD546">
        <v>0.53503816999999998</v>
      </c>
    </row>
    <row r="547" spans="2:30" x14ac:dyDescent="0.25">
      <c r="B547">
        <v>5591836734.6939001</v>
      </c>
      <c r="C547">
        <v>9.2146357999999999</v>
      </c>
      <c r="D547">
        <v>1.8334637</v>
      </c>
      <c r="AB547">
        <v>5591836734.6939001</v>
      </c>
      <c r="AC547">
        <v>9.7552518999999993</v>
      </c>
      <c r="AD547">
        <v>1.5380282000000001</v>
      </c>
    </row>
    <row r="548" spans="2:30" x14ac:dyDescent="0.25">
      <c r="B548">
        <v>5846938775.5101995</v>
      </c>
      <c r="C548">
        <v>9.4423323000000003</v>
      </c>
      <c r="D548">
        <v>2.2066018999999999</v>
      </c>
      <c r="AB548">
        <v>5846938775.5101995</v>
      </c>
      <c r="AC548">
        <v>10.482782</v>
      </c>
      <c r="AD548">
        <v>2.1634045</v>
      </c>
    </row>
    <row r="549" spans="2:30" x14ac:dyDescent="0.25">
      <c r="B549">
        <v>6102040816.3264999</v>
      </c>
      <c r="C549">
        <v>9.5863104000000003</v>
      </c>
      <c r="D549">
        <v>2.4538783999999998</v>
      </c>
      <c r="AB549">
        <v>6102040816.3264999</v>
      </c>
      <c r="AC549">
        <v>11.178432000000001</v>
      </c>
      <c r="AD549">
        <v>2.8126964999999999</v>
      </c>
    </row>
    <row r="550" spans="2:30" x14ac:dyDescent="0.25">
      <c r="B550">
        <v>6357142857.1429005</v>
      </c>
      <c r="C550">
        <v>9.6733589000000002</v>
      </c>
      <c r="D550">
        <v>2.6064927999999998</v>
      </c>
      <c r="AB550">
        <v>6357142857.1429005</v>
      </c>
      <c r="AC550">
        <v>11.855207999999999</v>
      </c>
      <c r="AD550">
        <v>3.4029899000000001</v>
      </c>
    </row>
    <row r="551" spans="2:30" x14ac:dyDescent="0.25">
      <c r="B551">
        <v>6612244897.9591999</v>
      </c>
      <c r="C551">
        <v>9.6680241000000002</v>
      </c>
      <c r="D551">
        <v>2.6275176999999998</v>
      </c>
      <c r="AB551">
        <v>6612244897.9591999</v>
      </c>
      <c r="AC551">
        <v>12.987382</v>
      </c>
      <c r="AD551">
        <v>4.4474077000000003</v>
      </c>
    </row>
    <row r="552" spans="2:30" x14ac:dyDescent="0.25">
      <c r="B552">
        <v>6867346938.7755003</v>
      </c>
      <c r="C552">
        <v>9.4315128000000001</v>
      </c>
      <c r="D552">
        <v>2.3589139000000001</v>
      </c>
      <c r="AB552">
        <v>6867346938.7755003</v>
      </c>
      <c r="AC552">
        <v>14.378924</v>
      </c>
      <c r="AD552">
        <v>5.7554650000000001</v>
      </c>
    </row>
    <row r="553" spans="2:30" x14ac:dyDescent="0.25">
      <c r="B553">
        <v>7122448979.5917997</v>
      </c>
      <c r="C553">
        <v>9.6413049999999991</v>
      </c>
      <c r="D553">
        <v>2.5176379999999998</v>
      </c>
      <c r="AB553">
        <v>7122448979.5917997</v>
      </c>
      <c r="AC553">
        <v>15.729053</v>
      </c>
      <c r="AD553">
        <v>7.0193557999999996</v>
      </c>
    </row>
    <row r="554" spans="2:30" x14ac:dyDescent="0.25">
      <c r="B554">
        <v>7377551020.4082003</v>
      </c>
      <c r="C554">
        <v>9.9846868999999998</v>
      </c>
      <c r="D554">
        <v>2.8039689000000001</v>
      </c>
      <c r="AB554">
        <v>7377551020.4082003</v>
      </c>
      <c r="AC554">
        <v>17.267733</v>
      </c>
      <c r="AD554">
        <v>8.5201987999999993</v>
      </c>
    </row>
    <row r="555" spans="2:30" x14ac:dyDescent="0.25">
      <c r="B555">
        <v>7632653061.2244997</v>
      </c>
      <c r="C555">
        <v>11.375495000000001</v>
      </c>
      <c r="D555">
        <v>4.0908093000000001</v>
      </c>
      <c r="AB555">
        <v>7632653061.2244997</v>
      </c>
      <c r="AC555">
        <v>16.779785</v>
      </c>
      <c r="AD555">
        <v>7.9666090000000001</v>
      </c>
    </row>
    <row r="556" spans="2:30" x14ac:dyDescent="0.25">
      <c r="B556">
        <v>7887755102.0408001</v>
      </c>
      <c r="C556">
        <v>11.841509</v>
      </c>
      <c r="D556">
        <v>4.4083920000000001</v>
      </c>
      <c r="AB556">
        <v>7887755102.0408001</v>
      </c>
      <c r="AC556">
        <v>16.701279</v>
      </c>
      <c r="AD556">
        <v>7.7269053000000003</v>
      </c>
    </row>
    <row r="557" spans="2:30" x14ac:dyDescent="0.25">
      <c r="B557">
        <v>8142857142.8570995</v>
      </c>
      <c r="C557">
        <v>11.641226</v>
      </c>
      <c r="D557">
        <v>4.0317039000000001</v>
      </c>
      <c r="AB557">
        <v>8142857142.8570995</v>
      </c>
      <c r="AC557">
        <v>14.949229000000001</v>
      </c>
      <c r="AD557">
        <v>5.7951860000000002</v>
      </c>
    </row>
    <row r="558" spans="2:30" x14ac:dyDescent="0.25">
      <c r="B558">
        <v>8397959183.6735001</v>
      </c>
      <c r="C558">
        <v>10.40817</v>
      </c>
      <c r="D558">
        <v>2.6197398000000001</v>
      </c>
      <c r="AB558">
        <v>8397959183.6735001</v>
      </c>
      <c r="AC558">
        <v>15.132130999999999</v>
      </c>
      <c r="AD558">
        <v>5.8359375</v>
      </c>
    </row>
    <row r="559" spans="2:30" x14ac:dyDescent="0.25">
      <c r="B559">
        <v>8653061224.4897995</v>
      </c>
      <c r="C559">
        <v>9.5448971</v>
      </c>
      <c r="D559">
        <v>1.7207184</v>
      </c>
      <c r="AB559">
        <v>8653061224.4897995</v>
      </c>
      <c r="AC559">
        <v>13.852548000000001</v>
      </c>
      <c r="AD559">
        <v>4.5002804000000003</v>
      </c>
    </row>
    <row r="560" spans="2:30" x14ac:dyDescent="0.25">
      <c r="B560">
        <v>8908163265.3061008</v>
      </c>
      <c r="C560">
        <v>9.1820278000000002</v>
      </c>
      <c r="D560">
        <v>1.2630839</v>
      </c>
      <c r="AB560">
        <v>8908163265.3061008</v>
      </c>
      <c r="AC560">
        <v>13.882804</v>
      </c>
      <c r="AD560">
        <v>4.4851235999999997</v>
      </c>
    </row>
    <row r="561" spans="2:30" x14ac:dyDescent="0.25">
      <c r="B561">
        <v>9163265306.1224003</v>
      </c>
      <c r="C561">
        <v>8.9521569999999997</v>
      </c>
      <c r="D561">
        <v>0.97231615000000005</v>
      </c>
      <c r="AB561">
        <v>9163265306.1224003</v>
      </c>
      <c r="AC561">
        <v>12.525143</v>
      </c>
      <c r="AD561">
        <v>3.1230704999999999</v>
      </c>
    </row>
    <row r="562" spans="2:30" x14ac:dyDescent="0.25">
      <c r="B562">
        <v>9418367346.9388008</v>
      </c>
      <c r="C562">
        <v>9.1240988000000005</v>
      </c>
      <c r="D562">
        <v>1.0282981</v>
      </c>
      <c r="AB562">
        <v>9418367346.9388008</v>
      </c>
      <c r="AC562">
        <v>11.975125999999999</v>
      </c>
      <c r="AD562">
        <v>2.7288933000000002</v>
      </c>
    </row>
    <row r="563" spans="2:30" x14ac:dyDescent="0.25">
      <c r="B563">
        <v>9673469387.7551003</v>
      </c>
      <c r="C563">
        <v>9.6791096000000003</v>
      </c>
      <c r="D563">
        <v>1.5169356000000001</v>
      </c>
      <c r="AB563">
        <v>9673469387.7551003</v>
      </c>
      <c r="AC563">
        <v>11.555973</v>
      </c>
      <c r="AD563">
        <v>2.5324561999999999</v>
      </c>
    </row>
    <row r="564" spans="2:30" x14ac:dyDescent="0.25">
      <c r="B564">
        <v>9928571428.5713997</v>
      </c>
      <c r="C564">
        <v>10.842406</v>
      </c>
      <c r="D564">
        <v>2.6796603000000001</v>
      </c>
      <c r="AB564">
        <v>9928571428.5713997</v>
      </c>
      <c r="AC564">
        <v>11.150444999999999</v>
      </c>
      <c r="AD564">
        <v>2.3478762999999998</v>
      </c>
    </row>
    <row r="565" spans="2:30" x14ac:dyDescent="0.25">
      <c r="B565">
        <v>10183673469.388</v>
      </c>
      <c r="C565">
        <v>11.774343999999999</v>
      </c>
      <c r="D565">
        <v>3.6199536000000001</v>
      </c>
      <c r="AB565">
        <v>10183673469.388</v>
      </c>
      <c r="AC565">
        <v>11.106021</v>
      </c>
      <c r="AD565">
        <v>2.3433880999999999</v>
      </c>
    </row>
    <row r="566" spans="2:30" x14ac:dyDescent="0.25">
      <c r="B566">
        <v>10438775510.204</v>
      </c>
      <c r="C566">
        <v>12.74203</v>
      </c>
      <c r="D566">
        <v>4.5695867999999997</v>
      </c>
      <c r="AB566">
        <v>10438775510.204</v>
      </c>
      <c r="AC566">
        <v>10.555978</v>
      </c>
      <c r="AD566">
        <v>1.8678204</v>
      </c>
    </row>
    <row r="567" spans="2:30" x14ac:dyDescent="0.25">
      <c r="B567">
        <v>10693877551.02</v>
      </c>
      <c r="C567">
        <v>12.313539</v>
      </c>
      <c r="D567">
        <v>4.1109390000000001</v>
      </c>
      <c r="AB567">
        <v>10693877551.02</v>
      </c>
      <c r="AC567">
        <v>10.973887</v>
      </c>
      <c r="AD567">
        <v>2.2672799000000001</v>
      </c>
    </row>
    <row r="568" spans="2:30" x14ac:dyDescent="0.25">
      <c r="B568">
        <v>10948979591.837</v>
      </c>
      <c r="C568">
        <v>12.225733999999999</v>
      </c>
      <c r="D568">
        <v>4.0277357</v>
      </c>
      <c r="AB568">
        <v>10948979591.837</v>
      </c>
      <c r="AC568">
        <v>10.722631</v>
      </c>
      <c r="AD568">
        <v>2.0890285999999998</v>
      </c>
    </row>
    <row r="569" spans="2:30" x14ac:dyDescent="0.25">
      <c r="B569">
        <v>11204081632.653</v>
      </c>
      <c r="C569">
        <v>12.125640000000001</v>
      </c>
      <c r="D569">
        <v>4.0512256999999998</v>
      </c>
      <c r="AB569">
        <v>11204081632.653</v>
      </c>
      <c r="AC569">
        <v>10.674585</v>
      </c>
      <c r="AD569">
        <v>2.0082643</v>
      </c>
    </row>
    <row r="570" spans="2:30" x14ac:dyDescent="0.25">
      <c r="B570">
        <v>11459183673.469</v>
      </c>
      <c r="C570">
        <v>12.671842</v>
      </c>
      <c r="D570">
        <v>4.6307353999999998</v>
      </c>
      <c r="AB570">
        <v>11459183673.469</v>
      </c>
      <c r="AC570">
        <v>10.864298</v>
      </c>
      <c r="AD570">
        <v>2.2273594999999999</v>
      </c>
    </row>
    <row r="571" spans="2:30" x14ac:dyDescent="0.25">
      <c r="B571">
        <v>11714285714.285999</v>
      </c>
      <c r="C571">
        <v>12.395652</v>
      </c>
      <c r="D571">
        <v>4.3600358999999997</v>
      </c>
      <c r="AB571">
        <v>11714285714.285999</v>
      </c>
      <c r="AC571">
        <v>12.590747</v>
      </c>
      <c r="AD571">
        <v>3.8876914999999999</v>
      </c>
    </row>
    <row r="572" spans="2:30" x14ac:dyDescent="0.25">
      <c r="B572">
        <v>11969387755.101999</v>
      </c>
      <c r="C572">
        <v>12.415854</v>
      </c>
      <c r="D572">
        <v>4.2623724999999997</v>
      </c>
      <c r="AB572">
        <v>11969387755.101999</v>
      </c>
      <c r="AC572">
        <v>13.746312</v>
      </c>
      <c r="AD572">
        <v>4.9579749</v>
      </c>
    </row>
    <row r="573" spans="2:30" x14ac:dyDescent="0.25">
      <c r="B573">
        <v>12224489795.917999</v>
      </c>
      <c r="C573">
        <v>12.298258000000001</v>
      </c>
      <c r="D573">
        <v>3.9605730000000001</v>
      </c>
      <c r="AB573">
        <v>12224489795.917999</v>
      </c>
      <c r="AC573">
        <v>14.082694</v>
      </c>
      <c r="AD573">
        <v>5.1672282000000003</v>
      </c>
    </row>
    <row r="574" spans="2:30" x14ac:dyDescent="0.25">
      <c r="B574">
        <v>12479591836.735001</v>
      </c>
      <c r="C574">
        <v>13.014511000000001</v>
      </c>
      <c r="D574">
        <v>4.4037994999999999</v>
      </c>
      <c r="AB574">
        <v>12479591836.735001</v>
      </c>
      <c r="AC574">
        <v>12.841680999999999</v>
      </c>
      <c r="AD574">
        <v>3.8797841000000002</v>
      </c>
    </row>
    <row r="575" spans="2:30" x14ac:dyDescent="0.25">
      <c r="B575">
        <v>12734693877.551001</v>
      </c>
      <c r="C575">
        <v>12.416734999999999</v>
      </c>
      <c r="D575">
        <v>3.6832104000000001</v>
      </c>
      <c r="AB575">
        <v>12734693877.551001</v>
      </c>
      <c r="AC575">
        <v>12.345777</v>
      </c>
      <c r="AD575">
        <v>3.3264705999999999</v>
      </c>
    </row>
    <row r="576" spans="2:30" x14ac:dyDescent="0.25">
      <c r="B576">
        <v>12989795918.367001</v>
      </c>
      <c r="C576">
        <v>12.332889</v>
      </c>
      <c r="D576">
        <v>3.6377492</v>
      </c>
      <c r="AB576">
        <v>12989795918.367001</v>
      </c>
      <c r="AC576">
        <v>12.212695999999999</v>
      </c>
      <c r="AD576">
        <v>3.1685796000000002</v>
      </c>
    </row>
    <row r="577" spans="2:30" x14ac:dyDescent="0.25">
      <c r="B577">
        <v>13244897959.184</v>
      </c>
      <c r="C577">
        <v>11.722092</v>
      </c>
      <c r="D577">
        <v>3.2023475000000001</v>
      </c>
      <c r="AB577">
        <v>13244897959.184</v>
      </c>
      <c r="AC577">
        <v>12.262442999999999</v>
      </c>
      <c r="AD577">
        <v>3.1521604000000001</v>
      </c>
    </row>
    <row r="578" spans="2:30" x14ac:dyDescent="0.25">
      <c r="B578">
        <v>13500000000</v>
      </c>
      <c r="C578">
        <v>11.679722999999999</v>
      </c>
      <c r="D578">
        <v>3.2847594999999998</v>
      </c>
      <c r="AB578">
        <v>13500000000</v>
      </c>
      <c r="AC578">
        <v>12.424132999999999</v>
      </c>
      <c r="AD578">
        <v>3.2283428000000001</v>
      </c>
    </row>
    <row r="579" spans="2:30" x14ac:dyDescent="0.25">
      <c r="B579">
        <v>13755102040.816</v>
      </c>
      <c r="C579">
        <v>11.219955000000001</v>
      </c>
      <c r="D579">
        <v>2.934742</v>
      </c>
      <c r="AB579">
        <v>13755102040.816</v>
      </c>
      <c r="AC579">
        <v>12.073598</v>
      </c>
      <c r="AD579">
        <v>2.7910821000000001</v>
      </c>
    </row>
    <row r="580" spans="2:30" x14ac:dyDescent="0.25">
      <c r="B580">
        <v>14010204081.632999</v>
      </c>
      <c r="C580">
        <v>10.893234</v>
      </c>
      <c r="D580">
        <v>2.5664823000000001</v>
      </c>
      <c r="AB580">
        <v>14010204081.632999</v>
      </c>
      <c r="AC580">
        <v>12.298419000000001</v>
      </c>
      <c r="AD580">
        <v>2.9148988999999998</v>
      </c>
    </row>
    <row r="581" spans="2:30" x14ac:dyDescent="0.25">
      <c r="B581">
        <v>14265306122.448999</v>
      </c>
      <c r="C581">
        <v>10.550936</v>
      </c>
      <c r="D581">
        <v>2.1555903000000001</v>
      </c>
      <c r="AB581">
        <v>14265306122.448999</v>
      </c>
      <c r="AC581">
        <v>11.994983</v>
      </c>
      <c r="AD581">
        <v>2.5537356999999998</v>
      </c>
    </row>
    <row r="582" spans="2:30" x14ac:dyDescent="0.25">
      <c r="B582">
        <v>14520408163.264999</v>
      </c>
      <c r="C582">
        <v>10.223229999999999</v>
      </c>
      <c r="D582">
        <v>1.7779999</v>
      </c>
      <c r="AB582">
        <v>14520408163.264999</v>
      </c>
      <c r="AC582">
        <v>11.792057</v>
      </c>
      <c r="AD582">
        <v>2.2147049999999999</v>
      </c>
    </row>
    <row r="583" spans="2:30" x14ac:dyDescent="0.25">
      <c r="B583">
        <v>14775510204.082001</v>
      </c>
      <c r="C583">
        <v>9.6369295000000008</v>
      </c>
      <c r="D583">
        <v>1.2183820999999999</v>
      </c>
      <c r="AB583">
        <v>14775510204.082001</v>
      </c>
      <c r="AC583">
        <v>11.351421999999999</v>
      </c>
      <c r="AD583">
        <v>1.5992569999999999</v>
      </c>
    </row>
    <row r="584" spans="2:30" x14ac:dyDescent="0.25">
      <c r="B584">
        <v>15030612244.898001</v>
      </c>
      <c r="C584">
        <v>8.9301414000000001</v>
      </c>
      <c r="D584">
        <v>0.59943747999999997</v>
      </c>
      <c r="AB584">
        <v>15030612244.898001</v>
      </c>
      <c r="AC584">
        <v>10.756724999999999</v>
      </c>
      <c r="AD584">
        <v>0.95963960999999998</v>
      </c>
    </row>
    <row r="585" spans="2:30" x14ac:dyDescent="0.25">
      <c r="B585">
        <v>15285714285.714001</v>
      </c>
      <c r="C585">
        <v>8.2877864999999993</v>
      </c>
      <c r="D585">
        <v>7.0471354E-2</v>
      </c>
      <c r="AB585">
        <v>15285714285.714001</v>
      </c>
      <c r="AC585">
        <v>10.226162</v>
      </c>
      <c r="AD585">
        <v>0.47665930000000001</v>
      </c>
    </row>
    <row r="586" spans="2:30" x14ac:dyDescent="0.25">
      <c r="B586">
        <v>15540816326.531</v>
      </c>
      <c r="C586">
        <v>8.1572017999999993</v>
      </c>
      <c r="D586">
        <v>-6.1689628999999999E-3</v>
      </c>
      <c r="AB586">
        <v>15540816326.531</v>
      </c>
      <c r="AC586">
        <v>9.6751556000000001</v>
      </c>
      <c r="AD586">
        <v>6.9617241999999996E-2</v>
      </c>
    </row>
    <row r="587" spans="2:30" x14ac:dyDescent="0.25">
      <c r="B587">
        <v>15795918367.347</v>
      </c>
      <c r="C587">
        <v>8.2399702000000001</v>
      </c>
      <c r="D587">
        <v>5.3398150999999998E-2</v>
      </c>
      <c r="AB587">
        <v>15795918367.347</v>
      </c>
      <c r="AC587">
        <v>8.9978981000000005</v>
      </c>
      <c r="AD587">
        <v>-0.53513341999999997</v>
      </c>
    </row>
    <row r="588" spans="2:30" x14ac:dyDescent="0.25">
      <c r="B588">
        <v>16051020408.163</v>
      </c>
      <c r="C588">
        <v>8.0945826000000007</v>
      </c>
      <c r="D588">
        <v>-0.11196522</v>
      </c>
      <c r="AB588">
        <v>16051020408.163</v>
      </c>
      <c r="AC588">
        <v>8.7215547999999998</v>
      </c>
      <c r="AD588">
        <v>-0.68238717000000004</v>
      </c>
    </row>
    <row r="589" spans="2:30" x14ac:dyDescent="0.25">
      <c r="B589">
        <v>16306122448.98</v>
      </c>
      <c r="C589">
        <v>7.7613944999999998</v>
      </c>
      <c r="D589">
        <v>-0.48440667999999998</v>
      </c>
      <c r="AB589">
        <v>16306122448.98</v>
      </c>
      <c r="AC589">
        <v>8.1100615999999999</v>
      </c>
      <c r="AD589">
        <v>-1.2337925000000001</v>
      </c>
    </row>
    <row r="590" spans="2:30" x14ac:dyDescent="0.25">
      <c r="B590">
        <v>16561224489.796</v>
      </c>
      <c r="C590">
        <v>7.5163254999999998</v>
      </c>
      <c r="D590">
        <v>-0.72698187999999997</v>
      </c>
      <c r="AB590">
        <v>16561224489.796</v>
      </c>
      <c r="AC590">
        <v>7.9593387</v>
      </c>
      <c r="AD590">
        <v>-1.3369286</v>
      </c>
    </row>
    <row r="591" spans="2:30" x14ac:dyDescent="0.25">
      <c r="B591">
        <v>16816326530.612</v>
      </c>
      <c r="C591">
        <v>7.5051584</v>
      </c>
      <c r="D591">
        <v>-0.81320804000000002</v>
      </c>
      <c r="AB591">
        <v>16816326530.612</v>
      </c>
      <c r="AC591">
        <v>7.3391942999999999</v>
      </c>
      <c r="AD591">
        <v>-2.0364056000000001</v>
      </c>
    </row>
    <row r="592" spans="2:30" x14ac:dyDescent="0.25">
      <c r="B592">
        <v>17071428571.429001</v>
      </c>
      <c r="C592">
        <v>7.6867470999999998</v>
      </c>
      <c r="D592">
        <v>-0.64742047000000003</v>
      </c>
      <c r="AB592">
        <v>17071428571.429001</v>
      </c>
      <c r="AC592">
        <v>7.0523252000000003</v>
      </c>
      <c r="AD592">
        <v>-2.3462133000000001</v>
      </c>
    </row>
    <row r="593" spans="2:30" x14ac:dyDescent="0.25">
      <c r="B593">
        <v>17326530612.244999</v>
      </c>
      <c r="C593">
        <v>8.0242386000000003</v>
      </c>
      <c r="D593">
        <v>-0.39330161000000002</v>
      </c>
      <c r="AB593">
        <v>17326530612.244999</v>
      </c>
      <c r="AC593">
        <v>6.6236515000000002</v>
      </c>
      <c r="AD593">
        <v>-2.7951655</v>
      </c>
    </row>
    <row r="594" spans="2:30" x14ac:dyDescent="0.25">
      <c r="B594">
        <v>17581632653.061001</v>
      </c>
      <c r="C594">
        <v>8.3140582999999992</v>
      </c>
      <c r="D594">
        <v>-0.19153044</v>
      </c>
      <c r="AB594">
        <v>17581632653.061001</v>
      </c>
      <c r="AC594">
        <v>6.2509769999999998</v>
      </c>
      <c r="AD594">
        <v>-3.1915051999999999</v>
      </c>
    </row>
    <row r="595" spans="2:30" x14ac:dyDescent="0.25">
      <c r="B595">
        <v>17836734693.877998</v>
      </c>
      <c r="C595">
        <v>8.6407250999999992</v>
      </c>
      <c r="D595">
        <v>8.5179723999999998E-2</v>
      </c>
      <c r="AB595">
        <v>17836734693.877998</v>
      </c>
      <c r="AC595">
        <v>5.8501209999999997</v>
      </c>
      <c r="AD595">
        <v>-3.6626196000000002</v>
      </c>
    </row>
    <row r="596" spans="2:30" x14ac:dyDescent="0.25">
      <c r="B596">
        <v>18091836734.694</v>
      </c>
      <c r="C596">
        <v>8.8081473999999993</v>
      </c>
      <c r="D596">
        <v>0.14078099999999999</v>
      </c>
      <c r="AB596">
        <v>18091836734.694</v>
      </c>
      <c r="AC596">
        <v>5.5536618000000004</v>
      </c>
      <c r="AD596">
        <v>-4.1504984</v>
      </c>
    </row>
    <row r="597" spans="2:30" x14ac:dyDescent="0.25">
      <c r="B597">
        <v>18346938775.509998</v>
      </c>
      <c r="C597">
        <v>9.2039042000000002</v>
      </c>
      <c r="D597">
        <v>0.36664080999999998</v>
      </c>
      <c r="AB597">
        <v>18346938775.509998</v>
      </c>
      <c r="AC597">
        <v>5.8120336999999997</v>
      </c>
      <c r="AD597">
        <v>-4.1448441000000003</v>
      </c>
    </row>
    <row r="598" spans="2:30" x14ac:dyDescent="0.25">
      <c r="B598">
        <v>18602040816.327</v>
      </c>
      <c r="C598">
        <v>9.9812449999999995</v>
      </c>
      <c r="D598">
        <v>0.88970912000000002</v>
      </c>
      <c r="AB598">
        <v>18602040816.327</v>
      </c>
      <c r="AC598">
        <v>5.9428782</v>
      </c>
      <c r="AD598">
        <v>-4.2990065</v>
      </c>
    </row>
    <row r="599" spans="2:30" x14ac:dyDescent="0.25">
      <c r="B599">
        <v>18857142857.143002</v>
      </c>
      <c r="C599">
        <v>10.117775</v>
      </c>
      <c r="D599">
        <v>0.83277422000000001</v>
      </c>
      <c r="AB599">
        <v>18857142857.143002</v>
      </c>
      <c r="AC599">
        <v>6.3564162</v>
      </c>
      <c r="AD599">
        <v>-4.1363759</v>
      </c>
    </row>
    <row r="600" spans="2:30" x14ac:dyDescent="0.25">
      <c r="B600">
        <v>19112244897.959</v>
      </c>
      <c r="C600">
        <v>10.471062999999999</v>
      </c>
      <c r="D600">
        <v>0.96972108000000001</v>
      </c>
      <c r="AB600">
        <v>19112244897.959</v>
      </c>
      <c r="AC600">
        <v>6.4538745999999998</v>
      </c>
      <c r="AD600">
        <v>-4.2485432999999997</v>
      </c>
    </row>
    <row r="601" spans="2:30" x14ac:dyDescent="0.25">
      <c r="B601">
        <v>19367346938.776001</v>
      </c>
      <c r="C601">
        <v>9.8142213999999992</v>
      </c>
      <c r="D601">
        <v>0.23699982</v>
      </c>
      <c r="AB601">
        <v>19367346938.776001</v>
      </c>
      <c r="AC601">
        <v>6.6440457999999998</v>
      </c>
      <c r="AD601">
        <v>-4.1610556000000001</v>
      </c>
    </row>
    <row r="602" spans="2:30" x14ac:dyDescent="0.25">
      <c r="B602">
        <v>19622448979.591999</v>
      </c>
      <c r="C602">
        <v>9.6472750000000005</v>
      </c>
      <c r="D602">
        <v>3.9533474000000004E-3</v>
      </c>
      <c r="AB602">
        <v>19622448979.591999</v>
      </c>
      <c r="AC602">
        <v>6.6373343</v>
      </c>
      <c r="AD602">
        <v>-4.2385463999999997</v>
      </c>
    </row>
    <row r="603" spans="2:30" x14ac:dyDescent="0.25">
      <c r="B603">
        <v>19877551020.408001</v>
      </c>
      <c r="C603">
        <v>8.7819547999999994</v>
      </c>
      <c r="D603">
        <v>-0.94629067</v>
      </c>
      <c r="AB603">
        <v>19877551020.408001</v>
      </c>
      <c r="AC603">
        <v>6.8432636000000002</v>
      </c>
      <c r="AD603">
        <v>-4.1837945000000003</v>
      </c>
    </row>
    <row r="604" spans="2:30" x14ac:dyDescent="0.25">
      <c r="B604">
        <v>20132653061.223999</v>
      </c>
      <c r="C604">
        <v>8.7567482000000005</v>
      </c>
      <c r="D604">
        <v>-1.1720126</v>
      </c>
      <c r="AB604">
        <v>20132653061.223999</v>
      </c>
      <c r="AC604">
        <v>6.9822464000000002</v>
      </c>
      <c r="AD604">
        <v>-4.2557793000000004</v>
      </c>
    </row>
    <row r="605" spans="2:30" x14ac:dyDescent="0.25">
      <c r="B605">
        <v>20387755102.041</v>
      </c>
      <c r="C605">
        <v>8.7821950999999991</v>
      </c>
      <c r="D605">
        <v>-1.4706862999999999</v>
      </c>
      <c r="AB605">
        <v>20387755102.041</v>
      </c>
      <c r="AC605">
        <v>7.2779712999999999</v>
      </c>
      <c r="AD605">
        <v>-4.2481985</v>
      </c>
    </row>
    <row r="606" spans="2:30" x14ac:dyDescent="0.25">
      <c r="B606">
        <v>20642857142.856998</v>
      </c>
      <c r="C606">
        <v>8.9971332999999998</v>
      </c>
      <c r="D606">
        <v>-1.5490022999999999</v>
      </c>
      <c r="AB606">
        <v>20642857142.856998</v>
      </c>
      <c r="AC606">
        <v>7.8289580000000001</v>
      </c>
      <c r="AD606">
        <v>-3.9099176</v>
      </c>
    </row>
    <row r="607" spans="2:30" x14ac:dyDescent="0.25">
      <c r="B607">
        <v>20897959183.673</v>
      </c>
      <c r="C607">
        <v>8.5005530999999994</v>
      </c>
      <c r="D607">
        <v>-2.2593337999999998</v>
      </c>
      <c r="AB607">
        <v>20897959183.673</v>
      </c>
      <c r="AC607">
        <v>8.2244539000000003</v>
      </c>
      <c r="AD607">
        <v>-3.7256507999999999</v>
      </c>
    </row>
    <row r="608" spans="2:30" x14ac:dyDescent="0.25">
      <c r="B608">
        <v>21153061224.490002</v>
      </c>
      <c r="C608">
        <v>7.8724360000000004</v>
      </c>
      <c r="D608">
        <v>-3.1371019000000002</v>
      </c>
      <c r="AB608">
        <v>21153061224.490002</v>
      </c>
      <c r="AC608">
        <v>8.4487257000000007</v>
      </c>
      <c r="AD608">
        <v>-3.6368567999999999</v>
      </c>
    </row>
    <row r="609" spans="2:30" x14ac:dyDescent="0.25">
      <c r="B609">
        <v>21408163265.306</v>
      </c>
      <c r="C609">
        <v>7.2326468999999998</v>
      </c>
      <c r="D609">
        <v>-3.7731862</v>
      </c>
      <c r="AB609">
        <v>21408163265.306</v>
      </c>
      <c r="AC609">
        <v>8.0298394999999996</v>
      </c>
      <c r="AD609">
        <v>-4.0844034999999996</v>
      </c>
    </row>
    <row r="610" spans="2:30" x14ac:dyDescent="0.25">
      <c r="B610">
        <v>21663265306.122002</v>
      </c>
      <c r="C610">
        <v>7.0718126000000003</v>
      </c>
      <c r="D610">
        <v>-4.0722870999999996</v>
      </c>
      <c r="AB610">
        <v>21663265306.122002</v>
      </c>
      <c r="AC610">
        <v>7.7118067999999997</v>
      </c>
      <c r="AD610">
        <v>-4.4333944000000001</v>
      </c>
    </row>
    <row r="611" spans="2:30" x14ac:dyDescent="0.25">
      <c r="B611">
        <v>21918367346.938999</v>
      </c>
      <c r="C611">
        <v>7.3470259000000002</v>
      </c>
      <c r="D611">
        <v>-3.8251914999999999</v>
      </c>
      <c r="AB611">
        <v>21918367346.938999</v>
      </c>
      <c r="AC611">
        <v>8.7067374999999991</v>
      </c>
      <c r="AD611">
        <v>-3.5375903000000002</v>
      </c>
    </row>
    <row r="612" spans="2:30" x14ac:dyDescent="0.25">
      <c r="B612">
        <v>22173469387.755001</v>
      </c>
      <c r="C612">
        <v>8.1489572999999993</v>
      </c>
      <c r="D612">
        <v>-3.3185278999999999</v>
      </c>
      <c r="AB612">
        <v>22173469387.755001</v>
      </c>
      <c r="AC612">
        <v>9.8726272999999996</v>
      </c>
      <c r="AD612">
        <v>-2.5229073</v>
      </c>
    </row>
    <row r="613" spans="2:30" x14ac:dyDescent="0.25">
      <c r="B613">
        <v>22428571428.570999</v>
      </c>
      <c r="C613">
        <v>8.8398217999999993</v>
      </c>
      <c r="D613">
        <v>-2.8429796999999999</v>
      </c>
      <c r="AB613">
        <v>22428571428.570999</v>
      </c>
      <c r="AC613">
        <v>10.666835000000001</v>
      </c>
      <c r="AD613">
        <v>-1.8092344</v>
      </c>
    </row>
    <row r="614" spans="2:30" x14ac:dyDescent="0.25">
      <c r="B614">
        <v>22683673469.388</v>
      </c>
      <c r="C614">
        <v>9.2084273999999997</v>
      </c>
      <c r="D614">
        <v>-2.4863209999999998</v>
      </c>
      <c r="AB614">
        <v>22683673469.388</v>
      </c>
      <c r="AC614">
        <v>10.580064</v>
      </c>
      <c r="AD614">
        <v>-1.8011372999999999</v>
      </c>
    </row>
    <row r="615" spans="2:30" x14ac:dyDescent="0.25">
      <c r="B615">
        <v>22938775510.203999</v>
      </c>
      <c r="C615">
        <v>9.4790468000000008</v>
      </c>
      <c r="D615">
        <v>-2.1172361</v>
      </c>
      <c r="AB615">
        <v>22938775510.203999</v>
      </c>
      <c r="AC615">
        <v>10.312298</v>
      </c>
      <c r="AD615">
        <v>-1.9966732</v>
      </c>
    </row>
    <row r="616" spans="2:30" x14ac:dyDescent="0.25">
      <c r="B616">
        <v>23193877551.02</v>
      </c>
      <c r="C616">
        <v>9.5650090999999993</v>
      </c>
      <c r="D616">
        <v>-1.9903078000000001</v>
      </c>
      <c r="AB616">
        <v>23193877551.02</v>
      </c>
      <c r="AC616">
        <v>10.927593999999999</v>
      </c>
      <c r="AD616">
        <v>-1.4221950999999999</v>
      </c>
    </row>
    <row r="617" spans="2:30" x14ac:dyDescent="0.25">
      <c r="B617">
        <v>23448979591.837002</v>
      </c>
      <c r="C617">
        <v>9.3721341999999996</v>
      </c>
      <c r="D617">
        <v>-2.1829333000000002</v>
      </c>
      <c r="AB617">
        <v>23448979591.837002</v>
      </c>
      <c r="AC617">
        <v>11.088784</v>
      </c>
      <c r="AD617">
        <v>-1.4115492000000001</v>
      </c>
    </row>
    <row r="618" spans="2:30" x14ac:dyDescent="0.25">
      <c r="B618">
        <v>23704081632.653</v>
      </c>
      <c r="C618">
        <v>8.5662584000000006</v>
      </c>
      <c r="D618">
        <v>-3.0498910000000001</v>
      </c>
      <c r="AB618">
        <v>23704081632.653</v>
      </c>
      <c r="AC618">
        <v>11.279799000000001</v>
      </c>
      <c r="AD618">
        <v>-1.4389514999999999</v>
      </c>
    </row>
    <row r="619" spans="2:30" x14ac:dyDescent="0.25">
      <c r="B619">
        <v>23959183673.469002</v>
      </c>
      <c r="C619">
        <v>7.4330444</v>
      </c>
      <c r="D619">
        <v>-4.3289185000000003</v>
      </c>
      <c r="AB619">
        <v>23959183673.469002</v>
      </c>
      <c r="AC619">
        <v>12.508369999999999</v>
      </c>
      <c r="AD619">
        <v>-0.38670432999999999</v>
      </c>
    </row>
    <row r="620" spans="2:30" x14ac:dyDescent="0.25">
      <c r="B620">
        <v>24214285714.285999</v>
      </c>
      <c r="C620">
        <v>5.8820151999999997</v>
      </c>
      <c r="D620">
        <v>-6.1486435000000004</v>
      </c>
      <c r="AB620">
        <v>24214285714.285999</v>
      </c>
      <c r="AC620">
        <v>13.819493</v>
      </c>
      <c r="AD620">
        <v>0.58328049999999998</v>
      </c>
    </row>
    <row r="621" spans="2:30" x14ac:dyDescent="0.25">
      <c r="B621">
        <v>24469387755.102001</v>
      </c>
      <c r="C621">
        <v>4.1676396999999996</v>
      </c>
      <c r="D621">
        <v>-8.3592873000000001</v>
      </c>
      <c r="AB621">
        <v>24469387755.102001</v>
      </c>
      <c r="AC621">
        <v>15.296303</v>
      </c>
      <c r="AD621">
        <v>1.664857</v>
      </c>
    </row>
    <row r="622" spans="2:30" x14ac:dyDescent="0.25">
      <c r="B622">
        <v>24724489795.917999</v>
      </c>
      <c r="C622">
        <v>2.8939650000000001</v>
      </c>
      <c r="D622">
        <v>-10.240481000000001</v>
      </c>
      <c r="AB622">
        <v>24724489795.917999</v>
      </c>
      <c r="AC622">
        <v>13.853085</v>
      </c>
      <c r="AD622">
        <v>-0.34250298000000001</v>
      </c>
    </row>
    <row r="623" spans="2:30" x14ac:dyDescent="0.25">
      <c r="B623">
        <v>24979591836.735001</v>
      </c>
      <c r="C623">
        <v>2.2172923</v>
      </c>
      <c r="D623">
        <v>-11.964053</v>
      </c>
      <c r="AB623">
        <v>24979591836.735001</v>
      </c>
      <c r="AC623">
        <v>13.325274</v>
      </c>
      <c r="AD623">
        <v>-1.4668638000000001</v>
      </c>
    </row>
    <row r="624" spans="2:30" x14ac:dyDescent="0.25">
      <c r="B624">
        <v>25234693877.550999</v>
      </c>
      <c r="C624">
        <v>1.9413644000000001</v>
      </c>
      <c r="D624">
        <v>-13.517359000000001</v>
      </c>
      <c r="AB624">
        <v>25234693877.550999</v>
      </c>
      <c r="AC624">
        <v>11.869804</v>
      </c>
      <c r="AD624">
        <v>-3.5811217000000002</v>
      </c>
    </row>
    <row r="625" spans="2:30" x14ac:dyDescent="0.25">
      <c r="B625">
        <v>25489795918.367001</v>
      </c>
      <c r="C625">
        <v>0.97565418000000004</v>
      </c>
      <c r="D625">
        <v>-16.578856999999999</v>
      </c>
      <c r="AB625">
        <v>25489795918.367001</v>
      </c>
      <c r="AC625">
        <v>12.447476</v>
      </c>
      <c r="AD625">
        <v>-3.5291076000000001</v>
      </c>
    </row>
    <row r="626" spans="2:30" x14ac:dyDescent="0.25">
      <c r="B626">
        <v>25744897959.183998</v>
      </c>
      <c r="C626">
        <v>-0.39611360000000001</v>
      </c>
      <c r="D626">
        <v>-20.168377</v>
      </c>
      <c r="AB626">
        <v>25744897959.183998</v>
      </c>
      <c r="AC626">
        <v>12.450457999999999</v>
      </c>
      <c r="AD626">
        <v>-4.1504330999999999</v>
      </c>
    </row>
    <row r="627" spans="2:30" x14ac:dyDescent="0.25">
      <c r="B627">
        <v>26000000000</v>
      </c>
      <c r="C627">
        <v>-1.6500113999999999</v>
      </c>
      <c r="D627">
        <v>-23.124229</v>
      </c>
      <c r="AB627">
        <v>26000000000</v>
      </c>
      <c r="AC627">
        <v>13.302390000000001</v>
      </c>
      <c r="AD627">
        <v>-3.6874292</v>
      </c>
    </row>
    <row r="628" spans="2:30" x14ac:dyDescent="0.25">
      <c r="B628" t="s">
        <v>25</v>
      </c>
      <c r="AB628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topLeftCell="S1" zoomScaleNormal="100" workbookViewId="0">
      <selection activeCell="G7" sqref="G7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7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7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101</v>
      </c>
      <c r="E1" s="5" t="s">
        <v>231</v>
      </c>
      <c r="F1" s="102" t="s">
        <v>237</v>
      </c>
      <c r="G1" s="102"/>
      <c r="H1" s="102"/>
      <c r="I1" s="102"/>
      <c r="J1" s="102"/>
      <c r="K1" s="102"/>
      <c r="M1" s="42"/>
      <c r="N1" s="102" t="s">
        <v>238</v>
      </c>
      <c r="O1" s="102"/>
      <c r="P1" s="102"/>
      <c r="Q1" s="102"/>
      <c r="R1" s="102"/>
      <c r="S1" s="102"/>
      <c r="U1" t="s">
        <v>101</v>
      </c>
      <c r="X1" s="5" t="s">
        <v>231</v>
      </c>
      <c r="Y1" s="102" t="s">
        <v>240</v>
      </c>
      <c r="Z1" s="102"/>
      <c r="AA1" s="102"/>
      <c r="AB1" s="102"/>
      <c r="AC1" s="102"/>
      <c r="AD1" s="102"/>
      <c r="AF1" s="42"/>
      <c r="AG1" s="102" t="s">
        <v>239</v>
      </c>
      <c r="AH1" s="102"/>
      <c r="AI1" s="102"/>
      <c r="AJ1" s="102"/>
      <c r="AK1" s="102"/>
      <c r="AL1" s="102"/>
    </row>
    <row r="2" spans="1:39" x14ac:dyDescent="0.25">
      <c r="A2" s="39" t="s">
        <v>114</v>
      </c>
      <c r="B2" t="s">
        <v>102</v>
      </c>
      <c r="C2" t="s">
        <v>103</v>
      </c>
      <c r="F2" s="72" t="s">
        <v>304</v>
      </c>
      <c r="G2" s="72" t="s">
        <v>269</v>
      </c>
      <c r="H2" s="72" t="s">
        <v>249</v>
      </c>
      <c r="I2" s="72" t="s">
        <v>270</v>
      </c>
      <c r="J2" s="72" t="s">
        <v>271</v>
      </c>
      <c r="K2" s="72" t="s">
        <v>272</v>
      </c>
      <c r="L2" s="72" t="s">
        <v>273</v>
      </c>
      <c r="N2" s="72" t="s">
        <v>247</v>
      </c>
      <c r="O2" s="72" t="s">
        <v>234</v>
      </c>
      <c r="P2" s="72" t="s">
        <v>248</v>
      </c>
      <c r="Q2" s="72" t="s">
        <v>224</v>
      </c>
      <c r="R2" s="72" t="s">
        <v>249</v>
      </c>
      <c r="S2" s="72" t="s">
        <v>245</v>
      </c>
      <c r="T2" s="39" t="s">
        <v>115</v>
      </c>
      <c r="U2" t="s">
        <v>102</v>
      </c>
      <c r="V2" t="s">
        <v>103</v>
      </c>
      <c r="Y2" s="72" t="s">
        <v>304</v>
      </c>
      <c r="Z2" s="72" t="s">
        <v>269</v>
      </c>
      <c r="AA2" s="72" t="s">
        <v>249</v>
      </c>
      <c r="AB2" s="72" t="s">
        <v>270</v>
      </c>
      <c r="AC2" s="72" t="s">
        <v>271</v>
      </c>
      <c r="AD2" s="72" t="s">
        <v>272</v>
      </c>
      <c r="AE2" s="72" t="s">
        <v>273</v>
      </c>
      <c r="AG2" s="72" t="s">
        <v>247</v>
      </c>
      <c r="AH2" s="72" t="s">
        <v>234</v>
      </c>
      <c r="AI2" s="72" t="s">
        <v>248</v>
      </c>
      <c r="AJ2" s="72" t="s">
        <v>224</v>
      </c>
      <c r="AK2" s="72" t="s">
        <v>249</v>
      </c>
      <c r="AL2" s="72" t="s">
        <v>245</v>
      </c>
    </row>
    <row r="3" spans="1:39" x14ac:dyDescent="0.25">
      <c r="B3" t="s">
        <v>221</v>
      </c>
      <c r="F3" s="44" t="str">
        <f>C9</f>
        <v>P1dB +17dBm LO Log Mag(dB)</v>
      </c>
      <c r="G3" s="44" t="str">
        <f>C66</f>
        <v>P1dB +15dBm LO Log Mag(dB)</v>
      </c>
      <c r="H3" s="44" t="str">
        <f>C123</f>
        <v>P1dB +13dBm LO Log Mag(dB)</v>
      </c>
      <c r="I3" s="44" t="str">
        <f>C180</f>
        <v>P1dB +11dBm Log Mag(dB)</v>
      </c>
      <c r="J3" s="44" t="str">
        <f>C237</f>
        <v>P1dB +9dBm Log Mag(dB)</v>
      </c>
      <c r="K3" s="44" t="str">
        <f>C294</f>
        <v>P1dB +7dBm LO Log Mag(dB)</v>
      </c>
      <c r="L3" s="44" t="str">
        <f>C351</f>
        <v>P1dB +5dBm LO Log Mag(dB)</v>
      </c>
      <c r="N3" s="44">
        <f>C399</f>
        <v>-26.247071999999999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221</v>
      </c>
      <c r="Y3" s="44" t="str">
        <f>V9</f>
        <v>P1dB +17dBm LO Log Mag(dB)</v>
      </c>
      <c r="Z3" s="44" t="str">
        <f>V66</f>
        <v>P1dB +15dBm LO Log Mag(dB)</v>
      </c>
      <c r="AA3" s="44" t="str">
        <f>V123</f>
        <v>P1dB +13dBm LO Log Mag(dB)</v>
      </c>
      <c r="AB3" s="44" t="str">
        <f>V180</f>
        <v>P1dB +11dBm Log Mag(dB)</v>
      </c>
      <c r="AC3" s="44" t="str">
        <f>V237</f>
        <v>P1dB +9dBm Log Mag(dB)</v>
      </c>
      <c r="AD3" s="44" t="str">
        <f>V294</f>
        <v>P1dB +7dBm LO Log Mag(dB)</v>
      </c>
      <c r="AE3" s="44" t="str">
        <f>V351</f>
        <v>P1dB +5dBm LO Log Mag(dB)</v>
      </c>
      <c r="AG3" s="44">
        <f>V399</f>
        <v>-27.029392000000001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105</v>
      </c>
      <c r="C4" t="s">
        <v>308</v>
      </c>
      <c r="F4" s="88"/>
      <c r="G4" s="88"/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105</v>
      </c>
      <c r="V4" t="s">
        <v>308</v>
      </c>
      <c r="Y4" s="88"/>
      <c r="Z4" s="88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8"/>
      <c r="B5" t="s">
        <v>106</v>
      </c>
      <c r="D5" s="20"/>
      <c r="E5" s="6" t="str">
        <f>B9</f>
        <v>Power(dBm)</v>
      </c>
      <c r="F5" s="88">
        <f>C10</f>
        <v>-6.8304600999999998</v>
      </c>
      <c r="G5" s="44">
        <f>C67</f>
        <v>-6.8665618999999998</v>
      </c>
      <c r="H5" s="44">
        <f>C124</f>
        <v>-6.9255996</v>
      </c>
      <c r="I5" s="44">
        <f>C181</f>
        <v>-7.0128956000000002</v>
      </c>
      <c r="J5" s="44">
        <f>C238</f>
        <v>-7.1173052999999999</v>
      </c>
      <c r="K5" s="44">
        <f>C295</f>
        <v>-7.2706856999999996</v>
      </c>
      <c r="L5" s="44">
        <f>C352</f>
        <v>-7.4830103000000001</v>
      </c>
      <c r="M5" s="20"/>
      <c r="N5" s="44">
        <f>C400</f>
        <v>-26.249908000000001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8"/>
      <c r="U5" t="s">
        <v>106</v>
      </c>
      <c r="W5" s="20"/>
      <c r="X5" s="6" t="str">
        <f>U9</f>
        <v>Power(dBm)</v>
      </c>
      <c r="Y5" s="88">
        <f>V10</f>
        <v>-7.4484005</v>
      </c>
      <c r="Z5" s="44">
        <f>V67</f>
        <v>-7.4292946000000004</v>
      </c>
      <c r="AA5" s="44">
        <f>V124</f>
        <v>-7.4373177999999998</v>
      </c>
      <c r="AB5" s="44">
        <f>V181</f>
        <v>-7.4779587000000003</v>
      </c>
      <c r="AC5" s="44">
        <f>V238</f>
        <v>-7.5456719000000003</v>
      </c>
      <c r="AD5" s="44">
        <f>V295</f>
        <v>-7.6744852000000003</v>
      </c>
      <c r="AE5" s="44">
        <f>V352</f>
        <v>-7.8629350999999996</v>
      </c>
      <c r="AF5" s="20"/>
      <c r="AG5" s="44">
        <f>V400</f>
        <v>-27.032271999999999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0">B10</f>
        <v>-10</v>
      </c>
      <c r="F6" s="88">
        <f t="shared" ref="F6:F55" si="1">C11</f>
        <v>-6.8310857</v>
      </c>
      <c r="G6" s="44">
        <f t="shared" ref="G6:G55" si="2">C68</f>
        <v>-6.8770427999999999</v>
      </c>
      <c r="H6" s="44">
        <f t="shared" ref="H6:H55" si="3">C125</f>
        <v>-6.9319911000000003</v>
      </c>
      <c r="I6" s="44">
        <f t="shared" ref="I6:I55" si="4">C182</f>
        <v>-7.0098475999999996</v>
      </c>
      <c r="J6" s="44">
        <f t="shared" ref="J6:J55" si="5">C239</f>
        <v>-7.1212777999999997</v>
      </c>
      <c r="K6" s="44">
        <f t="shared" ref="K6:K55" si="6">C296</f>
        <v>-7.2824248999999996</v>
      </c>
      <c r="L6" s="44">
        <f t="shared" ref="L6:L55" si="7">C353</f>
        <v>-7.4910331000000001</v>
      </c>
      <c r="M6" s="20"/>
      <c r="N6" s="44">
        <f t="shared" ref="N6:N55" si="8">C401</f>
        <v>-26.250219000000001</v>
      </c>
      <c r="O6" s="44">
        <f t="shared" ref="O6:O55" si="9">C456</f>
        <v>0</v>
      </c>
      <c r="P6" s="44">
        <f t="shared" ref="P6:P55" si="10">C511</f>
        <v>0</v>
      </c>
      <c r="Q6" s="44">
        <f t="shared" ref="Q6:Q55" si="11">C566</f>
        <v>0</v>
      </c>
      <c r="R6" s="44">
        <f t="shared" ref="R6:R55" si="12">C621</f>
        <v>0</v>
      </c>
      <c r="S6" s="44">
        <f t="shared" ref="S6:S55" si="13">C672</f>
        <v>0</v>
      </c>
      <c r="W6" s="20"/>
      <c r="X6" s="6">
        <f t="shared" ref="X6:X55" si="14">U10</f>
        <v>-10</v>
      </c>
      <c r="Y6" s="88">
        <f t="shared" ref="Y6:Y55" si="15">V11</f>
        <v>-7.4550171000000001</v>
      </c>
      <c r="Z6" s="44">
        <f t="shared" ref="Z6:Z55" si="16">V68</f>
        <v>-7.4374684999999996</v>
      </c>
      <c r="AA6" s="44">
        <f t="shared" ref="AA6:AA55" si="17">V125</f>
        <v>-7.4395598999999999</v>
      </c>
      <c r="AB6" s="44">
        <f t="shared" ref="AB6:AB55" si="18">V182</f>
        <v>-7.4828758000000004</v>
      </c>
      <c r="AC6" s="44">
        <f t="shared" ref="AC6:AC55" si="19">V239</f>
        <v>-7.5625124000000001</v>
      </c>
      <c r="AD6" s="44">
        <f t="shared" ref="AD6:AD55" si="20">V296</f>
        <v>-7.6864119000000004</v>
      </c>
      <c r="AE6" s="44">
        <f t="shared" ref="AE6:AE55" si="21">V353</f>
        <v>-7.8740667999999996</v>
      </c>
      <c r="AF6" s="20"/>
      <c r="AG6" s="44">
        <f t="shared" ref="AG6:AG55" si="22">V401</f>
        <v>-27.034535999999999</v>
      </c>
      <c r="AH6" s="44">
        <f t="shared" ref="AH6:AH55" si="23">V456</f>
        <v>0</v>
      </c>
      <c r="AI6" s="44">
        <f t="shared" ref="AI6:AI55" si="24">V511</f>
        <v>0</v>
      </c>
      <c r="AJ6" s="44">
        <f t="shared" ref="AJ6:AJ55" si="25">V566</f>
        <v>0</v>
      </c>
      <c r="AK6" s="44">
        <f t="shared" ref="AK6:AK55" si="26">V621</f>
        <v>0</v>
      </c>
      <c r="AL6" s="44">
        <f t="shared" ref="AL6:AL55" si="27">V672</f>
        <v>0</v>
      </c>
      <c r="AM6" s="20"/>
    </row>
    <row r="7" spans="1:39" x14ac:dyDescent="0.25">
      <c r="B7" t="s">
        <v>315</v>
      </c>
      <c r="D7" s="20"/>
      <c r="E7" s="6">
        <f t="shared" si="0"/>
        <v>-9.3000000000000007</v>
      </c>
      <c r="F7" s="88">
        <f t="shared" si="1"/>
        <v>-6.8434935000000001</v>
      </c>
      <c r="G7" s="44">
        <f t="shared" si="2"/>
        <v>-6.8752351000000003</v>
      </c>
      <c r="H7" s="44">
        <f t="shared" si="3"/>
        <v>-6.9326477000000004</v>
      </c>
      <c r="I7" s="44">
        <f t="shared" si="4"/>
        <v>-7.0164217999999998</v>
      </c>
      <c r="J7" s="44">
        <f t="shared" si="5"/>
        <v>-7.1349444000000002</v>
      </c>
      <c r="K7" s="44">
        <f t="shared" si="6"/>
        <v>-7.2874860999999997</v>
      </c>
      <c r="L7" s="44">
        <f t="shared" si="7"/>
        <v>-7.5079988999999996</v>
      </c>
      <c r="M7" s="20"/>
      <c r="N7" s="44">
        <f t="shared" si="8"/>
        <v>-26.251584999999999</v>
      </c>
      <c r="O7" s="44">
        <f t="shared" si="9"/>
        <v>0</v>
      </c>
      <c r="P7" s="44">
        <f t="shared" si="10"/>
        <v>0</v>
      </c>
      <c r="Q7" s="44">
        <f t="shared" si="11"/>
        <v>0</v>
      </c>
      <c r="R7" s="44">
        <f t="shared" si="12"/>
        <v>0</v>
      </c>
      <c r="S7" s="44">
        <f t="shared" si="13"/>
        <v>0</v>
      </c>
      <c r="U7" t="s">
        <v>315</v>
      </c>
      <c r="W7" s="20"/>
      <c r="X7" s="6">
        <f t="shared" si="14"/>
        <v>-9.3000000000000007</v>
      </c>
      <c r="Y7" s="88">
        <f t="shared" si="15"/>
        <v>-7.4648681000000003</v>
      </c>
      <c r="Z7" s="44">
        <f t="shared" si="16"/>
        <v>-7.4489888999999998</v>
      </c>
      <c r="AA7" s="44">
        <f t="shared" si="17"/>
        <v>-7.4532756999999998</v>
      </c>
      <c r="AB7" s="44">
        <f t="shared" si="18"/>
        <v>-7.4860115</v>
      </c>
      <c r="AC7" s="44">
        <f t="shared" si="19"/>
        <v>-7.5688572000000001</v>
      </c>
      <c r="AD7" s="44">
        <f t="shared" si="20"/>
        <v>-7.7012649</v>
      </c>
      <c r="AE7" s="44">
        <f t="shared" si="21"/>
        <v>-7.8836069000000002</v>
      </c>
      <c r="AF7" s="20"/>
      <c r="AG7" s="44">
        <f t="shared" si="22"/>
        <v>-27.033944999999999</v>
      </c>
      <c r="AH7" s="44">
        <f t="shared" si="23"/>
        <v>0</v>
      </c>
      <c r="AI7" s="44">
        <f t="shared" si="24"/>
        <v>0</v>
      </c>
      <c r="AJ7" s="44">
        <f t="shared" si="25"/>
        <v>0</v>
      </c>
      <c r="AK7" s="44">
        <f t="shared" si="26"/>
        <v>0</v>
      </c>
      <c r="AL7" s="44">
        <f t="shared" si="27"/>
        <v>0</v>
      </c>
      <c r="AM7" s="20"/>
    </row>
    <row r="8" spans="1:39" x14ac:dyDescent="0.25">
      <c r="B8" t="s">
        <v>107</v>
      </c>
      <c r="D8" s="20"/>
      <c r="E8" s="6">
        <f t="shared" si="0"/>
        <v>-8.6</v>
      </c>
      <c r="F8" s="88">
        <f t="shared" si="1"/>
        <v>-6.8515701</v>
      </c>
      <c r="G8" s="44">
        <f t="shared" si="2"/>
        <v>-6.8848786000000004</v>
      </c>
      <c r="H8" s="44">
        <f t="shared" si="3"/>
        <v>-6.9396186000000002</v>
      </c>
      <c r="I8" s="44">
        <f t="shared" si="4"/>
        <v>-7.0282005999999999</v>
      </c>
      <c r="J8" s="44">
        <f t="shared" si="5"/>
        <v>-7.1406673999999999</v>
      </c>
      <c r="K8" s="44">
        <f t="shared" si="6"/>
        <v>-7.3046908000000004</v>
      </c>
      <c r="L8" s="44">
        <f t="shared" si="7"/>
        <v>-7.5257620999999997</v>
      </c>
      <c r="M8" s="20"/>
      <c r="N8" s="44">
        <f t="shared" si="8"/>
        <v>0</v>
      </c>
      <c r="O8" s="44">
        <f t="shared" si="9"/>
        <v>0</v>
      </c>
      <c r="P8" s="44">
        <f t="shared" si="10"/>
        <v>0</v>
      </c>
      <c r="Q8" s="44">
        <f t="shared" si="11"/>
        <v>0</v>
      </c>
      <c r="R8" s="44">
        <f t="shared" si="12"/>
        <v>0</v>
      </c>
      <c r="S8" s="44">
        <f t="shared" si="13"/>
        <v>0</v>
      </c>
      <c r="U8" t="s">
        <v>107</v>
      </c>
      <c r="W8" s="20"/>
      <c r="X8" s="6">
        <f t="shared" si="14"/>
        <v>-8.6</v>
      </c>
      <c r="Y8" s="88">
        <f t="shared" si="15"/>
        <v>-7.4747462000000002</v>
      </c>
      <c r="Z8" s="44">
        <f t="shared" si="16"/>
        <v>-7.4522696000000002</v>
      </c>
      <c r="AA8" s="44">
        <f t="shared" si="17"/>
        <v>-7.4573517000000002</v>
      </c>
      <c r="AB8" s="44">
        <f t="shared" si="18"/>
        <v>-7.5049314000000003</v>
      </c>
      <c r="AC8" s="44">
        <f t="shared" si="19"/>
        <v>-7.5852084</v>
      </c>
      <c r="AD8" s="44">
        <f t="shared" si="20"/>
        <v>-7.7117776999999998</v>
      </c>
      <c r="AE8" s="44">
        <f t="shared" si="21"/>
        <v>-7.9006419000000001</v>
      </c>
      <c r="AF8" s="20"/>
      <c r="AG8" s="44">
        <f t="shared" si="22"/>
        <v>0</v>
      </c>
      <c r="AH8" s="44">
        <f t="shared" si="23"/>
        <v>0</v>
      </c>
      <c r="AI8" s="44">
        <f t="shared" si="24"/>
        <v>0</v>
      </c>
      <c r="AJ8" s="44">
        <f t="shared" si="25"/>
        <v>0</v>
      </c>
      <c r="AK8" s="44">
        <f t="shared" si="26"/>
        <v>0</v>
      </c>
      <c r="AL8" s="44">
        <f t="shared" si="27"/>
        <v>0</v>
      </c>
      <c r="AM8" s="20"/>
    </row>
    <row r="9" spans="1:39" x14ac:dyDescent="0.25">
      <c r="B9" t="s">
        <v>232</v>
      </c>
      <c r="C9" t="s">
        <v>297</v>
      </c>
      <c r="D9" s="20"/>
      <c r="E9" s="6">
        <f t="shared" si="0"/>
        <v>-7.9</v>
      </c>
      <c r="F9" s="88">
        <f t="shared" si="1"/>
        <v>-6.8590888999999997</v>
      </c>
      <c r="G9" s="44">
        <f t="shared" si="2"/>
        <v>-6.8910879999999999</v>
      </c>
      <c r="H9" s="44">
        <f t="shared" si="3"/>
        <v>-6.9512252999999999</v>
      </c>
      <c r="I9" s="44">
        <f t="shared" si="4"/>
        <v>-7.0351524000000003</v>
      </c>
      <c r="J9" s="44">
        <f t="shared" si="5"/>
        <v>-7.1532692999999998</v>
      </c>
      <c r="K9" s="44">
        <f t="shared" si="6"/>
        <v>-7.3186616999999998</v>
      </c>
      <c r="L9" s="44">
        <f t="shared" si="7"/>
        <v>-7.5409683999999997</v>
      </c>
      <c r="M9" s="20"/>
      <c r="N9" s="44">
        <f t="shared" si="8"/>
        <v>0</v>
      </c>
      <c r="O9" s="44">
        <f t="shared" si="9"/>
        <v>0</v>
      </c>
      <c r="P9" s="44">
        <f t="shared" si="10"/>
        <v>0</v>
      </c>
      <c r="Q9" s="44">
        <f t="shared" si="11"/>
        <v>0</v>
      </c>
      <c r="R9" s="44">
        <f t="shared" si="12"/>
        <v>0</v>
      </c>
      <c r="S9" s="44">
        <f t="shared" si="13"/>
        <v>0</v>
      </c>
      <c r="U9" t="s">
        <v>232</v>
      </c>
      <c r="V9" t="s">
        <v>297</v>
      </c>
      <c r="W9" s="20"/>
      <c r="X9" s="6">
        <f t="shared" si="14"/>
        <v>-7.9</v>
      </c>
      <c r="Y9" s="88">
        <f t="shared" si="15"/>
        <v>-7.4860530000000001</v>
      </c>
      <c r="Z9" s="44">
        <f t="shared" si="16"/>
        <v>-7.4647560000000004</v>
      </c>
      <c r="AA9" s="44">
        <f t="shared" si="17"/>
        <v>-7.4767159999999997</v>
      </c>
      <c r="AB9" s="44">
        <f t="shared" si="18"/>
        <v>-7.5171685000000004</v>
      </c>
      <c r="AC9" s="44">
        <f t="shared" si="19"/>
        <v>-7.5983347999999999</v>
      </c>
      <c r="AD9" s="44">
        <f t="shared" si="20"/>
        <v>-7.7323231999999997</v>
      </c>
      <c r="AE9" s="44">
        <f t="shared" si="21"/>
        <v>-7.9155207000000001</v>
      </c>
      <c r="AF9" s="20"/>
      <c r="AG9" s="44">
        <f t="shared" si="22"/>
        <v>0</v>
      </c>
      <c r="AH9" s="44">
        <f t="shared" si="23"/>
        <v>0</v>
      </c>
      <c r="AI9" s="44">
        <f t="shared" si="24"/>
        <v>0</v>
      </c>
      <c r="AJ9" s="44">
        <f t="shared" si="25"/>
        <v>0</v>
      </c>
      <c r="AK9" s="44">
        <f t="shared" si="26"/>
        <v>0</v>
      </c>
      <c r="AL9" s="44">
        <f t="shared" si="27"/>
        <v>0</v>
      </c>
      <c r="AM9" s="20"/>
    </row>
    <row r="10" spans="1:39" x14ac:dyDescent="0.25">
      <c r="B10">
        <v>-10</v>
      </c>
      <c r="C10">
        <v>-6.8304600999999998</v>
      </c>
      <c r="D10" s="20"/>
      <c r="E10" s="6">
        <f t="shared" si="0"/>
        <v>-7.2</v>
      </c>
      <c r="F10" s="88">
        <f t="shared" si="1"/>
        <v>-6.8748836999999998</v>
      </c>
      <c r="G10" s="44">
        <f t="shared" si="2"/>
        <v>-6.9062337999999999</v>
      </c>
      <c r="H10" s="44">
        <f t="shared" si="3"/>
        <v>-6.9617003999999998</v>
      </c>
      <c r="I10" s="44">
        <f t="shared" si="4"/>
        <v>-7.0496148999999999</v>
      </c>
      <c r="J10" s="44">
        <f t="shared" si="5"/>
        <v>-7.1742743999999998</v>
      </c>
      <c r="K10" s="44">
        <f t="shared" si="6"/>
        <v>-7.3416747999999998</v>
      </c>
      <c r="L10" s="44">
        <f t="shared" si="7"/>
        <v>-7.5756474000000003</v>
      </c>
      <c r="M10" s="20"/>
      <c r="N10" s="44">
        <f t="shared" si="8"/>
        <v>0</v>
      </c>
      <c r="O10" s="44">
        <f t="shared" si="9"/>
        <v>0</v>
      </c>
      <c r="P10" s="44">
        <f t="shared" si="10"/>
        <v>0</v>
      </c>
      <c r="Q10" s="44">
        <f t="shared" si="11"/>
        <v>0</v>
      </c>
      <c r="R10" s="44">
        <f t="shared" si="12"/>
        <v>0</v>
      </c>
      <c r="S10" s="44">
        <f t="shared" si="13"/>
        <v>0</v>
      </c>
      <c r="U10">
        <v>-10</v>
      </c>
      <c r="V10">
        <v>-7.4484005</v>
      </c>
      <c r="W10" s="20"/>
      <c r="X10" s="6">
        <f t="shared" si="14"/>
        <v>-7.2</v>
      </c>
      <c r="Y10" s="88">
        <f t="shared" si="15"/>
        <v>-7.5046730000000004</v>
      </c>
      <c r="Z10" s="44">
        <f t="shared" si="16"/>
        <v>-7.4856528999999998</v>
      </c>
      <c r="AA10" s="44">
        <f t="shared" si="17"/>
        <v>-7.4976063000000002</v>
      </c>
      <c r="AB10" s="44">
        <f t="shared" si="18"/>
        <v>-7.5354198999999999</v>
      </c>
      <c r="AC10" s="44">
        <f t="shared" si="19"/>
        <v>-7.6201214999999998</v>
      </c>
      <c r="AD10" s="44">
        <f t="shared" si="20"/>
        <v>-7.7560181999999998</v>
      </c>
      <c r="AE10" s="44">
        <f t="shared" si="21"/>
        <v>-7.9474033999999998</v>
      </c>
      <c r="AF10" s="20"/>
      <c r="AG10" s="44">
        <f t="shared" si="22"/>
        <v>0</v>
      </c>
      <c r="AH10" s="44">
        <f t="shared" si="23"/>
        <v>0</v>
      </c>
      <c r="AI10" s="44">
        <f t="shared" si="24"/>
        <v>0</v>
      </c>
      <c r="AJ10" s="44">
        <f t="shared" si="25"/>
        <v>0</v>
      </c>
      <c r="AK10" s="44">
        <f t="shared" si="26"/>
        <v>0</v>
      </c>
      <c r="AL10" s="44">
        <f t="shared" si="27"/>
        <v>0</v>
      </c>
      <c r="AM10" s="20"/>
    </row>
    <row r="11" spans="1:39" x14ac:dyDescent="0.25">
      <c r="B11">
        <v>-9.3000000000000007</v>
      </c>
      <c r="C11">
        <v>-6.8310857</v>
      </c>
      <c r="D11" s="20"/>
      <c r="E11" s="6">
        <f t="shared" si="0"/>
        <v>-6.5</v>
      </c>
      <c r="F11" s="88">
        <f t="shared" si="1"/>
        <v>-6.8893595000000003</v>
      </c>
      <c r="G11" s="44">
        <f t="shared" si="2"/>
        <v>-6.9229164000000001</v>
      </c>
      <c r="H11" s="44">
        <f t="shared" si="3"/>
        <v>-6.9797807000000001</v>
      </c>
      <c r="I11" s="44">
        <f t="shared" si="4"/>
        <v>-7.0669269999999997</v>
      </c>
      <c r="J11" s="44">
        <f t="shared" si="5"/>
        <v>-7.1968874999999999</v>
      </c>
      <c r="K11" s="44">
        <f t="shared" si="6"/>
        <v>-7.3729905999999996</v>
      </c>
      <c r="L11" s="44">
        <f t="shared" si="7"/>
        <v>-7.6087531999999998</v>
      </c>
      <c r="M11" s="20"/>
      <c r="N11" s="44">
        <f t="shared" si="8"/>
        <v>0</v>
      </c>
      <c r="O11" s="44">
        <f t="shared" si="9"/>
        <v>0</v>
      </c>
      <c r="P11" s="44">
        <f t="shared" si="10"/>
        <v>0</v>
      </c>
      <c r="Q11" s="44">
        <f t="shared" si="11"/>
        <v>0</v>
      </c>
      <c r="R11" s="44">
        <f t="shared" si="12"/>
        <v>0</v>
      </c>
      <c r="S11" s="44">
        <f t="shared" si="13"/>
        <v>0</v>
      </c>
      <c r="U11">
        <v>-9.3000000000000007</v>
      </c>
      <c r="V11">
        <v>-7.4550171000000001</v>
      </c>
      <c r="W11" s="20"/>
      <c r="X11" s="6">
        <f t="shared" si="14"/>
        <v>-6.5</v>
      </c>
      <c r="Y11" s="88">
        <f t="shared" si="15"/>
        <v>-7.5223750999999996</v>
      </c>
      <c r="Z11" s="44">
        <f t="shared" si="16"/>
        <v>-7.5009183999999998</v>
      </c>
      <c r="AA11" s="44">
        <f t="shared" si="17"/>
        <v>-7.5078110999999996</v>
      </c>
      <c r="AB11" s="44">
        <f t="shared" si="18"/>
        <v>-7.5547532999999998</v>
      </c>
      <c r="AC11" s="44">
        <f t="shared" si="19"/>
        <v>-7.6420235999999999</v>
      </c>
      <c r="AD11" s="44">
        <f t="shared" si="20"/>
        <v>-7.7795582000000003</v>
      </c>
      <c r="AE11" s="44">
        <f t="shared" si="21"/>
        <v>-7.9785171000000004</v>
      </c>
      <c r="AF11" s="20"/>
      <c r="AG11" s="44">
        <f t="shared" si="22"/>
        <v>0</v>
      </c>
      <c r="AH11" s="44">
        <f t="shared" si="23"/>
        <v>0</v>
      </c>
      <c r="AI11" s="44">
        <f t="shared" si="24"/>
        <v>0</v>
      </c>
      <c r="AJ11" s="44">
        <f t="shared" si="25"/>
        <v>0</v>
      </c>
      <c r="AK11" s="44">
        <f t="shared" si="26"/>
        <v>0</v>
      </c>
      <c r="AL11" s="44">
        <f t="shared" si="27"/>
        <v>0</v>
      </c>
      <c r="AM11" s="20"/>
    </row>
    <row r="12" spans="1:39" x14ac:dyDescent="0.25">
      <c r="B12">
        <v>-8.6</v>
      </c>
      <c r="C12">
        <v>-6.8434935000000001</v>
      </c>
      <c r="D12" s="20"/>
      <c r="E12" s="6">
        <f t="shared" si="0"/>
        <v>-5.8</v>
      </c>
      <c r="F12" s="88">
        <f t="shared" si="1"/>
        <v>-6.9111843000000004</v>
      </c>
      <c r="G12" s="44">
        <f t="shared" si="2"/>
        <v>-6.9494971999999997</v>
      </c>
      <c r="H12" s="44">
        <f t="shared" si="3"/>
        <v>-7.0060362999999999</v>
      </c>
      <c r="I12" s="44">
        <f t="shared" si="4"/>
        <v>-7.0952802000000004</v>
      </c>
      <c r="J12" s="44">
        <f t="shared" si="5"/>
        <v>-7.2319221000000002</v>
      </c>
      <c r="K12" s="44">
        <f t="shared" si="6"/>
        <v>-7.4129056999999996</v>
      </c>
      <c r="L12" s="44">
        <f t="shared" si="7"/>
        <v>-7.6587763000000004</v>
      </c>
      <c r="M12" s="20"/>
      <c r="N12" s="44">
        <f t="shared" si="8"/>
        <v>0</v>
      </c>
      <c r="O12" s="44">
        <f t="shared" si="9"/>
        <v>0</v>
      </c>
      <c r="P12" s="44">
        <f t="shared" si="10"/>
        <v>0</v>
      </c>
      <c r="Q12" s="44">
        <f t="shared" si="11"/>
        <v>0</v>
      </c>
      <c r="R12" s="44">
        <f t="shared" si="12"/>
        <v>0</v>
      </c>
      <c r="S12" s="44">
        <f t="shared" si="13"/>
        <v>0</v>
      </c>
      <c r="U12">
        <v>-8.6</v>
      </c>
      <c r="V12">
        <v>-7.4648681000000003</v>
      </c>
      <c r="W12" s="20"/>
      <c r="X12" s="6">
        <f t="shared" si="14"/>
        <v>-5.8</v>
      </c>
      <c r="Y12" s="88">
        <f t="shared" si="15"/>
        <v>-7.5461073000000001</v>
      </c>
      <c r="Z12" s="44">
        <f t="shared" si="16"/>
        <v>-7.5252670999999998</v>
      </c>
      <c r="AA12" s="44">
        <f t="shared" si="17"/>
        <v>-7.5386199999999999</v>
      </c>
      <c r="AB12" s="44">
        <f t="shared" si="18"/>
        <v>-7.5815668000000001</v>
      </c>
      <c r="AC12" s="44">
        <f t="shared" si="19"/>
        <v>-7.6759772000000002</v>
      </c>
      <c r="AD12" s="44">
        <f t="shared" si="20"/>
        <v>-7.8161978999999997</v>
      </c>
      <c r="AE12" s="44">
        <f t="shared" si="21"/>
        <v>-8.0219497999999998</v>
      </c>
      <c r="AF12" s="20"/>
      <c r="AG12" s="44">
        <f t="shared" si="22"/>
        <v>0</v>
      </c>
      <c r="AH12" s="44">
        <f t="shared" si="23"/>
        <v>0</v>
      </c>
      <c r="AI12" s="44">
        <f t="shared" si="24"/>
        <v>0</v>
      </c>
      <c r="AJ12" s="44">
        <f t="shared" si="25"/>
        <v>0</v>
      </c>
      <c r="AK12" s="44">
        <f t="shared" si="26"/>
        <v>0</v>
      </c>
      <c r="AL12" s="44">
        <f t="shared" si="27"/>
        <v>0</v>
      </c>
      <c r="AM12" s="20"/>
    </row>
    <row r="13" spans="1:39" x14ac:dyDescent="0.25">
      <c r="B13">
        <v>-7.9</v>
      </c>
      <c r="C13">
        <v>-6.8515701</v>
      </c>
      <c r="D13" s="20"/>
      <c r="E13" s="6">
        <f t="shared" si="0"/>
        <v>-5.0999999999999996</v>
      </c>
      <c r="F13" s="88">
        <f t="shared" si="1"/>
        <v>-6.9415668999999998</v>
      </c>
      <c r="G13" s="44">
        <f t="shared" si="2"/>
        <v>-6.9792890999999999</v>
      </c>
      <c r="H13" s="44">
        <f t="shared" si="3"/>
        <v>-7.0385222000000001</v>
      </c>
      <c r="I13" s="44">
        <f t="shared" si="4"/>
        <v>-7.1384048</v>
      </c>
      <c r="J13" s="44">
        <f t="shared" si="5"/>
        <v>-7.2722154000000003</v>
      </c>
      <c r="K13" s="44">
        <f t="shared" si="6"/>
        <v>-7.4707588999999999</v>
      </c>
      <c r="L13" s="44">
        <f t="shared" si="7"/>
        <v>-7.7265964</v>
      </c>
      <c r="M13" s="20"/>
      <c r="N13" s="44">
        <f t="shared" si="8"/>
        <v>0</v>
      </c>
      <c r="O13" s="44">
        <f t="shared" si="9"/>
        <v>0</v>
      </c>
      <c r="P13" s="44">
        <f t="shared" si="10"/>
        <v>0</v>
      </c>
      <c r="Q13" s="44">
        <f t="shared" si="11"/>
        <v>0</v>
      </c>
      <c r="R13" s="44">
        <f t="shared" si="12"/>
        <v>0</v>
      </c>
      <c r="S13" s="44">
        <f t="shared" si="13"/>
        <v>0</v>
      </c>
      <c r="U13">
        <v>-7.9</v>
      </c>
      <c r="V13">
        <v>-7.4747462000000002</v>
      </c>
      <c r="W13" s="20"/>
      <c r="X13" s="6">
        <f t="shared" si="14"/>
        <v>-5.0999999999999996</v>
      </c>
      <c r="Y13" s="88">
        <f t="shared" si="15"/>
        <v>-7.5739837000000003</v>
      </c>
      <c r="Z13" s="44">
        <f t="shared" si="16"/>
        <v>-7.5560559999999999</v>
      </c>
      <c r="AA13" s="44">
        <f t="shared" si="17"/>
        <v>-7.5706462999999999</v>
      </c>
      <c r="AB13" s="44">
        <f t="shared" si="18"/>
        <v>-7.6209264000000001</v>
      </c>
      <c r="AC13" s="44">
        <f t="shared" si="19"/>
        <v>-7.7135214999999997</v>
      </c>
      <c r="AD13" s="44">
        <f t="shared" si="20"/>
        <v>-7.8587604000000004</v>
      </c>
      <c r="AE13" s="44">
        <f t="shared" si="21"/>
        <v>-8.0705489999999998</v>
      </c>
      <c r="AF13" s="20"/>
      <c r="AG13" s="44">
        <f t="shared" si="22"/>
        <v>0</v>
      </c>
      <c r="AH13" s="44">
        <f t="shared" si="23"/>
        <v>0</v>
      </c>
      <c r="AI13" s="44">
        <f t="shared" si="24"/>
        <v>0</v>
      </c>
      <c r="AJ13" s="44">
        <f t="shared" si="25"/>
        <v>0</v>
      </c>
      <c r="AK13" s="44">
        <f t="shared" si="26"/>
        <v>0</v>
      </c>
      <c r="AL13" s="44">
        <f t="shared" si="27"/>
        <v>0</v>
      </c>
      <c r="AM13" s="20"/>
    </row>
    <row r="14" spans="1:39" x14ac:dyDescent="0.25">
      <c r="B14">
        <v>-7.2</v>
      </c>
      <c r="C14">
        <v>-6.8590888999999997</v>
      </c>
      <c r="D14" s="20"/>
      <c r="E14" s="6">
        <f t="shared" si="0"/>
        <v>-4.4000000000000004</v>
      </c>
      <c r="F14" s="88">
        <f t="shared" si="1"/>
        <v>-6.9828691000000003</v>
      </c>
      <c r="G14" s="44">
        <f t="shared" si="2"/>
        <v>-7.022583</v>
      </c>
      <c r="H14" s="44">
        <f t="shared" si="3"/>
        <v>-7.0881081000000004</v>
      </c>
      <c r="I14" s="44">
        <f t="shared" si="4"/>
        <v>-7.1904491999999998</v>
      </c>
      <c r="J14" s="44">
        <f t="shared" si="5"/>
        <v>-7.3379865000000004</v>
      </c>
      <c r="K14" s="44">
        <f t="shared" si="6"/>
        <v>-7.5407390999999997</v>
      </c>
      <c r="L14" s="44">
        <f t="shared" si="7"/>
        <v>-7.8218044999999998</v>
      </c>
      <c r="M14" s="20"/>
      <c r="N14" s="44">
        <f t="shared" si="8"/>
        <v>0</v>
      </c>
      <c r="O14" s="44">
        <f t="shared" si="9"/>
        <v>0</v>
      </c>
      <c r="P14" s="44">
        <f t="shared" si="10"/>
        <v>0</v>
      </c>
      <c r="Q14" s="44">
        <f t="shared" si="11"/>
        <v>0</v>
      </c>
      <c r="R14" s="44">
        <f t="shared" si="12"/>
        <v>0</v>
      </c>
      <c r="S14" s="44">
        <f t="shared" si="13"/>
        <v>0</v>
      </c>
      <c r="U14">
        <v>-7.2</v>
      </c>
      <c r="V14">
        <v>-7.4860530000000001</v>
      </c>
      <c r="W14" s="20"/>
      <c r="X14" s="6">
        <f t="shared" si="14"/>
        <v>-4.4000000000000004</v>
      </c>
      <c r="Y14" s="88">
        <f t="shared" si="15"/>
        <v>-7.6115178999999999</v>
      </c>
      <c r="Z14" s="44">
        <f t="shared" si="16"/>
        <v>-7.5919261000000002</v>
      </c>
      <c r="AA14" s="44">
        <f t="shared" si="17"/>
        <v>-7.6115402999999997</v>
      </c>
      <c r="AB14" s="44">
        <f t="shared" si="18"/>
        <v>-7.6572595000000003</v>
      </c>
      <c r="AC14" s="44">
        <f t="shared" si="19"/>
        <v>-7.7573575999999997</v>
      </c>
      <c r="AD14" s="44">
        <f t="shared" si="20"/>
        <v>-7.9115200000000003</v>
      </c>
      <c r="AE14" s="44">
        <f t="shared" si="21"/>
        <v>-8.1389923</v>
      </c>
      <c r="AF14" s="20"/>
      <c r="AG14" s="44">
        <f t="shared" si="22"/>
        <v>0</v>
      </c>
      <c r="AH14" s="44">
        <f t="shared" si="23"/>
        <v>0</v>
      </c>
      <c r="AI14" s="44">
        <f t="shared" si="24"/>
        <v>0</v>
      </c>
      <c r="AJ14" s="44">
        <f t="shared" si="25"/>
        <v>0</v>
      </c>
      <c r="AK14" s="44">
        <f t="shared" si="26"/>
        <v>0</v>
      </c>
      <c r="AL14" s="44">
        <f t="shared" si="27"/>
        <v>0</v>
      </c>
      <c r="AM14" s="20"/>
    </row>
    <row r="15" spans="1:39" x14ac:dyDescent="0.25">
      <c r="B15">
        <v>-6.5</v>
      </c>
      <c r="C15">
        <v>-6.8748836999999998</v>
      </c>
      <c r="D15" s="20"/>
      <c r="E15" s="6">
        <f t="shared" si="0"/>
        <v>-3.7</v>
      </c>
      <c r="F15" s="88">
        <f t="shared" si="1"/>
        <v>-7.0421528999999996</v>
      </c>
      <c r="G15" s="44">
        <f t="shared" si="2"/>
        <v>-7.0851778999999997</v>
      </c>
      <c r="H15" s="44">
        <f t="shared" si="3"/>
        <v>-7.1566086000000002</v>
      </c>
      <c r="I15" s="44">
        <f t="shared" si="4"/>
        <v>-7.2703886000000004</v>
      </c>
      <c r="J15" s="44">
        <f t="shared" si="5"/>
        <v>-7.4266791000000003</v>
      </c>
      <c r="K15" s="44">
        <f t="shared" si="6"/>
        <v>-7.6478171000000001</v>
      </c>
      <c r="L15" s="44">
        <f t="shared" si="7"/>
        <v>-7.9438820000000003</v>
      </c>
      <c r="M15" s="20"/>
      <c r="N15" s="44">
        <f t="shared" si="8"/>
        <v>0</v>
      </c>
      <c r="O15" s="44">
        <f t="shared" si="9"/>
        <v>0</v>
      </c>
      <c r="P15" s="44">
        <f t="shared" si="10"/>
        <v>0</v>
      </c>
      <c r="Q15" s="44">
        <f t="shared" si="11"/>
        <v>0</v>
      </c>
      <c r="R15" s="44">
        <f t="shared" si="12"/>
        <v>0</v>
      </c>
      <c r="S15" s="44">
        <f t="shared" si="13"/>
        <v>0</v>
      </c>
      <c r="U15">
        <v>-6.5</v>
      </c>
      <c r="V15">
        <v>-7.5046730000000004</v>
      </c>
      <c r="W15" s="20"/>
      <c r="X15" s="6">
        <f t="shared" si="14"/>
        <v>-3.7</v>
      </c>
      <c r="Y15" s="88">
        <f t="shared" si="15"/>
        <v>-7.6533183999999999</v>
      </c>
      <c r="Z15" s="44">
        <f t="shared" si="16"/>
        <v>-7.6410812999999997</v>
      </c>
      <c r="AA15" s="44">
        <f t="shared" si="17"/>
        <v>-7.6578793999999997</v>
      </c>
      <c r="AB15" s="44">
        <f t="shared" si="18"/>
        <v>-7.7166452000000003</v>
      </c>
      <c r="AC15" s="44">
        <f t="shared" si="19"/>
        <v>-7.8149981000000004</v>
      </c>
      <c r="AD15" s="44">
        <f t="shared" si="20"/>
        <v>-7.9881501000000004</v>
      </c>
      <c r="AE15" s="44">
        <f t="shared" si="21"/>
        <v>-8.2265873000000003</v>
      </c>
      <c r="AF15" s="20"/>
      <c r="AG15" s="44">
        <f t="shared" si="22"/>
        <v>0</v>
      </c>
      <c r="AH15" s="44">
        <f t="shared" si="23"/>
        <v>0</v>
      </c>
      <c r="AI15" s="44">
        <f t="shared" si="24"/>
        <v>0</v>
      </c>
      <c r="AJ15" s="44">
        <f t="shared" si="25"/>
        <v>0</v>
      </c>
      <c r="AK15" s="44">
        <f t="shared" si="26"/>
        <v>0</v>
      </c>
      <c r="AL15" s="44">
        <f t="shared" si="27"/>
        <v>0</v>
      </c>
      <c r="AM15" s="20"/>
    </row>
    <row r="16" spans="1:39" x14ac:dyDescent="0.25">
      <c r="B16">
        <v>-5.8</v>
      </c>
      <c r="C16">
        <v>-6.8893595000000003</v>
      </c>
      <c r="D16" s="20"/>
      <c r="E16" s="6">
        <f t="shared" si="0"/>
        <v>-3</v>
      </c>
      <c r="F16" s="88">
        <f t="shared" si="1"/>
        <v>-7.1216536000000001</v>
      </c>
      <c r="G16" s="44">
        <f t="shared" si="2"/>
        <v>-7.1735091000000004</v>
      </c>
      <c r="H16" s="44">
        <f t="shared" si="3"/>
        <v>-7.2546157999999998</v>
      </c>
      <c r="I16" s="44">
        <f t="shared" si="4"/>
        <v>-7.3741225999999997</v>
      </c>
      <c r="J16" s="44">
        <f t="shared" si="5"/>
        <v>-7.5480909</v>
      </c>
      <c r="K16" s="44">
        <f t="shared" si="6"/>
        <v>-7.7912797999999999</v>
      </c>
      <c r="L16" s="44">
        <f t="shared" si="7"/>
        <v>-8.1069049999999994</v>
      </c>
      <c r="M16" s="20"/>
      <c r="N16" s="44">
        <f t="shared" si="8"/>
        <v>0</v>
      </c>
      <c r="O16" s="44">
        <f t="shared" si="9"/>
        <v>0</v>
      </c>
      <c r="P16" s="44">
        <f t="shared" si="10"/>
        <v>0</v>
      </c>
      <c r="Q16" s="44">
        <f t="shared" si="11"/>
        <v>0</v>
      </c>
      <c r="R16" s="44">
        <f t="shared" si="12"/>
        <v>0</v>
      </c>
      <c r="S16" s="44">
        <f t="shared" si="13"/>
        <v>0</v>
      </c>
      <c r="U16">
        <v>-5.8</v>
      </c>
      <c r="V16">
        <v>-7.5223750999999996</v>
      </c>
      <c r="W16" s="20"/>
      <c r="X16" s="6">
        <f t="shared" si="14"/>
        <v>-3</v>
      </c>
      <c r="Y16" s="88">
        <f t="shared" si="15"/>
        <v>-7.7113199000000003</v>
      </c>
      <c r="Z16" s="44">
        <f t="shared" si="16"/>
        <v>-7.7014832000000002</v>
      </c>
      <c r="AA16" s="44">
        <f t="shared" si="17"/>
        <v>-7.7195992000000002</v>
      </c>
      <c r="AB16" s="44">
        <f t="shared" si="18"/>
        <v>-7.7817182999999996</v>
      </c>
      <c r="AC16" s="44">
        <f t="shared" si="19"/>
        <v>-7.9047589</v>
      </c>
      <c r="AD16" s="44">
        <f t="shared" si="20"/>
        <v>-8.0886621000000005</v>
      </c>
      <c r="AE16" s="44">
        <f t="shared" si="21"/>
        <v>-8.3431815999999994</v>
      </c>
      <c r="AF16" s="20"/>
      <c r="AG16" s="44">
        <f t="shared" si="22"/>
        <v>0</v>
      </c>
      <c r="AH16" s="44">
        <f t="shared" si="23"/>
        <v>0</v>
      </c>
      <c r="AI16" s="44">
        <f t="shared" si="24"/>
        <v>0</v>
      </c>
      <c r="AJ16" s="44">
        <f t="shared" si="25"/>
        <v>0</v>
      </c>
      <c r="AK16" s="44">
        <f t="shared" si="26"/>
        <v>0</v>
      </c>
      <c r="AL16" s="44">
        <f t="shared" si="27"/>
        <v>0</v>
      </c>
      <c r="AM16" s="20"/>
    </row>
    <row r="17" spans="2:39" x14ac:dyDescent="0.25">
      <c r="B17">
        <v>-5.0999999999999996</v>
      </c>
      <c r="C17">
        <v>-6.9111843000000004</v>
      </c>
      <c r="D17" s="20"/>
      <c r="E17" s="6">
        <f t="shared" si="0"/>
        <v>-2.2999999999999998</v>
      </c>
      <c r="F17" s="88">
        <f t="shared" si="1"/>
        <v>-7.2271346999999997</v>
      </c>
      <c r="G17" s="44">
        <f t="shared" si="2"/>
        <v>-7.2869305999999998</v>
      </c>
      <c r="H17" s="44">
        <f t="shared" si="3"/>
        <v>-7.3818425999999997</v>
      </c>
      <c r="I17" s="44">
        <f t="shared" si="4"/>
        <v>-7.5225840000000002</v>
      </c>
      <c r="J17" s="44">
        <f t="shared" si="5"/>
        <v>-7.7212662999999999</v>
      </c>
      <c r="K17" s="44">
        <f t="shared" si="6"/>
        <v>-7.9832859000000003</v>
      </c>
      <c r="L17" s="44">
        <f t="shared" si="7"/>
        <v>-8.3260287999999996</v>
      </c>
      <c r="M17" s="20"/>
      <c r="N17" s="44">
        <f t="shared" si="8"/>
        <v>0</v>
      </c>
      <c r="O17" s="44">
        <f t="shared" si="9"/>
        <v>0</v>
      </c>
      <c r="P17" s="44">
        <f t="shared" si="10"/>
        <v>0</v>
      </c>
      <c r="Q17" s="44">
        <f t="shared" si="11"/>
        <v>0</v>
      </c>
      <c r="R17" s="44">
        <f t="shared" si="12"/>
        <v>0</v>
      </c>
      <c r="S17" s="44">
        <f t="shared" si="13"/>
        <v>0</v>
      </c>
      <c r="U17">
        <v>-5.0999999999999996</v>
      </c>
      <c r="V17">
        <v>-7.5461073000000001</v>
      </c>
      <c r="W17" s="20"/>
      <c r="X17" s="6">
        <f t="shared" si="14"/>
        <v>-2.2999999999999998</v>
      </c>
      <c r="Y17" s="88">
        <f t="shared" si="15"/>
        <v>-7.7834744000000002</v>
      </c>
      <c r="Z17" s="44">
        <f t="shared" si="16"/>
        <v>-7.7734956999999998</v>
      </c>
      <c r="AA17" s="44">
        <f t="shared" si="17"/>
        <v>-7.8017887999999997</v>
      </c>
      <c r="AB17" s="44">
        <f t="shared" si="18"/>
        <v>-7.8773122000000004</v>
      </c>
      <c r="AC17" s="44">
        <f t="shared" si="19"/>
        <v>-8.0134782999999992</v>
      </c>
      <c r="AD17" s="44">
        <f t="shared" si="20"/>
        <v>-8.2222176000000005</v>
      </c>
      <c r="AE17" s="44">
        <f t="shared" si="21"/>
        <v>-8.5119580999999993</v>
      </c>
      <c r="AF17" s="20"/>
      <c r="AG17" s="44">
        <f t="shared" si="22"/>
        <v>0</v>
      </c>
      <c r="AH17" s="44">
        <f t="shared" si="23"/>
        <v>0</v>
      </c>
      <c r="AI17" s="44">
        <f t="shared" si="24"/>
        <v>0</v>
      </c>
      <c r="AJ17" s="44">
        <f t="shared" si="25"/>
        <v>0</v>
      </c>
      <c r="AK17" s="44">
        <f t="shared" si="26"/>
        <v>0</v>
      </c>
      <c r="AL17" s="44">
        <f t="shared" si="27"/>
        <v>0</v>
      </c>
      <c r="AM17" s="20"/>
    </row>
    <row r="18" spans="2:39" x14ac:dyDescent="0.25">
      <c r="B18">
        <v>-4.4000000000000004</v>
      </c>
      <c r="C18">
        <v>-6.9415668999999998</v>
      </c>
      <c r="D18" s="20"/>
      <c r="E18" s="6">
        <f t="shared" si="0"/>
        <v>-1.6</v>
      </c>
      <c r="F18" s="88">
        <f t="shared" si="1"/>
        <v>-7.3588066000000003</v>
      </c>
      <c r="G18" s="44">
        <f t="shared" si="2"/>
        <v>-7.4377431999999999</v>
      </c>
      <c r="H18" s="44">
        <f t="shared" si="3"/>
        <v>-7.5583124000000002</v>
      </c>
      <c r="I18" s="44">
        <f t="shared" si="4"/>
        <v>-7.7183051000000003</v>
      </c>
      <c r="J18" s="44">
        <f t="shared" si="5"/>
        <v>-7.9400801999999997</v>
      </c>
      <c r="K18" s="44">
        <f t="shared" si="6"/>
        <v>-8.2267323000000001</v>
      </c>
      <c r="L18" s="44">
        <f t="shared" si="7"/>
        <v>-8.5986747999999995</v>
      </c>
      <c r="M18" s="20"/>
      <c r="N18" s="44">
        <f t="shared" si="8"/>
        <v>0</v>
      </c>
      <c r="O18" s="44">
        <f t="shared" si="9"/>
        <v>0</v>
      </c>
      <c r="P18" s="44">
        <f t="shared" si="10"/>
        <v>0</v>
      </c>
      <c r="Q18" s="44">
        <f t="shared" si="11"/>
        <v>0</v>
      </c>
      <c r="R18" s="44">
        <f t="shared" si="12"/>
        <v>0</v>
      </c>
      <c r="S18" s="44">
        <f t="shared" si="13"/>
        <v>0</v>
      </c>
      <c r="U18">
        <v>-4.4000000000000004</v>
      </c>
      <c r="V18">
        <v>-7.5739837000000003</v>
      </c>
      <c r="W18" s="20"/>
      <c r="X18" s="6">
        <f t="shared" si="14"/>
        <v>-1.6</v>
      </c>
      <c r="Y18" s="88">
        <f t="shared" si="15"/>
        <v>-7.8651805000000001</v>
      </c>
      <c r="Z18" s="44">
        <f t="shared" si="16"/>
        <v>-7.8649677999999996</v>
      </c>
      <c r="AA18" s="44">
        <f t="shared" si="17"/>
        <v>-7.9108533999999997</v>
      </c>
      <c r="AB18" s="44">
        <f t="shared" si="18"/>
        <v>-8.0065050000000006</v>
      </c>
      <c r="AC18" s="44">
        <f t="shared" si="19"/>
        <v>-8.1696328999999999</v>
      </c>
      <c r="AD18" s="44">
        <f t="shared" si="20"/>
        <v>-8.4095011</v>
      </c>
      <c r="AE18" s="44">
        <f t="shared" si="21"/>
        <v>-8.7372531999999996</v>
      </c>
      <c r="AF18" s="20"/>
      <c r="AG18" s="44">
        <f t="shared" si="22"/>
        <v>0</v>
      </c>
      <c r="AH18" s="44">
        <f t="shared" si="23"/>
        <v>0</v>
      </c>
      <c r="AI18" s="44">
        <f t="shared" si="24"/>
        <v>0</v>
      </c>
      <c r="AJ18" s="44">
        <f t="shared" si="25"/>
        <v>0</v>
      </c>
      <c r="AK18" s="44">
        <f t="shared" si="26"/>
        <v>0</v>
      </c>
      <c r="AL18" s="44">
        <f t="shared" si="27"/>
        <v>0</v>
      </c>
      <c r="AM18" s="20"/>
    </row>
    <row r="19" spans="2:39" x14ac:dyDescent="0.25">
      <c r="B19">
        <v>-3.7</v>
      </c>
      <c r="C19">
        <v>-6.9828691000000003</v>
      </c>
      <c r="D19" s="20"/>
      <c r="E19" s="6">
        <f t="shared" si="0"/>
        <v>-0.9</v>
      </c>
      <c r="F19" s="88">
        <f t="shared" si="1"/>
        <v>-7.5263524000000004</v>
      </c>
      <c r="G19" s="44">
        <f t="shared" si="2"/>
        <v>-7.6355862999999999</v>
      </c>
      <c r="H19" s="44">
        <f t="shared" si="3"/>
        <v>-7.7790784999999998</v>
      </c>
      <c r="I19" s="44">
        <f t="shared" si="4"/>
        <v>-7.9686513000000003</v>
      </c>
      <c r="J19" s="44">
        <f t="shared" si="5"/>
        <v>-8.2145080999999998</v>
      </c>
      <c r="K19" s="44">
        <f t="shared" si="6"/>
        <v>-8.5262384000000004</v>
      </c>
      <c r="L19" s="44">
        <f t="shared" si="7"/>
        <v>-8.9207076999999995</v>
      </c>
      <c r="M19" s="20"/>
      <c r="N19" s="44">
        <f t="shared" si="8"/>
        <v>0</v>
      </c>
      <c r="O19" s="44">
        <f t="shared" si="9"/>
        <v>0</v>
      </c>
      <c r="P19" s="44">
        <f t="shared" si="10"/>
        <v>0</v>
      </c>
      <c r="Q19" s="44">
        <f t="shared" si="11"/>
        <v>0</v>
      </c>
      <c r="R19" s="44">
        <f t="shared" si="12"/>
        <v>0</v>
      </c>
      <c r="S19" s="44">
        <f t="shared" si="13"/>
        <v>0</v>
      </c>
      <c r="U19">
        <v>-3.7</v>
      </c>
      <c r="V19">
        <v>-7.6115178999999999</v>
      </c>
      <c r="W19" s="20"/>
      <c r="X19" s="6">
        <f t="shared" si="14"/>
        <v>-0.9</v>
      </c>
      <c r="Y19" s="88">
        <f t="shared" si="15"/>
        <v>-7.9694858000000002</v>
      </c>
      <c r="Z19" s="44">
        <f t="shared" si="16"/>
        <v>-7.9893527000000004</v>
      </c>
      <c r="AA19" s="44">
        <f t="shared" si="17"/>
        <v>-8.0574493</v>
      </c>
      <c r="AB19" s="44">
        <f t="shared" si="18"/>
        <v>-8.1830931000000007</v>
      </c>
      <c r="AC19" s="44">
        <f t="shared" si="19"/>
        <v>-8.3834561999999995</v>
      </c>
      <c r="AD19" s="44">
        <f t="shared" si="20"/>
        <v>-8.6648110999999997</v>
      </c>
      <c r="AE19" s="44">
        <f t="shared" si="21"/>
        <v>-9.0305137999999996</v>
      </c>
      <c r="AF19" s="20"/>
      <c r="AG19" s="44">
        <f t="shared" si="22"/>
        <v>0</v>
      </c>
      <c r="AH19" s="44">
        <f t="shared" si="23"/>
        <v>0</v>
      </c>
      <c r="AI19" s="44">
        <f t="shared" si="24"/>
        <v>0</v>
      </c>
      <c r="AJ19" s="44">
        <f t="shared" si="25"/>
        <v>0</v>
      </c>
      <c r="AK19" s="44">
        <f t="shared" si="26"/>
        <v>0</v>
      </c>
      <c r="AL19" s="44">
        <f t="shared" si="27"/>
        <v>0</v>
      </c>
      <c r="AM19" s="20"/>
    </row>
    <row r="20" spans="2:39" x14ac:dyDescent="0.25">
      <c r="B20">
        <v>-3</v>
      </c>
      <c r="C20">
        <v>-7.0421528999999996</v>
      </c>
      <c r="D20" s="20"/>
      <c r="E20" s="6">
        <f t="shared" si="0"/>
        <v>-0.2</v>
      </c>
      <c r="F20" s="88">
        <f t="shared" si="1"/>
        <v>-7.7369365999999999</v>
      </c>
      <c r="G20" s="44">
        <f t="shared" si="2"/>
        <v>-7.8809991000000004</v>
      </c>
      <c r="H20" s="44">
        <f t="shared" si="3"/>
        <v>-8.0516319000000003</v>
      </c>
      <c r="I20" s="44">
        <f t="shared" si="4"/>
        <v>-8.2678060999999996</v>
      </c>
      <c r="J20" s="44">
        <f t="shared" si="5"/>
        <v>-8.5325441000000009</v>
      </c>
      <c r="K20" s="44">
        <f t="shared" si="6"/>
        <v>-8.8693370999999992</v>
      </c>
      <c r="L20" s="44">
        <f t="shared" si="7"/>
        <v>-9.2771387000000001</v>
      </c>
      <c r="M20" s="20"/>
      <c r="N20" s="44">
        <f t="shared" si="8"/>
        <v>0</v>
      </c>
      <c r="O20" s="44">
        <f t="shared" si="9"/>
        <v>0</v>
      </c>
      <c r="P20" s="44">
        <f t="shared" si="10"/>
        <v>0</v>
      </c>
      <c r="Q20" s="44">
        <f t="shared" si="11"/>
        <v>0</v>
      </c>
      <c r="R20" s="44">
        <f t="shared" si="12"/>
        <v>0</v>
      </c>
      <c r="S20" s="44">
        <f t="shared" si="13"/>
        <v>0</v>
      </c>
      <c r="U20">
        <v>-3</v>
      </c>
      <c r="V20">
        <v>-7.6533183999999999</v>
      </c>
      <c r="W20" s="20"/>
      <c r="X20" s="6">
        <f t="shared" si="14"/>
        <v>-0.2</v>
      </c>
      <c r="Y20" s="88">
        <f t="shared" si="15"/>
        <v>-8.1054601999999996</v>
      </c>
      <c r="Z20" s="44">
        <f t="shared" si="16"/>
        <v>-8.1536427000000007</v>
      </c>
      <c r="AA20" s="44">
        <f t="shared" si="17"/>
        <v>-8.2546301</v>
      </c>
      <c r="AB20" s="44">
        <f t="shared" si="18"/>
        <v>-8.4238815000000002</v>
      </c>
      <c r="AC20" s="44">
        <f t="shared" si="19"/>
        <v>-8.6666489000000002</v>
      </c>
      <c r="AD20" s="44">
        <f t="shared" si="20"/>
        <v>-8.9833136000000007</v>
      </c>
      <c r="AE20" s="44">
        <f t="shared" si="21"/>
        <v>-9.3837366000000006</v>
      </c>
      <c r="AF20" s="20"/>
      <c r="AG20" s="44">
        <f t="shared" si="22"/>
        <v>0</v>
      </c>
      <c r="AH20" s="44">
        <f t="shared" si="23"/>
        <v>0</v>
      </c>
      <c r="AI20" s="44">
        <f t="shared" si="24"/>
        <v>0</v>
      </c>
      <c r="AJ20" s="44">
        <f t="shared" si="25"/>
        <v>0</v>
      </c>
      <c r="AK20" s="44">
        <f t="shared" si="26"/>
        <v>0</v>
      </c>
      <c r="AL20" s="44">
        <f t="shared" si="27"/>
        <v>0</v>
      </c>
      <c r="AM20" s="20"/>
    </row>
    <row r="21" spans="2:39" x14ac:dyDescent="0.25">
      <c r="B21">
        <v>-2.2999999999999998</v>
      </c>
      <c r="C21">
        <v>-7.1216536000000001</v>
      </c>
      <c r="D21" s="20"/>
      <c r="E21" s="6">
        <f t="shared" si="0"/>
        <v>0.5</v>
      </c>
      <c r="F21" s="88">
        <f t="shared" si="1"/>
        <v>-8.0028524000000001</v>
      </c>
      <c r="G21" s="44">
        <f t="shared" si="2"/>
        <v>-8.1698971</v>
      </c>
      <c r="H21" s="44">
        <f t="shared" si="3"/>
        <v>-8.3660622</v>
      </c>
      <c r="I21" s="44">
        <f t="shared" si="4"/>
        <v>-8.6031866000000008</v>
      </c>
      <c r="J21" s="44">
        <f t="shared" si="5"/>
        <v>-8.8897323999999998</v>
      </c>
      <c r="K21" s="44">
        <f t="shared" si="6"/>
        <v>-9.2428674999999991</v>
      </c>
      <c r="L21" s="44">
        <f t="shared" si="7"/>
        <v>-9.6705150999999994</v>
      </c>
      <c r="M21" s="20"/>
      <c r="N21" s="44">
        <f t="shared" si="8"/>
        <v>0</v>
      </c>
      <c r="O21" s="44">
        <f t="shared" si="9"/>
        <v>0</v>
      </c>
      <c r="P21" s="44">
        <f t="shared" si="10"/>
        <v>0</v>
      </c>
      <c r="Q21" s="44">
        <f t="shared" si="11"/>
        <v>0</v>
      </c>
      <c r="R21" s="44">
        <f t="shared" si="12"/>
        <v>0</v>
      </c>
      <c r="S21" s="44">
        <f t="shared" si="13"/>
        <v>0</v>
      </c>
      <c r="U21">
        <v>-2.2999999999999998</v>
      </c>
      <c r="V21">
        <v>-7.7113199000000003</v>
      </c>
      <c r="W21" s="20"/>
      <c r="X21" s="6">
        <f t="shared" si="14"/>
        <v>0.5</v>
      </c>
      <c r="Y21" s="88">
        <f t="shared" si="15"/>
        <v>-8.2872210000000006</v>
      </c>
      <c r="Z21" s="44">
        <f t="shared" si="16"/>
        <v>-8.3725634000000007</v>
      </c>
      <c r="AA21" s="44">
        <f t="shared" si="17"/>
        <v>-8.5163536000000004</v>
      </c>
      <c r="AB21" s="44">
        <f t="shared" si="18"/>
        <v>-8.7292375999999994</v>
      </c>
      <c r="AC21" s="44">
        <f t="shared" si="19"/>
        <v>-9.0115423000000003</v>
      </c>
      <c r="AD21" s="44">
        <f t="shared" si="20"/>
        <v>-9.3592738999999998</v>
      </c>
      <c r="AE21" s="44">
        <f t="shared" si="21"/>
        <v>-9.7894401999999996</v>
      </c>
      <c r="AF21" s="20"/>
      <c r="AG21" s="44">
        <f t="shared" si="22"/>
        <v>0</v>
      </c>
      <c r="AH21" s="44">
        <f t="shared" si="23"/>
        <v>0</v>
      </c>
      <c r="AI21" s="44">
        <f t="shared" si="24"/>
        <v>0</v>
      </c>
      <c r="AJ21" s="44">
        <f t="shared" si="25"/>
        <v>0</v>
      </c>
      <c r="AK21" s="44">
        <f t="shared" si="26"/>
        <v>0</v>
      </c>
      <c r="AL21" s="44">
        <f t="shared" si="27"/>
        <v>0</v>
      </c>
      <c r="AM21" s="20"/>
    </row>
    <row r="22" spans="2:39" x14ac:dyDescent="0.25">
      <c r="B22">
        <v>-1.6</v>
      </c>
      <c r="C22">
        <v>-7.2271346999999997</v>
      </c>
      <c r="D22" s="20"/>
      <c r="E22" s="6">
        <f t="shared" si="0"/>
        <v>1.2</v>
      </c>
      <c r="F22" s="88">
        <f t="shared" si="1"/>
        <v>-8.3087243999999991</v>
      </c>
      <c r="G22" s="44">
        <f t="shared" si="2"/>
        <v>-8.5066872</v>
      </c>
      <c r="H22" s="44">
        <f t="shared" si="3"/>
        <v>-8.7208366000000002</v>
      </c>
      <c r="I22" s="44">
        <f t="shared" si="4"/>
        <v>-8.9753846999999993</v>
      </c>
      <c r="J22" s="44">
        <f t="shared" si="5"/>
        <v>-9.2803716999999999</v>
      </c>
      <c r="K22" s="44">
        <f t="shared" si="6"/>
        <v>-9.6493073000000003</v>
      </c>
      <c r="L22" s="44">
        <f t="shared" si="7"/>
        <v>-10.093909999999999</v>
      </c>
      <c r="M22" s="20"/>
      <c r="N22" s="44">
        <f t="shared" si="8"/>
        <v>0</v>
      </c>
      <c r="O22" s="44">
        <f t="shared" si="9"/>
        <v>0</v>
      </c>
      <c r="P22" s="44">
        <f t="shared" si="10"/>
        <v>0</v>
      </c>
      <c r="Q22" s="44">
        <f t="shared" si="11"/>
        <v>0</v>
      </c>
      <c r="R22" s="44">
        <f t="shared" si="12"/>
        <v>0</v>
      </c>
      <c r="S22" s="44">
        <f t="shared" si="13"/>
        <v>0</v>
      </c>
      <c r="U22">
        <v>-1.6</v>
      </c>
      <c r="V22">
        <v>-7.7834744000000002</v>
      </c>
      <c r="W22" s="20"/>
      <c r="X22" s="6">
        <f t="shared" si="14"/>
        <v>1.2</v>
      </c>
      <c r="Y22" s="88">
        <f t="shared" si="15"/>
        <v>-8.5179234000000008</v>
      </c>
      <c r="Z22" s="44">
        <f t="shared" si="16"/>
        <v>-8.6505469999999995</v>
      </c>
      <c r="AA22" s="44">
        <f t="shared" si="17"/>
        <v>-8.8422651000000005</v>
      </c>
      <c r="AB22" s="44">
        <f t="shared" si="18"/>
        <v>-9.0905848000000002</v>
      </c>
      <c r="AC22" s="44">
        <f t="shared" si="19"/>
        <v>-9.4038629999999994</v>
      </c>
      <c r="AD22" s="44">
        <f t="shared" si="20"/>
        <v>-9.7819222999999997</v>
      </c>
      <c r="AE22" s="44">
        <f t="shared" si="21"/>
        <v>-10.233263000000001</v>
      </c>
      <c r="AF22" s="20"/>
      <c r="AG22" s="44">
        <f t="shared" si="22"/>
        <v>0</v>
      </c>
      <c r="AH22" s="44">
        <f t="shared" si="23"/>
        <v>0</v>
      </c>
      <c r="AI22" s="44">
        <f t="shared" si="24"/>
        <v>0</v>
      </c>
      <c r="AJ22" s="44">
        <f t="shared" si="25"/>
        <v>0</v>
      </c>
      <c r="AK22" s="44">
        <f t="shared" si="26"/>
        <v>0</v>
      </c>
      <c r="AL22" s="44">
        <f t="shared" si="27"/>
        <v>0</v>
      </c>
      <c r="AM22" s="20"/>
    </row>
    <row r="23" spans="2:39" x14ac:dyDescent="0.25">
      <c r="B23">
        <v>-0.9</v>
      </c>
      <c r="C23">
        <v>-7.3588066000000003</v>
      </c>
      <c r="D23" s="20"/>
      <c r="E23" s="6">
        <f t="shared" si="0"/>
        <v>1.9</v>
      </c>
      <c r="F23" s="88">
        <f t="shared" si="1"/>
        <v>-8.6564951000000008</v>
      </c>
      <c r="G23" s="44">
        <f t="shared" si="2"/>
        <v>-8.8801784999999995</v>
      </c>
      <c r="H23" s="44">
        <f t="shared" si="3"/>
        <v>-9.1137133000000006</v>
      </c>
      <c r="I23" s="44">
        <f t="shared" si="4"/>
        <v>-9.3768882999999992</v>
      </c>
      <c r="J23" s="44">
        <f t="shared" si="5"/>
        <v>-9.6967935999999995</v>
      </c>
      <c r="K23" s="44">
        <f t="shared" si="6"/>
        <v>-10.079329</v>
      </c>
      <c r="L23" s="44">
        <f t="shared" si="7"/>
        <v>-10.540979</v>
      </c>
      <c r="M23" s="20"/>
      <c r="N23" s="44">
        <f t="shared" si="8"/>
        <v>0</v>
      </c>
      <c r="O23" s="44">
        <f t="shared" si="9"/>
        <v>0</v>
      </c>
      <c r="P23" s="44">
        <f t="shared" si="10"/>
        <v>0</v>
      </c>
      <c r="Q23" s="44">
        <f t="shared" si="11"/>
        <v>0</v>
      </c>
      <c r="R23" s="44">
        <f t="shared" si="12"/>
        <v>0</v>
      </c>
      <c r="S23" s="44">
        <f t="shared" si="13"/>
        <v>0</v>
      </c>
      <c r="U23">
        <v>-0.9</v>
      </c>
      <c r="V23">
        <v>-7.8651805000000001</v>
      </c>
      <c r="W23" s="20"/>
      <c r="X23" s="6">
        <f t="shared" si="14"/>
        <v>1.9</v>
      </c>
      <c r="Y23" s="88">
        <f t="shared" si="15"/>
        <v>-8.8064022000000008</v>
      </c>
      <c r="Z23" s="44">
        <f t="shared" si="16"/>
        <v>-8.9852933999999998</v>
      </c>
      <c r="AA23" s="44">
        <f t="shared" si="17"/>
        <v>-9.2181139000000005</v>
      </c>
      <c r="AB23" s="44">
        <f t="shared" si="18"/>
        <v>-9.5035314999999994</v>
      </c>
      <c r="AC23" s="44">
        <f t="shared" si="19"/>
        <v>-9.8403176999999999</v>
      </c>
      <c r="AD23" s="44">
        <f t="shared" si="20"/>
        <v>-10.241998000000001</v>
      </c>
      <c r="AE23" s="44">
        <f t="shared" si="21"/>
        <v>-10.712308</v>
      </c>
      <c r="AF23" s="20"/>
      <c r="AG23" s="44">
        <f t="shared" si="22"/>
        <v>0</v>
      </c>
      <c r="AH23" s="44">
        <f t="shared" si="23"/>
        <v>0</v>
      </c>
      <c r="AI23" s="44">
        <f t="shared" si="24"/>
        <v>0</v>
      </c>
      <c r="AJ23" s="44">
        <f t="shared" si="25"/>
        <v>0</v>
      </c>
      <c r="AK23" s="44">
        <f t="shared" si="26"/>
        <v>0</v>
      </c>
      <c r="AL23" s="44">
        <f t="shared" si="27"/>
        <v>0</v>
      </c>
      <c r="AM23" s="20"/>
    </row>
    <row r="24" spans="2:39" x14ac:dyDescent="0.25">
      <c r="B24">
        <v>-0.2</v>
      </c>
      <c r="C24">
        <v>-7.5263524000000004</v>
      </c>
      <c r="D24" s="20"/>
      <c r="E24" s="6">
        <f t="shared" si="0"/>
        <v>2.6</v>
      </c>
      <c r="F24" s="88">
        <f t="shared" si="1"/>
        <v>-9.0357570999999997</v>
      </c>
      <c r="G24" s="44">
        <f t="shared" si="2"/>
        <v>-9.2768002000000003</v>
      </c>
      <c r="H24" s="44">
        <f t="shared" si="3"/>
        <v>-9.5240668999999993</v>
      </c>
      <c r="I24" s="44">
        <f t="shared" si="4"/>
        <v>-9.8000592999999991</v>
      </c>
      <c r="J24" s="44">
        <f t="shared" si="5"/>
        <v>-10.130589000000001</v>
      </c>
      <c r="K24" s="44">
        <f t="shared" si="6"/>
        <v>-10.531559</v>
      </c>
      <c r="L24" s="44">
        <f t="shared" si="7"/>
        <v>-11.000745999999999</v>
      </c>
      <c r="M24" s="20"/>
      <c r="N24" s="44">
        <f t="shared" si="8"/>
        <v>0</v>
      </c>
      <c r="O24" s="44">
        <f t="shared" si="9"/>
        <v>0</v>
      </c>
      <c r="P24" s="44">
        <f t="shared" si="10"/>
        <v>0</v>
      </c>
      <c r="Q24" s="44">
        <f t="shared" si="11"/>
        <v>0</v>
      </c>
      <c r="R24" s="44">
        <f t="shared" si="12"/>
        <v>0</v>
      </c>
      <c r="S24" s="44">
        <f t="shared" si="13"/>
        <v>0</v>
      </c>
      <c r="U24">
        <v>-0.2</v>
      </c>
      <c r="V24">
        <v>-7.9694858000000002</v>
      </c>
      <c r="W24" s="20"/>
      <c r="X24" s="6">
        <f t="shared" si="14"/>
        <v>2.6</v>
      </c>
      <c r="Y24" s="88">
        <f t="shared" si="15"/>
        <v>-9.1412086000000006</v>
      </c>
      <c r="Z24" s="44">
        <f t="shared" si="16"/>
        <v>-9.3658991</v>
      </c>
      <c r="AA24" s="44">
        <f t="shared" si="17"/>
        <v>-9.6348409999999998</v>
      </c>
      <c r="AB24" s="44">
        <f t="shared" si="18"/>
        <v>-9.9491873000000002</v>
      </c>
      <c r="AC24" s="44">
        <f t="shared" si="19"/>
        <v>-10.310442999999999</v>
      </c>
      <c r="AD24" s="44">
        <f t="shared" si="20"/>
        <v>-10.722388</v>
      </c>
      <c r="AE24" s="44">
        <f t="shared" si="21"/>
        <v>-11.208280999999999</v>
      </c>
      <c r="AF24" s="20"/>
      <c r="AG24" s="44">
        <f t="shared" si="22"/>
        <v>0</v>
      </c>
      <c r="AH24" s="44">
        <f t="shared" si="23"/>
        <v>0</v>
      </c>
      <c r="AI24" s="44">
        <f t="shared" si="24"/>
        <v>0</v>
      </c>
      <c r="AJ24" s="44">
        <f t="shared" si="25"/>
        <v>0</v>
      </c>
      <c r="AK24" s="44">
        <f t="shared" si="26"/>
        <v>0</v>
      </c>
      <c r="AL24" s="44">
        <f t="shared" si="27"/>
        <v>0</v>
      </c>
      <c r="AM24" s="20"/>
    </row>
    <row r="25" spans="2:39" x14ac:dyDescent="0.25">
      <c r="B25">
        <v>0.5</v>
      </c>
      <c r="C25">
        <v>-7.7369365999999999</v>
      </c>
      <c r="D25" s="20"/>
      <c r="E25" s="6">
        <f t="shared" si="0"/>
        <v>3.3</v>
      </c>
      <c r="F25" s="88">
        <f t="shared" si="1"/>
        <v>-9.4506130000000006</v>
      </c>
      <c r="G25" s="44">
        <f t="shared" si="2"/>
        <v>-9.6974707000000002</v>
      </c>
      <c r="H25" s="44">
        <f t="shared" si="3"/>
        <v>-9.9548225000000006</v>
      </c>
      <c r="I25" s="44">
        <f t="shared" si="4"/>
        <v>-10.248272999999999</v>
      </c>
      <c r="J25" s="44">
        <f t="shared" si="5"/>
        <v>-10.589320000000001</v>
      </c>
      <c r="K25" s="44">
        <f t="shared" si="6"/>
        <v>-10.994819</v>
      </c>
      <c r="L25" s="44">
        <f t="shared" si="7"/>
        <v>-11.477247999999999</v>
      </c>
      <c r="M25" s="20"/>
      <c r="N25" s="44">
        <f t="shared" si="8"/>
        <v>0</v>
      </c>
      <c r="O25" s="44">
        <f t="shared" si="9"/>
        <v>0</v>
      </c>
      <c r="P25" s="44">
        <f t="shared" si="10"/>
        <v>0</v>
      </c>
      <c r="Q25" s="44">
        <f t="shared" si="11"/>
        <v>0</v>
      </c>
      <c r="R25" s="44">
        <f t="shared" si="12"/>
        <v>0</v>
      </c>
      <c r="S25" s="44">
        <f t="shared" si="13"/>
        <v>0</v>
      </c>
      <c r="U25">
        <v>0.5</v>
      </c>
      <c r="V25">
        <v>-8.1054601999999996</v>
      </c>
      <c r="W25" s="20"/>
      <c r="X25" s="6">
        <f t="shared" si="14"/>
        <v>3.3</v>
      </c>
      <c r="Y25" s="88">
        <f t="shared" si="15"/>
        <v>-9.5251560000000008</v>
      </c>
      <c r="Z25" s="44">
        <f t="shared" si="16"/>
        <v>-9.7831354000000008</v>
      </c>
      <c r="AA25" s="44">
        <f t="shared" si="17"/>
        <v>-10.083346000000001</v>
      </c>
      <c r="AB25" s="44">
        <f t="shared" si="18"/>
        <v>-10.425305</v>
      </c>
      <c r="AC25" s="44">
        <f t="shared" si="19"/>
        <v>-10.802844</v>
      </c>
      <c r="AD25" s="44">
        <f t="shared" si="20"/>
        <v>-11.226787</v>
      </c>
      <c r="AE25" s="44">
        <f t="shared" si="21"/>
        <v>-11.722550999999999</v>
      </c>
      <c r="AF25" s="20"/>
      <c r="AG25" s="44">
        <f t="shared" si="22"/>
        <v>0</v>
      </c>
      <c r="AH25" s="44">
        <f t="shared" si="23"/>
        <v>0</v>
      </c>
      <c r="AI25" s="44">
        <f t="shared" si="24"/>
        <v>0</v>
      </c>
      <c r="AJ25" s="44">
        <f t="shared" si="25"/>
        <v>0</v>
      </c>
      <c r="AK25" s="44">
        <f t="shared" si="26"/>
        <v>0</v>
      </c>
      <c r="AL25" s="44">
        <f t="shared" si="27"/>
        <v>0</v>
      </c>
      <c r="AM25" s="20"/>
    </row>
    <row r="26" spans="2:39" x14ac:dyDescent="0.25">
      <c r="B26">
        <v>1.2</v>
      </c>
      <c r="C26">
        <v>-8.0028524000000001</v>
      </c>
      <c r="D26" s="20"/>
      <c r="E26" s="6">
        <f t="shared" si="0"/>
        <v>4</v>
      </c>
      <c r="F26" s="88">
        <f t="shared" si="1"/>
        <v>-9.8823823999999991</v>
      </c>
      <c r="G26" s="44">
        <f t="shared" si="2"/>
        <v>-10.141584999999999</v>
      </c>
      <c r="H26" s="44">
        <f t="shared" si="3"/>
        <v>-10.409312</v>
      </c>
      <c r="I26" s="44">
        <f t="shared" si="4"/>
        <v>-10.711629</v>
      </c>
      <c r="J26" s="44">
        <f t="shared" si="5"/>
        <v>-11.061590000000001</v>
      </c>
      <c r="K26" s="44">
        <f t="shared" si="6"/>
        <v>-11.47648</v>
      </c>
      <c r="L26" s="44">
        <f t="shared" si="7"/>
        <v>-11.971403</v>
      </c>
      <c r="M26" s="20"/>
      <c r="N26" s="44">
        <f t="shared" si="8"/>
        <v>0</v>
      </c>
      <c r="O26" s="44">
        <f t="shared" si="9"/>
        <v>0</v>
      </c>
      <c r="P26" s="44">
        <f t="shared" si="10"/>
        <v>0</v>
      </c>
      <c r="Q26" s="44">
        <f t="shared" si="11"/>
        <v>0</v>
      </c>
      <c r="R26" s="44">
        <f t="shared" si="12"/>
        <v>0</v>
      </c>
      <c r="S26" s="44">
        <f t="shared" si="13"/>
        <v>0</v>
      </c>
      <c r="U26">
        <v>1.2</v>
      </c>
      <c r="V26">
        <v>-8.2872210000000006</v>
      </c>
      <c r="W26" s="20"/>
      <c r="X26" s="6">
        <f t="shared" si="14"/>
        <v>4</v>
      </c>
      <c r="Y26" s="88">
        <f t="shared" si="15"/>
        <v>-9.9393729999999998</v>
      </c>
      <c r="Z26" s="44">
        <f t="shared" si="16"/>
        <v>-10.237337999999999</v>
      </c>
      <c r="AA26" s="44">
        <f t="shared" si="17"/>
        <v>-10.566850000000001</v>
      </c>
      <c r="AB26" s="44">
        <f t="shared" si="18"/>
        <v>-10.920667</v>
      </c>
      <c r="AC26" s="44">
        <f t="shared" si="19"/>
        <v>-11.304055999999999</v>
      </c>
      <c r="AD26" s="44">
        <f t="shared" si="20"/>
        <v>-11.742965999999999</v>
      </c>
      <c r="AE26" s="44">
        <f t="shared" si="21"/>
        <v>-12.251760000000001</v>
      </c>
      <c r="AF26" s="20"/>
      <c r="AG26" s="44">
        <f t="shared" si="22"/>
        <v>0</v>
      </c>
      <c r="AH26" s="44">
        <f t="shared" si="23"/>
        <v>0</v>
      </c>
      <c r="AI26" s="44">
        <f t="shared" si="24"/>
        <v>0</v>
      </c>
      <c r="AJ26" s="44">
        <f t="shared" si="25"/>
        <v>0</v>
      </c>
      <c r="AK26" s="44">
        <f t="shared" si="26"/>
        <v>0</v>
      </c>
      <c r="AL26" s="44">
        <f t="shared" si="27"/>
        <v>0</v>
      </c>
      <c r="AM26" s="20"/>
    </row>
    <row r="27" spans="2:39" x14ac:dyDescent="0.25">
      <c r="B27">
        <v>1.9</v>
      </c>
      <c r="C27">
        <v>-8.3087243999999991</v>
      </c>
      <c r="D27" s="20"/>
      <c r="E27" s="6">
        <f t="shared" si="0"/>
        <v>4.7</v>
      </c>
      <c r="F27" s="88">
        <f t="shared" si="1"/>
        <v>-10.333097</v>
      </c>
      <c r="G27" s="44">
        <f t="shared" si="2"/>
        <v>-10.605409</v>
      </c>
      <c r="H27" s="44">
        <f t="shared" si="3"/>
        <v>-10.885313</v>
      </c>
      <c r="I27" s="44">
        <f t="shared" si="4"/>
        <v>-11.191266000000001</v>
      </c>
      <c r="J27" s="44">
        <f t="shared" si="5"/>
        <v>-11.547039</v>
      </c>
      <c r="K27" s="44">
        <f t="shared" si="6"/>
        <v>-11.970216000000001</v>
      </c>
      <c r="L27" s="44">
        <f t="shared" si="7"/>
        <v>-12.475377999999999</v>
      </c>
      <c r="M27" s="20"/>
      <c r="N27" s="44">
        <f t="shared" si="8"/>
        <v>0</v>
      </c>
      <c r="O27" s="44">
        <f t="shared" si="9"/>
        <v>0</v>
      </c>
      <c r="P27" s="44">
        <f t="shared" si="10"/>
        <v>0</v>
      </c>
      <c r="Q27" s="44">
        <f t="shared" si="11"/>
        <v>0</v>
      </c>
      <c r="R27" s="44">
        <f t="shared" si="12"/>
        <v>0</v>
      </c>
      <c r="S27" s="44">
        <f t="shared" si="13"/>
        <v>0</v>
      </c>
      <c r="U27">
        <v>1.9</v>
      </c>
      <c r="V27">
        <v>-8.5179234000000008</v>
      </c>
      <c r="W27" s="20"/>
      <c r="X27" s="6">
        <f t="shared" si="14"/>
        <v>4.7</v>
      </c>
      <c r="Y27" s="88">
        <f t="shared" si="15"/>
        <v>-10.38128</v>
      </c>
      <c r="Z27" s="44">
        <f t="shared" si="16"/>
        <v>-10.715790999999999</v>
      </c>
      <c r="AA27" s="44">
        <f t="shared" si="17"/>
        <v>-11.06602</v>
      </c>
      <c r="AB27" s="44">
        <f t="shared" si="18"/>
        <v>-11.434206</v>
      </c>
      <c r="AC27" s="44">
        <f t="shared" si="19"/>
        <v>-11.826627</v>
      </c>
      <c r="AD27" s="44">
        <f t="shared" si="20"/>
        <v>-12.27492</v>
      </c>
      <c r="AE27" s="44">
        <f t="shared" si="21"/>
        <v>-12.792299999999999</v>
      </c>
      <c r="AF27" s="20"/>
      <c r="AG27" s="44">
        <f t="shared" si="22"/>
        <v>0</v>
      </c>
      <c r="AH27" s="44">
        <f t="shared" si="23"/>
        <v>0</v>
      </c>
      <c r="AI27" s="44">
        <f t="shared" si="24"/>
        <v>0</v>
      </c>
      <c r="AJ27" s="44">
        <f t="shared" si="25"/>
        <v>0</v>
      </c>
      <c r="AK27" s="44">
        <f t="shared" si="26"/>
        <v>0</v>
      </c>
      <c r="AL27" s="44">
        <f t="shared" si="27"/>
        <v>0</v>
      </c>
      <c r="AM27" s="20"/>
    </row>
    <row r="28" spans="2:39" x14ac:dyDescent="0.25">
      <c r="B28">
        <v>2.6</v>
      </c>
      <c r="C28">
        <v>-8.6564951000000008</v>
      </c>
      <c r="D28" s="20"/>
      <c r="E28" s="6">
        <f t="shared" si="0"/>
        <v>5.4</v>
      </c>
      <c r="F28" s="88">
        <f t="shared" si="1"/>
        <v>-10.808805</v>
      </c>
      <c r="G28" s="44">
        <f t="shared" si="2"/>
        <v>-11.090539</v>
      </c>
      <c r="H28" s="44">
        <f t="shared" si="3"/>
        <v>-11.374158</v>
      </c>
      <c r="I28" s="44">
        <f t="shared" si="4"/>
        <v>-11.681893000000001</v>
      </c>
      <c r="J28" s="44">
        <f t="shared" si="5"/>
        <v>-12.048429</v>
      </c>
      <c r="K28" s="44">
        <f t="shared" si="6"/>
        <v>-12.484087000000001</v>
      </c>
      <c r="L28" s="44">
        <f t="shared" si="7"/>
        <v>-12.994481</v>
      </c>
      <c r="M28" s="20"/>
      <c r="N28" s="44">
        <f t="shared" si="8"/>
        <v>0</v>
      </c>
      <c r="O28" s="44">
        <f t="shared" si="9"/>
        <v>0</v>
      </c>
      <c r="P28" s="44">
        <f t="shared" si="10"/>
        <v>0</v>
      </c>
      <c r="Q28" s="44">
        <f t="shared" si="11"/>
        <v>0</v>
      </c>
      <c r="R28" s="44">
        <f t="shared" si="12"/>
        <v>0</v>
      </c>
      <c r="S28" s="44">
        <f t="shared" si="13"/>
        <v>0</v>
      </c>
      <c r="U28">
        <v>2.6</v>
      </c>
      <c r="V28">
        <v>-8.8064022000000008</v>
      </c>
      <c r="W28" s="20"/>
      <c r="X28" s="6">
        <f t="shared" si="14"/>
        <v>5.4</v>
      </c>
      <c r="Y28" s="88">
        <f t="shared" si="15"/>
        <v>-10.853177000000001</v>
      </c>
      <c r="Z28" s="44">
        <f t="shared" si="16"/>
        <v>-11.217866000000001</v>
      </c>
      <c r="AA28" s="44">
        <f t="shared" si="17"/>
        <v>-11.582299000000001</v>
      </c>
      <c r="AB28" s="44">
        <f t="shared" si="18"/>
        <v>-11.960098</v>
      </c>
      <c r="AC28" s="44">
        <f t="shared" si="19"/>
        <v>-12.361356000000001</v>
      </c>
      <c r="AD28" s="44">
        <f t="shared" si="20"/>
        <v>-12.815814</v>
      </c>
      <c r="AE28" s="44">
        <f t="shared" si="21"/>
        <v>-13.339410000000001</v>
      </c>
      <c r="AF28" s="20"/>
      <c r="AG28" s="44">
        <f t="shared" si="22"/>
        <v>0</v>
      </c>
      <c r="AH28" s="44">
        <f t="shared" si="23"/>
        <v>0</v>
      </c>
      <c r="AI28" s="44">
        <f t="shared" si="24"/>
        <v>0</v>
      </c>
      <c r="AJ28" s="44">
        <f t="shared" si="25"/>
        <v>0</v>
      </c>
      <c r="AK28" s="44">
        <f t="shared" si="26"/>
        <v>0</v>
      </c>
      <c r="AL28" s="44">
        <f t="shared" si="27"/>
        <v>0</v>
      </c>
      <c r="AM28" s="20"/>
    </row>
    <row r="29" spans="2:39" x14ac:dyDescent="0.25">
      <c r="B29">
        <v>3.3</v>
      </c>
      <c r="C29">
        <v>-9.0357570999999997</v>
      </c>
      <c r="D29" s="20"/>
      <c r="E29" s="6">
        <f t="shared" si="0"/>
        <v>6.1</v>
      </c>
      <c r="F29" s="88">
        <f t="shared" si="1"/>
        <v>-11.300447</v>
      </c>
      <c r="G29" s="44">
        <f t="shared" si="2"/>
        <v>-11.586040000000001</v>
      </c>
      <c r="H29" s="44">
        <f t="shared" si="3"/>
        <v>-11.874053</v>
      </c>
      <c r="I29" s="44">
        <f t="shared" si="4"/>
        <v>-12.192214</v>
      </c>
      <c r="J29" s="44">
        <f t="shared" si="5"/>
        <v>-12.564012999999999</v>
      </c>
      <c r="K29" s="44">
        <f t="shared" si="6"/>
        <v>-13.004797</v>
      </c>
      <c r="L29" s="44">
        <f t="shared" si="7"/>
        <v>-13.522205</v>
      </c>
      <c r="M29" s="20"/>
      <c r="N29" s="44">
        <f t="shared" si="8"/>
        <v>0</v>
      </c>
      <c r="O29" s="44">
        <f t="shared" si="9"/>
        <v>0</v>
      </c>
      <c r="P29" s="44">
        <f t="shared" si="10"/>
        <v>0</v>
      </c>
      <c r="Q29" s="44">
        <f t="shared" si="11"/>
        <v>0</v>
      </c>
      <c r="R29" s="44">
        <f t="shared" si="12"/>
        <v>0</v>
      </c>
      <c r="S29" s="44">
        <f t="shared" si="13"/>
        <v>0</v>
      </c>
      <c r="U29">
        <v>3.3</v>
      </c>
      <c r="V29">
        <v>-9.1412086000000006</v>
      </c>
      <c r="W29" s="20"/>
      <c r="X29" s="6">
        <f t="shared" si="14"/>
        <v>6.1</v>
      </c>
      <c r="Y29" s="88">
        <f t="shared" si="15"/>
        <v>-11.353266</v>
      </c>
      <c r="Z29" s="44">
        <f t="shared" si="16"/>
        <v>-11.735148000000001</v>
      </c>
      <c r="AA29" s="44">
        <f t="shared" si="17"/>
        <v>-12.110253</v>
      </c>
      <c r="AB29" s="44">
        <f t="shared" si="18"/>
        <v>-12.494888</v>
      </c>
      <c r="AC29" s="44">
        <f t="shared" si="19"/>
        <v>-12.906048999999999</v>
      </c>
      <c r="AD29" s="44">
        <f t="shared" si="20"/>
        <v>-13.362355000000001</v>
      </c>
      <c r="AE29" s="44">
        <f t="shared" si="21"/>
        <v>-13.896492</v>
      </c>
      <c r="AF29" s="20"/>
      <c r="AG29" s="44">
        <f t="shared" si="22"/>
        <v>0</v>
      </c>
      <c r="AH29" s="44">
        <f t="shared" si="23"/>
        <v>0</v>
      </c>
      <c r="AI29" s="44">
        <f t="shared" si="24"/>
        <v>0</v>
      </c>
      <c r="AJ29" s="44">
        <f t="shared" si="25"/>
        <v>0</v>
      </c>
      <c r="AK29" s="44">
        <f t="shared" si="26"/>
        <v>0</v>
      </c>
      <c r="AL29" s="44">
        <f t="shared" si="27"/>
        <v>0</v>
      </c>
      <c r="AM29" s="20"/>
    </row>
    <row r="30" spans="2:39" x14ac:dyDescent="0.25">
      <c r="B30">
        <v>4</v>
      </c>
      <c r="C30">
        <v>-9.4506130000000006</v>
      </c>
      <c r="D30" s="20"/>
      <c r="E30" s="6">
        <f t="shared" si="0"/>
        <v>6.8</v>
      </c>
      <c r="F30" s="88">
        <f t="shared" si="1"/>
        <v>-11.807414</v>
      </c>
      <c r="G30" s="44">
        <f t="shared" si="2"/>
        <v>-12.094727000000001</v>
      </c>
      <c r="H30" s="44">
        <f t="shared" si="3"/>
        <v>-12.385441999999999</v>
      </c>
      <c r="I30" s="44">
        <f t="shared" si="4"/>
        <v>-12.71055</v>
      </c>
      <c r="J30" s="44">
        <f t="shared" si="5"/>
        <v>-13.087942999999999</v>
      </c>
      <c r="K30" s="44">
        <f t="shared" si="6"/>
        <v>-13.528288999999999</v>
      </c>
      <c r="L30" s="44">
        <f t="shared" si="7"/>
        <v>-14.054125000000001</v>
      </c>
      <c r="M30" s="20"/>
      <c r="N30" s="44">
        <f t="shared" si="8"/>
        <v>0</v>
      </c>
      <c r="O30" s="44">
        <f t="shared" si="9"/>
        <v>0</v>
      </c>
      <c r="P30" s="44">
        <f t="shared" si="10"/>
        <v>0</v>
      </c>
      <c r="Q30" s="44">
        <f t="shared" si="11"/>
        <v>0</v>
      </c>
      <c r="R30" s="44">
        <f t="shared" si="12"/>
        <v>0</v>
      </c>
      <c r="S30" s="44">
        <f t="shared" si="13"/>
        <v>0</v>
      </c>
      <c r="U30">
        <v>4</v>
      </c>
      <c r="V30">
        <v>-9.5251560000000008</v>
      </c>
      <c r="W30" s="20"/>
      <c r="X30" s="6">
        <f t="shared" si="14"/>
        <v>6.8</v>
      </c>
      <c r="Y30" s="88">
        <f t="shared" si="15"/>
        <v>-11.866626</v>
      </c>
      <c r="Z30" s="44">
        <f t="shared" si="16"/>
        <v>-12.264988000000001</v>
      </c>
      <c r="AA30" s="44">
        <f t="shared" si="17"/>
        <v>-12.652749999999999</v>
      </c>
      <c r="AB30" s="44">
        <f t="shared" si="18"/>
        <v>-13.037432000000001</v>
      </c>
      <c r="AC30" s="44">
        <f t="shared" si="19"/>
        <v>-13.450727000000001</v>
      </c>
      <c r="AD30" s="44">
        <f t="shared" si="20"/>
        <v>-13.916661</v>
      </c>
      <c r="AE30" s="44">
        <f t="shared" si="21"/>
        <v>-14.455700999999999</v>
      </c>
      <c r="AF30" s="20"/>
      <c r="AG30" s="44">
        <f t="shared" si="22"/>
        <v>0</v>
      </c>
      <c r="AH30" s="44">
        <f t="shared" si="23"/>
        <v>0</v>
      </c>
      <c r="AI30" s="44">
        <f t="shared" si="24"/>
        <v>0</v>
      </c>
      <c r="AJ30" s="44">
        <f t="shared" si="25"/>
        <v>0</v>
      </c>
      <c r="AK30" s="44">
        <f t="shared" si="26"/>
        <v>0</v>
      </c>
      <c r="AL30" s="44">
        <f t="shared" si="27"/>
        <v>0</v>
      </c>
      <c r="AM30" s="20"/>
    </row>
    <row r="31" spans="2:39" x14ac:dyDescent="0.25">
      <c r="B31">
        <v>4.7</v>
      </c>
      <c r="C31">
        <v>-9.8823823999999991</v>
      </c>
      <c r="D31" s="20"/>
      <c r="E31" s="6">
        <f t="shared" si="0"/>
        <v>7.5</v>
      </c>
      <c r="F31" s="88">
        <f t="shared" si="1"/>
        <v>-12.322868</v>
      </c>
      <c r="G31" s="44">
        <f t="shared" si="2"/>
        <v>-12.617203</v>
      </c>
      <c r="H31" s="44">
        <f t="shared" si="3"/>
        <v>-12.913198</v>
      </c>
      <c r="I31" s="44">
        <f t="shared" si="4"/>
        <v>-13.238742</v>
      </c>
      <c r="J31" s="44">
        <f t="shared" si="5"/>
        <v>-13.619164</v>
      </c>
      <c r="K31" s="44">
        <f t="shared" si="6"/>
        <v>-14.064812</v>
      </c>
      <c r="L31" s="44">
        <f t="shared" si="7"/>
        <v>-14.600878</v>
      </c>
      <c r="M31" s="20"/>
      <c r="N31" s="44">
        <f t="shared" si="8"/>
        <v>0</v>
      </c>
      <c r="O31" s="44">
        <f t="shared" si="9"/>
        <v>0</v>
      </c>
      <c r="P31" s="44">
        <f t="shared" si="10"/>
        <v>0</v>
      </c>
      <c r="Q31" s="44">
        <f t="shared" si="11"/>
        <v>0</v>
      </c>
      <c r="R31" s="44">
        <f t="shared" si="12"/>
        <v>0</v>
      </c>
      <c r="S31" s="44">
        <f t="shared" si="13"/>
        <v>0</v>
      </c>
      <c r="U31">
        <v>4.7</v>
      </c>
      <c r="V31">
        <v>-9.9393729999999998</v>
      </c>
      <c r="W31" s="20"/>
      <c r="X31" s="6">
        <f t="shared" si="14"/>
        <v>7.5</v>
      </c>
      <c r="Y31" s="88">
        <f t="shared" si="15"/>
        <v>-12.397226</v>
      </c>
      <c r="Z31" s="44">
        <f t="shared" si="16"/>
        <v>-12.809184</v>
      </c>
      <c r="AA31" s="44">
        <f t="shared" si="17"/>
        <v>-13.203137</v>
      </c>
      <c r="AB31" s="44">
        <f t="shared" si="18"/>
        <v>-13.595503000000001</v>
      </c>
      <c r="AC31" s="44">
        <f t="shared" si="19"/>
        <v>-14.007674</v>
      </c>
      <c r="AD31" s="44">
        <f t="shared" si="20"/>
        <v>-14.480409999999999</v>
      </c>
      <c r="AE31" s="44">
        <f t="shared" si="21"/>
        <v>-15.020941000000001</v>
      </c>
      <c r="AF31" s="20"/>
      <c r="AG31" s="44">
        <f t="shared" si="22"/>
        <v>0</v>
      </c>
      <c r="AH31" s="44">
        <f t="shared" si="23"/>
        <v>0</v>
      </c>
      <c r="AI31" s="44">
        <f t="shared" si="24"/>
        <v>0</v>
      </c>
      <c r="AJ31" s="44">
        <f t="shared" si="25"/>
        <v>0</v>
      </c>
      <c r="AK31" s="44">
        <f t="shared" si="26"/>
        <v>0</v>
      </c>
      <c r="AL31" s="44">
        <f t="shared" si="27"/>
        <v>0</v>
      </c>
      <c r="AM31" s="20"/>
    </row>
    <row r="32" spans="2:39" x14ac:dyDescent="0.25">
      <c r="B32">
        <v>5.4</v>
      </c>
      <c r="C32">
        <v>-10.333097</v>
      </c>
      <c r="D32" s="20"/>
      <c r="E32" s="6">
        <f t="shared" si="0"/>
        <v>8.1999999999999993</v>
      </c>
      <c r="F32" s="88">
        <f t="shared" si="1"/>
        <v>-12.855665</v>
      </c>
      <c r="G32" s="44">
        <f t="shared" si="2"/>
        <v>-13.153778000000001</v>
      </c>
      <c r="H32" s="44">
        <f t="shared" si="3"/>
        <v>-13.452476000000001</v>
      </c>
      <c r="I32" s="44">
        <f t="shared" si="4"/>
        <v>-13.775575999999999</v>
      </c>
      <c r="J32" s="44">
        <f t="shared" si="5"/>
        <v>-14.160754000000001</v>
      </c>
      <c r="K32" s="44">
        <f t="shared" si="6"/>
        <v>-14.615379000000001</v>
      </c>
      <c r="L32" s="44">
        <f t="shared" si="7"/>
        <v>-15.157769</v>
      </c>
      <c r="M32" s="20"/>
      <c r="N32" s="44">
        <f t="shared" si="8"/>
        <v>0</v>
      </c>
      <c r="O32" s="44">
        <f t="shared" si="9"/>
        <v>0</v>
      </c>
      <c r="P32" s="44">
        <f t="shared" si="10"/>
        <v>0</v>
      </c>
      <c r="Q32" s="44">
        <f t="shared" si="11"/>
        <v>0</v>
      </c>
      <c r="R32" s="44">
        <f t="shared" si="12"/>
        <v>0</v>
      </c>
      <c r="S32" s="44">
        <f t="shared" si="13"/>
        <v>0</v>
      </c>
      <c r="U32">
        <v>5.4</v>
      </c>
      <c r="V32">
        <v>-10.38128</v>
      </c>
      <c r="W32" s="20"/>
      <c r="X32" s="6">
        <f t="shared" si="14"/>
        <v>8.1999999999999993</v>
      </c>
      <c r="Y32" s="88">
        <f t="shared" si="15"/>
        <v>-12.940144999999999</v>
      </c>
      <c r="Z32" s="44">
        <f t="shared" si="16"/>
        <v>-13.365608999999999</v>
      </c>
      <c r="AA32" s="44">
        <f t="shared" si="17"/>
        <v>-13.759786999999999</v>
      </c>
      <c r="AB32" s="44">
        <f t="shared" si="18"/>
        <v>-14.156446000000001</v>
      </c>
      <c r="AC32" s="44">
        <f t="shared" si="19"/>
        <v>-14.576076</v>
      </c>
      <c r="AD32" s="44">
        <f t="shared" si="20"/>
        <v>-15.048667999999999</v>
      </c>
      <c r="AE32" s="44">
        <f t="shared" si="21"/>
        <v>-15.598839999999999</v>
      </c>
      <c r="AF32" s="20"/>
      <c r="AG32" s="44">
        <f t="shared" si="22"/>
        <v>0</v>
      </c>
      <c r="AH32" s="44">
        <f t="shared" si="23"/>
        <v>0</v>
      </c>
      <c r="AI32" s="44">
        <f t="shared" si="24"/>
        <v>0</v>
      </c>
      <c r="AJ32" s="44">
        <f t="shared" si="25"/>
        <v>0</v>
      </c>
      <c r="AK32" s="44">
        <f t="shared" si="26"/>
        <v>0</v>
      </c>
      <c r="AL32" s="44">
        <f t="shared" si="27"/>
        <v>0</v>
      </c>
      <c r="AM32" s="20"/>
    </row>
    <row r="33" spans="2:39" x14ac:dyDescent="0.25">
      <c r="B33">
        <v>6.1</v>
      </c>
      <c r="C33">
        <v>-10.808805</v>
      </c>
      <c r="D33" s="20"/>
      <c r="E33" s="6">
        <f t="shared" si="0"/>
        <v>8.9</v>
      </c>
      <c r="F33" s="88">
        <f t="shared" si="1"/>
        <v>-13.405851</v>
      </c>
      <c r="G33" s="44">
        <f t="shared" si="2"/>
        <v>-13.703379999999999</v>
      </c>
      <c r="H33" s="44">
        <f t="shared" si="3"/>
        <v>-14.001225</v>
      </c>
      <c r="I33" s="44">
        <f t="shared" si="4"/>
        <v>-14.330232000000001</v>
      </c>
      <c r="J33" s="44">
        <f t="shared" si="5"/>
        <v>-14.715173</v>
      </c>
      <c r="K33" s="44">
        <f t="shared" si="6"/>
        <v>-15.179095999999999</v>
      </c>
      <c r="L33" s="44">
        <f t="shared" si="7"/>
        <v>-15.723345</v>
      </c>
      <c r="M33" s="20"/>
      <c r="N33" s="44">
        <f t="shared" si="8"/>
        <v>0</v>
      </c>
      <c r="O33" s="44">
        <f t="shared" si="9"/>
        <v>0</v>
      </c>
      <c r="P33" s="44">
        <f t="shared" si="10"/>
        <v>0</v>
      </c>
      <c r="Q33" s="44">
        <f t="shared" si="11"/>
        <v>0</v>
      </c>
      <c r="R33" s="44">
        <f t="shared" si="12"/>
        <v>0</v>
      </c>
      <c r="S33" s="44">
        <f t="shared" si="13"/>
        <v>0</v>
      </c>
      <c r="U33">
        <v>6.1</v>
      </c>
      <c r="V33">
        <v>-10.853177000000001</v>
      </c>
      <c r="W33" s="20"/>
      <c r="X33" s="6">
        <f t="shared" si="14"/>
        <v>8.9</v>
      </c>
      <c r="Y33" s="88">
        <f t="shared" si="15"/>
        <v>-13.503602000000001</v>
      </c>
      <c r="Z33" s="44">
        <f t="shared" si="16"/>
        <v>-13.9315</v>
      </c>
      <c r="AA33" s="44">
        <f t="shared" si="17"/>
        <v>-14.330481000000001</v>
      </c>
      <c r="AB33" s="44">
        <f t="shared" si="18"/>
        <v>-14.728742</v>
      </c>
      <c r="AC33" s="44">
        <f t="shared" si="19"/>
        <v>-15.15418</v>
      </c>
      <c r="AD33" s="44">
        <f t="shared" si="20"/>
        <v>-15.627138</v>
      </c>
      <c r="AE33" s="44">
        <f t="shared" si="21"/>
        <v>-16.188005</v>
      </c>
      <c r="AF33" s="20"/>
      <c r="AG33" s="44">
        <f t="shared" si="22"/>
        <v>0</v>
      </c>
      <c r="AH33" s="44">
        <f t="shared" si="23"/>
        <v>0</v>
      </c>
      <c r="AI33" s="44">
        <f t="shared" si="24"/>
        <v>0</v>
      </c>
      <c r="AJ33" s="44">
        <f t="shared" si="25"/>
        <v>0</v>
      </c>
      <c r="AK33" s="44">
        <f t="shared" si="26"/>
        <v>0</v>
      </c>
      <c r="AL33" s="44">
        <f t="shared" si="27"/>
        <v>0</v>
      </c>
      <c r="AM33" s="20"/>
    </row>
    <row r="34" spans="2:39" x14ac:dyDescent="0.25">
      <c r="B34">
        <v>6.8</v>
      </c>
      <c r="C34">
        <v>-11.300447</v>
      </c>
      <c r="D34" s="20"/>
      <c r="E34" s="6">
        <f t="shared" si="0"/>
        <v>9.6</v>
      </c>
      <c r="F34" s="88">
        <f t="shared" si="1"/>
        <v>-13.964893</v>
      </c>
      <c r="G34" s="44">
        <f t="shared" si="2"/>
        <v>-14.259774</v>
      </c>
      <c r="H34" s="44">
        <f t="shared" si="3"/>
        <v>-14.556483</v>
      </c>
      <c r="I34" s="44">
        <f t="shared" si="4"/>
        <v>-14.888761000000001</v>
      </c>
      <c r="J34" s="44">
        <f t="shared" si="5"/>
        <v>-15.279605999999999</v>
      </c>
      <c r="K34" s="44">
        <f t="shared" si="6"/>
        <v>-15.739136999999999</v>
      </c>
      <c r="L34" s="44">
        <f t="shared" si="7"/>
        <v>-16.292921</v>
      </c>
      <c r="M34" s="20"/>
      <c r="N34" s="44">
        <f t="shared" si="8"/>
        <v>0</v>
      </c>
      <c r="O34" s="44">
        <f t="shared" si="9"/>
        <v>0</v>
      </c>
      <c r="P34" s="44">
        <f t="shared" si="10"/>
        <v>0</v>
      </c>
      <c r="Q34" s="44">
        <f t="shared" si="11"/>
        <v>0</v>
      </c>
      <c r="R34" s="44">
        <f t="shared" si="12"/>
        <v>0</v>
      </c>
      <c r="S34" s="44">
        <f t="shared" si="13"/>
        <v>0</v>
      </c>
      <c r="U34">
        <v>6.8</v>
      </c>
      <c r="V34">
        <v>-11.353266</v>
      </c>
      <c r="W34" s="20"/>
      <c r="X34" s="6">
        <f t="shared" si="14"/>
        <v>9.6</v>
      </c>
      <c r="Y34" s="88">
        <f t="shared" si="15"/>
        <v>-14.076877</v>
      </c>
      <c r="Z34" s="44">
        <f t="shared" si="16"/>
        <v>-14.503121</v>
      </c>
      <c r="AA34" s="44">
        <f t="shared" si="17"/>
        <v>-14.906522000000001</v>
      </c>
      <c r="AB34" s="44">
        <f t="shared" si="18"/>
        <v>-15.303266000000001</v>
      </c>
      <c r="AC34" s="44">
        <f t="shared" si="19"/>
        <v>-15.727919999999999</v>
      </c>
      <c r="AD34" s="44">
        <f t="shared" si="20"/>
        <v>-16.213228000000001</v>
      </c>
      <c r="AE34" s="44">
        <f t="shared" si="21"/>
        <v>-16.775590999999999</v>
      </c>
      <c r="AF34" s="20"/>
      <c r="AG34" s="44">
        <f t="shared" si="22"/>
        <v>0</v>
      </c>
      <c r="AH34" s="44">
        <f t="shared" si="23"/>
        <v>0</v>
      </c>
      <c r="AI34" s="44">
        <f t="shared" si="24"/>
        <v>0</v>
      </c>
      <c r="AJ34" s="44">
        <f t="shared" si="25"/>
        <v>0</v>
      </c>
      <c r="AK34" s="44">
        <f t="shared" si="26"/>
        <v>0</v>
      </c>
      <c r="AL34" s="44">
        <f t="shared" si="27"/>
        <v>0</v>
      </c>
      <c r="AM34" s="20"/>
    </row>
    <row r="35" spans="2:39" x14ac:dyDescent="0.25">
      <c r="B35">
        <v>7.5</v>
      </c>
      <c r="C35">
        <v>-11.807414</v>
      </c>
      <c r="D35" s="20"/>
      <c r="E35" s="6">
        <f t="shared" si="0"/>
        <v>10.3</v>
      </c>
      <c r="F35" s="88">
        <f t="shared" si="1"/>
        <v>-14.532619</v>
      </c>
      <c r="G35" s="44">
        <f t="shared" si="2"/>
        <v>-14.824087</v>
      </c>
      <c r="H35" s="44">
        <f t="shared" si="3"/>
        <v>-15.119552000000001</v>
      </c>
      <c r="I35" s="44">
        <f t="shared" si="4"/>
        <v>-15.454677999999999</v>
      </c>
      <c r="J35" s="44">
        <f t="shared" si="5"/>
        <v>-15.842318000000001</v>
      </c>
      <c r="K35" s="44">
        <f t="shared" si="6"/>
        <v>-16.303457000000002</v>
      </c>
      <c r="L35" s="44">
        <f t="shared" si="7"/>
        <v>-16.867636000000001</v>
      </c>
      <c r="M35" s="20"/>
      <c r="N35" s="44">
        <f t="shared" si="8"/>
        <v>0</v>
      </c>
      <c r="O35" s="44">
        <f t="shared" si="9"/>
        <v>0</v>
      </c>
      <c r="P35" s="44">
        <f t="shared" si="10"/>
        <v>0</v>
      </c>
      <c r="Q35" s="44">
        <f t="shared" si="11"/>
        <v>0</v>
      </c>
      <c r="R35" s="44">
        <f t="shared" si="12"/>
        <v>0</v>
      </c>
      <c r="S35" s="44">
        <f t="shared" si="13"/>
        <v>0</v>
      </c>
      <c r="U35">
        <v>7.5</v>
      </c>
      <c r="V35">
        <v>-11.866626</v>
      </c>
      <c r="W35" s="20"/>
      <c r="X35" s="6">
        <f t="shared" si="14"/>
        <v>10.3</v>
      </c>
      <c r="Y35" s="88">
        <f t="shared" si="15"/>
        <v>-14.653445</v>
      </c>
      <c r="Z35" s="44">
        <f t="shared" si="16"/>
        <v>-15.084759</v>
      </c>
      <c r="AA35" s="44">
        <f t="shared" si="17"/>
        <v>-15.488785</v>
      </c>
      <c r="AB35" s="44">
        <f t="shared" si="18"/>
        <v>-15.887741</v>
      </c>
      <c r="AC35" s="44">
        <f t="shared" si="19"/>
        <v>-16.310359999999999</v>
      </c>
      <c r="AD35" s="44">
        <f t="shared" si="20"/>
        <v>-16.800343000000002</v>
      </c>
      <c r="AE35" s="44">
        <f t="shared" si="21"/>
        <v>-17.370889999999999</v>
      </c>
      <c r="AF35" s="20"/>
      <c r="AG35" s="44">
        <f t="shared" si="22"/>
        <v>0</v>
      </c>
      <c r="AH35" s="44">
        <f t="shared" si="23"/>
        <v>0</v>
      </c>
      <c r="AI35" s="44">
        <f t="shared" si="24"/>
        <v>0</v>
      </c>
      <c r="AJ35" s="44">
        <f t="shared" si="25"/>
        <v>0</v>
      </c>
      <c r="AK35" s="44">
        <f t="shared" si="26"/>
        <v>0</v>
      </c>
      <c r="AL35" s="44">
        <f t="shared" si="27"/>
        <v>0</v>
      </c>
      <c r="AM35" s="20"/>
    </row>
    <row r="36" spans="2:39" x14ac:dyDescent="0.25">
      <c r="B36">
        <v>8.1999999999999993</v>
      </c>
      <c r="C36">
        <v>-12.322868</v>
      </c>
      <c r="D36" s="20"/>
      <c r="E36" s="6">
        <f t="shared" si="0"/>
        <v>11</v>
      </c>
      <c r="F36" s="88">
        <f t="shared" si="1"/>
        <v>-15.106147999999999</v>
      </c>
      <c r="G36" s="44">
        <f t="shared" si="2"/>
        <v>-15.397501999999999</v>
      </c>
      <c r="H36" s="44">
        <f t="shared" si="3"/>
        <v>-15.687738</v>
      </c>
      <c r="I36" s="44">
        <f t="shared" si="4"/>
        <v>-16.017702</v>
      </c>
      <c r="J36" s="44">
        <f t="shared" si="5"/>
        <v>-16.408110000000001</v>
      </c>
      <c r="K36" s="44">
        <f t="shared" si="6"/>
        <v>-16.876985999999999</v>
      </c>
      <c r="L36" s="44">
        <f t="shared" si="7"/>
        <v>-17.452202</v>
      </c>
      <c r="M36" s="20"/>
      <c r="N36" s="44">
        <f t="shared" si="8"/>
        <v>0</v>
      </c>
      <c r="O36" s="44">
        <f t="shared" si="9"/>
        <v>0</v>
      </c>
      <c r="P36" s="44">
        <f t="shared" si="10"/>
        <v>0</v>
      </c>
      <c r="Q36" s="44">
        <f t="shared" si="11"/>
        <v>0</v>
      </c>
      <c r="R36" s="44">
        <f t="shared" si="12"/>
        <v>0</v>
      </c>
      <c r="S36" s="44">
        <f t="shared" si="13"/>
        <v>0</v>
      </c>
      <c r="U36">
        <v>8.1999999999999993</v>
      </c>
      <c r="V36">
        <v>-12.397226</v>
      </c>
      <c r="W36" s="20"/>
      <c r="X36" s="6">
        <f t="shared" si="14"/>
        <v>11</v>
      </c>
      <c r="Y36" s="88">
        <f t="shared" si="15"/>
        <v>-15.237690000000001</v>
      </c>
      <c r="Z36" s="44">
        <f t="shared" si="16"/>
        <v>-15.675328</v>
      </c>
      <c r="AA36" s="44">
        <f t="shared" si="17"/>
        <v>-16.076355</v>
      </c>
      <c r="AB36" s="44">
        <f t="shared" si="18"/>
        <v>-16.477340999999999</v>
      </c>
      <c r="AC36" s="44">
        <f t="shared" si="19"/>
        <v>-16.904696000000001</v>
      </c>
      <c r="AD36" s="44">
        <f t="shared" si="20"/>
        <v>-17.394463999999999</v>
      </c>
      <c r="AE36" s="44">
        <f t="shared" si="21"/>
        <v>-17.968893000000001</v>
      </c>
      <c r="AF36" s="20"/>
      <c r="AG36" s="44">
        <f t="shared" si="22"/>
        <v>0</v>
      </c>
      <c r="AH36" s="44">
        <f t="shared" si="23"/>
        <v>0</v>
      </c>
      <c r="AI36" s="44">
        <f t="shared" si="24"/>
        <v>0</v>
      </c>
      <c r="AJ36" s="44">
        <f t="shared" si="25"/>
        <v>0</v>
      </c>
      <c r="AK36" s="44">
        <f t="shared" si="26"/>
        <v>0</v>
      </c>
      <c r="AL36" s="44">
        <f t="shared" si="27"/>
        <v>0</v>
      </c>
      <c r="AM36" s="20"/>
    </row>
    <row r="37" spans="2:39" x14ac:dyDescent="0.25">
      <c r="B37">
        <v>8.9</v>
      </c>
      <c r="C37">
        <v>-12.855665</v>
      </c>
      <c r="D37" s="20"/>
      <c r="E37" s="6">
        <f t="shared" si="0"/>
        <v>11.7</v>
      </c>
      <c r="F37" s="88">
        <f t="shared" si="1"/>
        <v>-15.684457</v>
      </c>
      <c r="G37" s="44">
        <f t="shared" si="2"/>
        <v>-15.968772</v>
      </c>
      <c r="H37" s="44">
        <f t="shared" si="3"/>
        <v>-16.261151999999999</v>
      </c>
      <c r="I37" s="44">
        <f t="shared" si="4"/>
        <v>-16.587965000000001</v>
      </c>
      <c r="J37" s="44">
        <f t="shared" si="5"/>
        <v>-16.984014999999999</v>
      </c>
      <c r="K37" s="44">
        <f t="shared" si="6"/>
        <v>-17.458046</v>
      </c>
      <c r="L37" s="44">
        <f t="shared" si="7"/>
        <v>-18.036144</v>
      </c>
      <c r="M37" s="20"/>
      <c r="N37" s="44">
        <f t="shared" si="8"/>
        <v>0</v>
      </c>
      <c r="O37" s="44">
        <f t="shared" si="9"/>
        <v>0</v>
      </c>
      <c r="P37" s="44">
        <f t="shared" si="10"/>
        <v>0</v>
      </c>
      <c r="Q37" s="44">
        <f t="shared" si="11"/>
        <v>0</v>
      </c>
      <c r="R37" s="44">
        <f t="shared" si="12"/>
        <v>0</v>
      </c>
      <c r="S37" s="44">
        <f t="shared" si="13"/>
        <v>0</v>
      </c>
      <c r="U37">
        <v>8.9</v>
      </c>
      <c r="V37">
        <v>-12.940144999999999</v>
      </c>
      <c r="W37" s="20"/>
      <c r="X37" s="6">
        <f t="shared" si="14"/>
        <v>11.7</v>
      </c>
      <c r="Y37" s="88">
        <f t="shared" si="15"/>
        <v>-15.832309</v>
      </c>
      <c r="Z37" s="44">
        <f t="shared" si="16"/>
        <v>-16.269369000000001</v>
      </c>
      <c r="AA37" s="44">
        <f t="shared" si="17"/>
        <v>-16.668489000000001</v>
      </c>
      <c r="AB37" s="44">
        <f t="shared" si="18"/>
        <v>-17.069942000000001</v>
      </c>
      <c r="AC37" s="44">
        <f t="shared" si="19"/>
        <v>-17.502817</v>
      </c>
      <c r="AD37" s="44">
        <f t="shared" si="20"/>
        <v>-17.994167000000001</v>
      </c>
      <c r="AE37" s="44">
        <f t="shared" si="21"/>
        <v>-18.576616000000001</v>
      </c>
      <c r="AF37" s="20"/>
      <c r="AG37" s="44">
        <f t="shared" si="22"/>
        <v>0</v>
      </c>
      <c r="AH37" s="44">
        <f t="shared" si="23"/>
        <v>0</v>
      </c>
      <c r="AI37" s="44">
        <f t="shared" si="24"/>
        <v>0</v>
      </c>
      <c r="AJ37" s="44">
        <f t="shared" si="25"/>
        <v>0</v>
      </c>
      <c r="AK37" s="44">
        <f t="shared" si="26"/>
        <v>0</v>
      </c>
      <c r="AL37" s="44">
        <f t="shared" si="27"/>
        <v>0</v>
      </c>
      <c r="AM37" s="20"/>
    </row>
    <row r="38" spans="2:39" x14ac:dyDescent="0.25">
      <c r="B38">
        <v>9.6</v>
      </c>
      <c r="C38">
        <v>-13.405851</v>
      </c>
      <c r="D38" s="20"/>
      <c r="E38" s="6">
        <f t="shared" si="0"/>
        <v>12.4</v>
      </c>
      <c r="F38" s="88">
        <f t="shared" si="1"/>
        <v>-16.268643999999998</v>
      </c>
      <c r="G38" s="44">
        <f t="shared" si="2"/>
        <v>-16.548143</v>
      </c>
      <c r="H38" s="44">
        <f t="shared" si="3"/>
        <v>-16.835964000000001</v>
      </c>
      <c r="I38" s="44">
        <f t="shared" si="4"/>
        <v>-17.164366000000001</v>
      </c>
      <c r="J38" s="44">
        <f t="shared" si="5"/>
        <v>-17.561572999999999</v>
      </c>
      <c r="K38" s="44">
        <f t="shared" si="6"/>
        <v>-18.038658000000002</v>
      </c>
      <c r="L38" s="44">
        <f t="shared" si="7"/>
        <v>-18.626871000000001</v>
      </c>
      <c r="M38" s="20"/>
      <c r="N38" s="44">
        <f t="shared" si="8"/>
        <v>0</v>
      </c>
      <c r="O38" s="44">
        <f t="shared" si="9"/>
        <v>0</v>
      </c>
      <c r="P38" s="44">
        <f t="shared" si="10"/>
        <v>0</v>
      </c>
      <c r="Q38" s="44">
        <f t="shared" si="11"/>
        <v>0</v>
      </c>
      <c r="R38" s="44">
        <f t="shared" si="12"/>
        <v>0</v>
      </c>
      <c r="S38" s="44">
        <f t="shared" si="13"/>
        <v>0</v>
      </c>
      <c r="U38">
        <v>9.6</v>
      </c>
      <c r="V38">
        <v>-13.503602000000001</v>
      </c>
      <c r="W38" s="20"/>
      <c r="X38" s="6">
        <f t="shared" si="14"/>
        <v>12.4</v>
      </c>
      <c r="Y38" s="88">
        <f t="shared" si="15"/>
        <v>-16.434464999999999</v>
      </c>
      <c r="Z38" s="44">
        <f t="shared" si="16"/>
        <v>-16.866614999999999</v>
      </c>
      <c r="AA38" s="44">
        <f t="shared" si="17"/>
        <v>-17.268215000000001</v>
      </c>
      <c r="AB38" s="44">
        <f t="shared" si="18"/>
        <v>-17.664373000000001</v>
      </c>
      <c r="AC38" s="44">
        <f t="shared" si="19"/>
        <v>-18.102854000000001</v>
      </c>
      <c r="AD38" s="44">
        <f t="shared" si="20"/>
        <v>-18.601534000000001</v>
      </c>
      <c r="AE38" s="44">
        <f t="shared" si="21"/>
        <v>-19.187735</v>
      </c>
      <c r="AF38" s="20"/>
      <c r="AG38" s="44">
        <f t="shared" si="22"/>
        <v>0</v>
      </c>
      <c r="AH38" s="44">
        <f t="shared" si="23"/>
        <v>0</v>
      </c>
      <c r="AI38" s="44">
        <f t="shared" si="24"/>
        <v>0</v>
      </c>
      <c r="AJ38" s="44">
        <f t="shared" si="25"/>
        <v>0</v>
      </c>
      <c r="AK38" s="44">
        <f t="shared" si="26"/>
        <v>0</v>
      </c>
      <c r="AL38" s="44">
        <f t="shared" si="27"/>
        <v>0</v>
      </c>
      <c r="AM38" s="20"/>
    </row>
    <row r="39" spans="2:39" x14ac:dyDescent="0.25">
      <c r="B39">
        <v>10.3</v>
      </c>
      <c r="C39">
        <v>-13.964893</v>
      </c>
      <c r="D39" s="20"/>
      <c r="E39" s="6">
        <f t="shared" si="0"/>
        <v>13.1</v>
      </c>
      <c r="F39" s="88">
        <f t="shared" si="1"/>
        <v>-16.855243999999999</v>
      </c>
      <c r="G39" s="44">
        <f t="shared" si="2"/>
        <v>-17.127264</v>
      </c>
      <c r="H39" s="44">
        <f t="shared" si="3"/>
        <v>-17.409374</v>
      </c>
      <c r="I39" s="44">
        <f t="shared" si="4"/>
        <v>-17.741394</v>
      </c>
      <c r="J39" s="44">
        <f t="shared" si="5"/>
        <v>-18.13777</v>
      </c>
      <c r="K39" s="44">
        <f t="shared" si="6"/>
        <v>-18.617025000000002</v>
      </c>
      <c r="L39" s="44">
        <f t="shared" si="7"/>
        <v>-19.222628</v>
      </c>
      <c r="M39" s="20"/>
      <c r="N39" s="44">
        <f t="shared" si="8"/>
        <v>0</v>
      </c>
      <c r="O39" s="44">
        <f t="shared" si="9"/>
        <v>0</v>
      </c>
      <c r="P39" s="44">
        <f t="shared" si="10"/>
        <v>0</v>
      </c>
      <c r="Q39" s="44">
        <f t="shared" si="11"/>
        <v>0</v>
      </c>
      <c r="R39" s="44">
        <f t="shared" si="12"/>
        <v>0</v>
      </c>
      <c r="S39" s="44">
        <f t="shared" si="13"/>
        <v>0</v>
      </c>
      <c r="U39">
        <v>10.3</v>
      </c>
      <c r="V39">
        <v>-14.076877</v>
      </c>
      <c r="W39" s="20"/>
      <c r="X39" s="6">
        <f t="shared" si="14"/>
        <v>13.1</v>
      </c>
      <c r="Y39" s="88">
        <f t="shared" si="15"/>
        <v>-17.041354999999999</v>
      </c>
      <c r="Z39" s="44">
        <f t="shared" si="16"/>
        <v>-17.470409</v>
      </c>
      <c r="AA39" s="44">
        <f t="shared" si="17"/>
        <v>-17.871984000000001</v>
      </c>
      <c r="AB39" s="44">
        <f t="shared" si="18"/>
        <v>-18.269393999999998</v>
      </c>
      <c r="AC39" s="44">
        <f t="shared" si="19"/>
        <v>-18.703049</v>
      </c>
      <c r="AD39" s="44">
        <f t="shared" si="20"/>
        <v>-19.210153999999999</v>
      </c>
      <c r="AE39" s="44">
        <f t="shared" si="21"/>
        <v>-19.803024000000001</v>
      </c>
      <c r="AF39" s="20"/>
      <c r="AG39" s="44">
        <f t="shared" si="22"/>
        <v>0</v>
      </c>
      <c r="AH39" s="44">
        <f t="shared" si="23"/>
        <v>0</v>
      </c>
      <c r="AI39" s="44">
        <f t="shared" si="24"/>
        <v>0</v>
      </c>
      <c r="AJ39" s="44">
        <f t="shared" si="25"/>
        <v>0</v>
      </c>
      <c r="AK39" s="44">
        <f t="shared" si="26"/>
        <v>0</v>
      </c>
      <c r="AL39" s="44">
        <f t="shared" si="27"/>
        <v>0</v>
      </c>
      <c r="AM39" s="20"/>
    </row>
    <row r="40" spans="2:39" x14ac:dyDescent="0.25">
      <c r="B40">
        <v>11</v>
      </c>
      <c r="C40">
        <v>-14.532619</v>
      </c>
      <c r="D40" s="20"/>
      <c r="E40" s="6">
        <f t="shared" si="0"/>
        <v>13.8</v>
      </c>
      <c r="F40" s="88">
        <f t="shared" si="1"/>
        <v>-17.444562999999999</v>
      </c>
      <c r="G40" s="44">
        <f t="shared" si="2"/>
        <v>-17.709938000000001</v>
      </c>
      <c r="H40" s="44">
        <f t="shared" si="3"/>
        <v>-17.986788000000001</v>
      </c>
      <c r="I40" s="44">
        <f t="shared" si="4"/>
        <v>-18.317739</v>
      </c>
      <c r="J40" s="44">
        <f t="shared" si="5"/>
        <v>-18.716208999999999</v>
      </c>
      <c r="K40" s="44">
        <f t="shared" si="6"/>
        <v>-19.205524</v>
      </c>
      <c r="L40" s="44">
        <f t="shared" si="7"/>
        <v>-19.822268999999999</v>
      </c>
      <c r="M40" s="20"/>
      <c r="N40" s="44">
        <f t="shared" si="8"/>
        <v>0</v>
      </c>
      <c r="O40" s="44">
        <f t="shared" si="9"/>
        <v>0</v>
      </c>
      <c r="P40" s="44">
        <f t="shared" si="10"/>
        <v>0</v>
      </c>
      <c r="Q40" s="44">
        <f t="shared" si="11"/>
        <v>0</v>
      </c>
      <c r="R40" s="44">
        <f t="shared" si="12"/>
        <v>0</v>
      </c>
      <c r="S40" s="44">
        <f t="shared" si="13"/>
        <v>0</v>
      </c>
      <c r="U40">
        <v>11</v>
      </c>
      <c r="V40">
        <v>-14.653445</v>
      </c>
      <c r="W40" s="20"/>
      <c r="X40" s="6">
        <f t="shared" si="14"/>
        <v>13.8</v>
      </c>
      <c r="Y40" s="88">
        <f t="shared" si="15"/>
        <v>-17.654612</v>
      </c>
      <c r="Z40" s="44">
        <f t="shared" si="16"/>
        <v>-18.08503</v>
      </c>
      <c r="AA40" s="44">
        <f t="shared" si="17"/>
        <v>-18.481897</v>
      </c>
      <c r="AB40" s="44">
        <f t="shared" si="18"/>
        <v>-18.882995999999999</v>
      </c>
      <c r="AC40" s="44">
        <f t="shared" si="19"/>
        <v>-19.314647999999998</v>
      </c>
      <c r="AD40" s="44">
        <f t="shared" si="20"/>
        <v>-19.823492000000002</v>
      </c>
      <c r="AE40" s="44">
        <f t="shared" si="21"/>
        <v>-20.422211000000001</v>
      </c>
      <c r="AF40" s="20"/>
      <c r="AG40" s="44">
        <f t="shared" si="22"/>
        <v>0</v>
      </c>
      <c r="AH40" s="44">
        <f t="shared" si="23"/>
        <v>0</v>
      </c>
      <c r="AI40" s="44">
        <f t="shared" si="24"/>
        <v>0</v>
      </c>
      <c r="AJ40" s="44">
        <f t="shared" si="25"/>
        <v>0</v>
      </c>
      <c r="AK40" s="44">
        <f t="shared" si="26"/>
        <v>0</v>
      </c>
      <c r="AL40" s="44">
        <f t="shared" si="27"/>
        <v>0</v>
      </c>
      <c r="AM40" s="20"/>
    </row>
    <row r="41" spans="2:39" x14ac:dyDescent="0.25">
      <c r="B41">
        <v>11.7</v>
      </c>
      <c r="C41">
        <v>-15.106147999999999</v>
      </c>
      <c r="D41" s="20"/>
      <c r="E41" s="6">
        <f t="shared" si="0"/>
        <v>14.5</v>
      </c>
      <c r="F41" s="88">
        <f t="shared" si="1"/>
        <v>-18.035799000000001</v>
      </c>
      <c r="G41" s="44">
        <f t="shared" si="2"/>
        <v>-18.293171000000001</v>
      </c>
      <c r="H41" s="44">
        <f t="shared" si="3"/>
        <v>-18.567730000000001</v>
      </c>
      <c r="I41" s="44">
        <f t="shared" si="4"/>
        <v>-18.891285</v>
      </c>
      <c r="J41" s="44">
        <f t="shared" si="5"/>
        <v>-19.294322999999999</v>
      </c>
      <c r="K41" s="44">
        <f t="shared" si="6"/>
        <v>-19.796371000000001</v>
      </c>
      <c r="L41" s="44">
        <f t="shared" si="7"/>
        <v>-20.430475000000001</v>
      </c>
      <c r="M41" s="20"/>
      <c r="N41" s="44">
        <f t="shared" si="8"/>
        <v>0</v>
      </c>
      <c r="O41" s="44">
        <f t="shared" si="9"/>
        <v>0</v>
      </c>
      <c r="P41" s="44">
        <f t="shared" si="10"/>
        <v>0</v>
      </c>
      <c r="Q41" s="44">
        <f t="shared" si="11"/>
        <v>0</v>
      </c>
      <c r="R41" s="44">
        <f t="shared" si="12"/>
        <v>0</v>
      </c>
      <c r="S41" s="44">
        <f t="shared" si="13"/>
        <v>0</v>
      </c>
      <c r="U41">
        <v>11.7</v>
      </c>
      <c r="V41">
        <v>-15.237690000000001</v>
      </c>
      <c r="W41" s="20"/>
      <c r="X41" s="6">
        <f t="shared" si="14"/>
        <v>14.5</v>
      </c>
      <c r="Y41" s="88">
        <f t="shared" si="15"/>
        <v>-18.276299999999999</v>
      </c>
      <c r="Z41" s="44">
        <f t="shared" si="16"/>
        <v>-18.704675999999999</v>
      </c>
      <c r="AA41" s="44">
        <f t="shared" si="17"/>
        <v>-19.097570000000001</v>
      </c>
      <c r="AB41" s="44">
        <f t="shared" si="18"/>
        <v>-19.497328</v>
      </c>
      <c r="AC41" s="44">
        <f t="shared" si="19"/>
        <v>-19.934113</v>
      </c>
      <c r="AD41" s="44">
        <f t="shared" si="20"/>
        <v>-20.442323999999999</v>
      </c>
      <c r="AE41" s="44">
        <f t="shared" si="21"/>
        <v>-21.052959000000001</v>
      </c>
      <c r="AF41" s="20"/>
      <c r="AG41" s="44">
        <f t="shared" si="22"/>
        <v>0</v>
      </c>
      <c r="AH41" s="44">
        <f t="shared" si="23"/>
        <v>0</v>
      </c>
      <c r="AI41" s="44">
        <f t="shared" si="24"/>
        <v>0</v>
      </c>
      <c r="AJ41" s="44">
        <f t="shared" si="25"/>
        <v>0</v>
      </c>
      <c r="AK41" s="44">
        <f t="shared" si="26"/>
        <v>0</v>
      </c>
      <c r="AL41" s="44">
        <f t="shared" si="27"/>
        <v>0</v>
      </c>
      <c r="AM41" s="20"/>
    </row>
    <row r="42" spans="2:39" x14ac:dyDescent="0.25">
      <c r="B42">
        <v>12.4</v>
      </c>
      <c r="C42">
        <v>-15.684457</v>
      </c>
      <c r="D42" s="20"/>
      <c r="E42" s="6">
        <f t="shared" si="0"/>
        <v>15.2</v>
      </c>
      <c r="F42" s="88">
        <f t="shared" si="1"/>
        <v>-18.623384000000001</v>
      </c>
      <c r="G42" s="44">
        <f t="shared" si="2"/>
        <v>-18.866416999999998</v>
      </c>
      <c r="H42" s="44">
        <f t="shared" si="3"/>
        <v>-19.145802</v>
      </c>
      <c r="I42" s="44">
        <f t="shared" si="4"/>
        <v>-19.470656999999999</v>
      </c>
      <c r="J42" s="44">
        <f t="shared" si="5"/>
        <v>-19.880001</v>
      </c>
      <c r="K42" s="44">
        <f t="shared" si="6"/>
        <v>-20.389509</v>
      </c>
      <c r="L42" s="44">
        <f t="shared" si="7"/>
        <v>-21.043960999999999</v>
      </c>
      <c r="M42" s="20"/>
      <c r="N42" s="44">
        <f t="shared" si="8"/>
        <v>0</v>
      </c>
      <c r="O42" s="44">
        <f t="shared" si="9"/>
        <v>0</v>
      </c>
      <c r="P42" s="44">
        <f t="shared" si="10"/>
        <v>0</v>
      </c>
      <c r="Q42" s="44">
        <f t="shared" si="11"/>
        <v>0</v>
      </c>
      <c r="R42" s="44">
        <f t="shared" si="12"/>
        <v>0</v>
      </c>
      <c r="S42" s="44">
        <f t="shared" si="13"/>
        <v>0</v>
      </c>
      <c r="U42">
        <v>12.4</v>
      </c>
      <c r="V42">
        <v>-15.832309</v>
      </c>
      <c r="W42" s="20"/>
      <c r="X42" s="6">
        <f t="shared" si="14"/>
        <v>15.2</v>
      </c>
      <c r="Y42" s="88">
        <f t="shared" si="15"/>
        <v>-18.906582</v>
      </c>
      <c r="Z42" s="44">
        <f t="shared" si="16"/>
        <v>-19.327188</v>
      </c>
      <c r="AA42" s="44">
        <f t="shared" si="17"/>
        <v>-19.716093000000001</v>
      </c>
      <c r="AB42" s="44">
        <f t="shared" si="18"/>
        <v>-20.110519</v>
      </c>
      <c r="AC42" s="44">
        <f t="shared" si="19"/>
        <v>-20.552817999999998</v>
      </c>
      <c r="AD42" s="44">
        <f t="shared" si="20"/>
        <v>-21.064720000000001</v>
      </c>
      <c r="AE42" s="44">
        <f t="shared" si="21"/>
        <v>-21.683201</v>
      </c>
      <c r="AF42" s="20"/>
      <c r="AG42" s="44">
        <f t="shared" si="22"/>
        <v>0</v>
      </c>
      <c r="AH42" s="44">
        <f t="shared" si="23"/>
        <v>0</v>
      </c>
      <c r="AI42" s="44">
        <f t="shared" si="24"/>
        <v>0</v>
      </c>
      <c r="AJ42" s="44">
        <f t="shared" si="25"/>
        <v>0</v>
      </c>
      <c r="AK42" s="44">
        <f t="shared" si="26"/>
        <v>0</v>
      </c>
      <c r="AL42" s="44">
        <f t="shared" si="27"/>
        <v>0</v>
      </c>
      <c r="AM42" s="20"/>
    </row>
    <row r="43" spans="2:39" x14ac:dyDescent="0.25">
      <c r="B43">
        <v>13.1</v>
      </c>
      <c r="C43">
        <v>-16.268643999999998</v>
      </c>
      <c r="D43" s="20"/>
      <c r="E43" s="6">
        <f t="shared" si="0"/>
        <v>15.9</v>
      </c>
      <c r="F43" s="88">
        <f t="shared" si="1"/>
        <v>-19.204675999999999</v>
      </c>
      <c r="G43" s="44">
        <f t="shared" si="2"/>
        <v>-19.446068</v>
      </c>
      <c r="H43" s="44">
        <f t="shared" si="3"/>
        <v>-19.715160000000001</v>
      </c>
      <c r="I43" s="44">
        <f t="shared" si="4"/>
        <v>-20.044927999999999</v>
      </c>
      <c r="J43" s="44">
        <f t="shared" si="5"/>
        <v>-20.459274000000001</v>
      </c>
      <c r="K43" s="44">
        <f t="shared" si="6"/>
        <v>-20.981680000000001</v>
      </c>
      <c r="L43" s="44">
        <f t="shared" si="7"/>
        <v>-21.665877999999999</v>
      </c>
      <c r="M43" s="20"/>
      <c r="N43" s="44">
        <f t="shared" si="8"/>
        <v>0</v>
      </c>
      <c r="O43" s="44">
        <f t="shared" si="9"/>
        <v>0</v>
      </c>
      <c r="P43" s="44">
        <f t="shared" si="10"/>
        <v>0</v>
      </c>
      <c r="Q43" s="44">
        <f t="shared" si="11"/>
        <v>0</v>
      </c>
      <c r="R43" s="44">
        <f t="shared" si="12"/>
        <v>0</v>
      </c>
      <c r="S43" s="44">
        <f t="shared" si="13"/>
        <v>0</v>
      </c>
      <c r="U43">
        <v>13.1</v>
      </c>
      <c r="V43">
        <v>-16.434464999999999</v>
      </c>
      <c r="W43" s="20"/>
      <c r="X43" s="6">
        <f t="shared" si="14"/>
        <v>15.9</v>
      </c>
      <c r="Y43" s="88">
        <f t="shared" si="15"/>
        <v>-19.538902</v>
      </c>
      <c r="Z43" s="44">
        <f t="shared" si="16"/>
        <v>-19.953814000000001</v>
      </c>
      <c r="AA43" s="44">
        <f t="shared" si="17"/>
        <v>-20.339511999999999</v>
      </c>
      <c r="AB43" s="44">
        <f t="shared" si="18"/>
        <v>-20.730015000000002</v>
      </c>
      <c r="AC43" s="44">
        <f t="shared" si="19"/>
        <v>-21.171288000000001</v>
      </c>
      <c r="AD43" s="44">
        <f t="shared" si="20"/>
        <v>-21.691624000000001</v>
      </c>
      <c r="AE43" s="44">
        <f t="shared" si="21"/>
        <v>-22.313745000000001</v>
      </c>
      <c r="AF43" s="20"/>
      <c r="AG43" s="44">
        <f t="shared" si="22"/>
        <v>0</v>
      </c>
      <c r="AH43" s="44">
        <f t="shared" si="23"/>
        <v>0</v>
      </c>
      <c r="AI43" s="44">
        <f t="shared" si="24"/>
        <v>0</v>
      </c>
      <c r="AJ43" s="44">
        <f t="shared" si="25"/>
        <v>0</v>
      </c>
      <c r="AK43" s="44">
        <f t="shared" si="26"/>
        <v>0</v>
      </c>
      <c r="AL43" s="44">
        <f t="shared" si="27"/>
        <v>0</v>
      </c>
      <c r="AM43" s="20"/>
    </row>
    <row r="44" spans="2:39" x14ac:dyDescent="0.25">
      <c r="B44">
        <v>13.8</v>
      </c>
      <c r="C44">
        <v>-16.855243999999999</v>
      </c>
      <c r="D44" s="20"/>
      <c r="E44" s="6">
        <f t="shared" si="0"/>
        <v>16.600000000000001</v>
      </c>
      <c r="F44" s="88">
        <f t="shared" si="1"/>
        <v>-19.776878</v>
      </c>
      <c r="G44" s="44">
        <f t="shared" si="2"/>
        <v>-20.014037999999999</v>
      </c>
      <c r="H44" s="44">
        <f t="shared" si="3"/>
        <v>-20.279471999999998</v>
      </c>
      <c r="I44" s="44">
        <f t="shared" si="4"/>
        <v>-20.613789000000001</v>
      </c>
      <c r="J44" s="44">
        <f t="shared" si="5"/>
        <v>-21.032596999999999</v>
      </c>
      <c r="K44" s="44">
        <f t="shared" si="6"/>
        <v>-21.573885000000001</v>
      </c>
      <c r="L44" s="44">
        <f t="shared" si="7"/>
        <v>-22.287866999999999</v>
      </c>
      <c r="M44" s="20"/>
      <c r="N44" s="44">
        <f t="shared" si="8"/>
        <v>0</v>
      </c>
      <c r="O44" s="44">
        <f t="shared" si="9"/>
        <v>0</v>
      </c>
      <c r="P44" s="44">
        <f t="shared" si="10"/>
        <v>0</v>
      </c>
      <c r="Q44" s="44">
        <f t="shared" si="11"/>
        <v>0</v>
      </c>
      <c r="R44" s="44">
        <f t="shared" si="12"/>
        <v>0</v>
      </c>
      <c r="S44" s="44">
        <f t="shared" si="13"/>
        <v>0</v>
      </c>
      <c r="U44">
        <v>13.8</v>
      </c>
      <c r="V44">
        <v>-17.041354999999999</v>
      </c>
      <c r="W44" s="20"/>
      <c r="X44" s="6">
        <f t="shared" si="14"/>
        <v>16.600000000000001</v>
      </c>
      <c r="Y44" s="88">
        <f t="shared" si="15"/>
        <v>-20.169971</v>
      </c>
      <c r="Z44" s="44">
        <f t="shared" si="16"/>
        <v>-20.580840999999999</v>
      </c>
      <c r="AA44" s="44">
        <f t="shared" si="17"/>
        <v>-20.957659</v>
      </c>
      <c r="AB44" s="44">
        <f t="shared" si="18"/>
        <v>-21.350655</v>
      </c>
      <c r="AC44" s="44">
        <f t="shared" si="19"/>
        <v>-21.789351</v>
      </c>
      <c r="AD44" s="44">
        <f t="shared" si="20"/>
        <v>-22.312857000000001</v>
      </c>
      <c r="AE44" s="44">
        <f t="shared" si="21"/>
        <v>-22.942568000000001</v>
      </c>
      <c r="AF44" s="20"/>
      <c r="AG44" s="44">
        <f t="shared" si="22"/>
        <v>0</v>
      </c>
      <c r="AH44" s="44">
        <f t="shared" si="23"/>
        <v>0</v>
      </c>
      <c r="AI44" s="44">
        <f t="shared" si="24"/>
        <v>0</v>
      </c>
      <c r="AJ44" s="44">
        <f t="shared" si="25"/>
        <v>0</v>
      </c>
      <c r="AK44" s="44">
        <f t="shared" si="26"/>
        <v>0</v>
      </c>
      <c r="AL44" s="44">
        <f t="shared" si="27"/>
        <v>0</v>
      </c>
      <c r="AM44" s="20"/>
    </row>
    <row r="45" spans="2:39" x14ac:dyDescent="0.25">
      <c r="B45">
        <v>14.5</v>
      </c>
      <c r="C45">
        <v>-17.444562999999999</v>
      </c>
      <c r="D45" s="20"/>
      <c r="E45" s="6">
        <f t="shared" si="0"/>
        <v>17.3</v>
      </c>
      <c r="F45" s="88">
        <f t="shared" si="1"/>
        <v>-20.338089</v>
      </c>
      <c r="G45" s="44">
        <f t="shared" si="2"/>
        <v>-20.568429999999999</v>
      </c>
      <c r="H45" s="44">
        <f t="shared" si="3"/>
        <v>-20.830712999999999</v>
      </c>
      <c r="I45" s="44">
        <f t="shared" si="4"/>
        <v>-21.168709</v>
      </c>
      <c r="J45" s="44">
        <f t="shared" si="5"/>
        <v>-21.595818000000001</v>
      </c>
      <c r="K45" s="44">
        <f t="shared" si="6"/>
        <v>-22.168099999999999</v>
      </c>
      <c r="L45" s="44">
        <f t="shared" si="7"/>
        <v>-22.910934000000001</v>
      </c>
      <c r="M45" s="20"/>
      <c r="N45" s="44">
        <f t="shared" si="8"/>
        <v>0</v>
      </c>
      <c r="O45" s="44">
        <f t="shared" si="9"/>
        <v>0</v>
      </c>
      <c r="P45" s="44">
        <f t="shared" si="10"/>
        <v>0</v>
      </c>
      <c r="Q45" s="44">
        <f t="shared" si="11"/>
        <v>0</v>
      </c>
      <c r="R45" s="44">
        <f t="shared" si="12"/>
        <v>0</v>
      </c>
      <c r="S45" s="44">
        <f t="shared" si="13"/>
        <v>0</v>
      </c>
      <c r="U45">
        <v>14.5</v>
      </c>
      <c r="V45">
        <v>-17.654612</v>
      </c>
      <c r="W45" s="20"/>
      <c r="X45" s="6">
        <f t="shared" si="14"/>
        <v>17.3</v>
      </c>
      <c r="Y45" s="88">
        <f t="shared" si="15"/>
        <v>-20.796682000000001</v>
      </c>
      <c r="Z45" s="44">
        <f t="shared" si="16"/>
        <v>-21.20186</v>
      </c>
      <c r="AA45" s="44">
        <f t="shared" si="17"/>
        <v>-21.574137</v>
      </c>
      <c r="AB45" s="44">
        <f t="shared" si="18"/>
        <v>-21.963332999999999</v>
      </c>
      <c r="AC45" s="44">
        <f t="shared" si="19"/>
        <v>-22.404671</v>
      </c>
      <c r="AD45" s="44">
        <f t="shared" si="20"/>
        <v>-22.928604</v>
      </c>
      <c r="AE45" s="44">
        <f t="shared" si="21"/>
        <v>-23.572409</v>
      </c>
      <c r="AF45" s="20"/>
      <c r="AG45" s="44">
        <f t="shared" si="22"/>
        <v>0</v>
      </c>
      <c r="AH45" s="44">
        <f t="shared" si="23"/>
        <v>0</v>
      </c>
      <c r="AI45" s="44">
        <f t="shared" si="24"/>
        <v>0</v>
      </c>
      <c r="AJ45" s="44">
        <f t="shared" si="25"/>
        <v>0</v>
      </c>
      <c r="AK45" s="44">
        <f t="shared" si="26"/>
        <v>0</v>
      </c>
      <c r="AL45" s="44">
        <f t="shared" si="27"/>
        <v>0</v>
      </c>
      <c r="AM45" s="20"/>
    </row>
    <row r="46" spans="2:39" x14ac:dyDescent="0.25">
      <c r="B46">
        <v>15.2</v>
      </c>
      <c r="C46">
        <v>-18.035799000000001</v>
      </c>
      <c r="D46" s="20"/>
      <c r="E46" s="6">
        <f t="shared" si="0"/>
        <v>18</v>
      </c>
      <c r="F46" s="88">
        <f t="shared" si="1"/>
        <v>-20.881027</v>
      </c>
      <c r="G46" s="44">
        <f t="shared" si="2"/>
        <v>-21.102594</v>
      </c>
      <c r="H46" s="44">
        <f t="shared" si="3"/>
        <v>-21.371496</v>
      </c>
      <c r="I46" s="44">
        <f t="shared" si="4"/>
        <v>-21.712434999999999</v>
      </c>
      <c r="J46" s="44">
        <f t="shared" si="5"/>
        <v>-22.157603999999999</v>
      </c>
      <c r="K46" s="44">
        <f t="shared" si="6"/>
        <v>-22.751052999999999</v>
      </c>
      <c r="L46" s="44">
        <f t="shared" si="7"/>
        <v>-23.527256000000001</v>
      </c>
      <c r="M46" s="20"/>
      <c r="N46" s="44">
        <f t="shared" si="8"/>
        <v>0</v>
      </c>
      <c r="O46" s="44">
        <f t="shared" si="9"/>
        <v>0</v>
      </c>
      <c r="P46" s="44">
        <f t="shared" si="10"/>
        <v>0</v>
      </c>
      <c r="Q46" s="44">
        <f t="shared" si="11"/>
        <v>0</v>
      </c>
      <c r="R46" s="44">
        <f t="shared" si="12"/>
        <v>0</v>
      </c>
      <c r="S46" s="44">
        <f t="shared" si="13"/>
        <v>0</v>
      </c>
      <c r="U46">
        <v>15.2</v>
      </c>
      <c r="V46">
        <v>-18.276299999999999</v>
      </c>
      <c r="W46" s="20"/>
      <c r="X46" s="6">
        <f t="shared" si="14"/>
        <v>18</v>
      </c>
      <c r="Y46" s="88">
        <f t="shared" si="15"/>
        <v>-21.422840000000001</v>
      </c>
      <c r="Z46" s="44">
        <f t="shared" si="16"/>
        <v>-21.812709999999999</v>
      </c>
      <c r="AA46" s="44">
        <f t="shared" si="17"/>
        <v>-22.179811000000001</v>
      </c>
      <c r="AB46" s="44">
        <f t="shared" si="18"/>
        <v>-22.561116999999999</v>
      </c>
      <c r="AC46" s="44">
        <f t="shared" si="19"/>
        <v>-23.004954999999999</v>
      </c>
      <c r="AD46" s="44">
        <f t="shared" si="20"/>
        <v>-23.538757</v>
      </c>
      <c r="AE46" s="44">
        <f t="shared" si="21"/>
        <v>-24.192543000000001</v>
      </c>
      <c r="AF46" s="20"/>
      <c r="AG46" s="44">
        <f t="shared" si="22"/>
        <v>0</v>
      </c>
      <c r="AH46" s="44">
        <f t="shared" si="23"/>
        <v>0</v>
      </c>
      <c r="AI46" s="44">
        <f t="shared" si="24"/>
        <v>0</v>
      </c>
      <c r="AJ46" s="44">
        <f t="shared" si="25"/>
        <v>0</v>
      </c>
      <c r="AK46" s="44">
        <f t="shared" si="26"/>
        <v>0</v>
      </c>
      <c r="AL46" s="44">
        <f t="shared" si="27"/>
        <v>0</v>
      </c>
      <c r="AM46" s="20"/>
    </row>
    <row r="47" spans="2:39" x14ac:dyDescent="0.25">
      <c r="B47">
        <v>15.9</v>
      </c>
      <c r="C47">
        <v>-18.623384000000001</v>
      </c>
      <c r="D47" s="20"/>
      <c r="E47" s="6">
        <f t="shared" si="0"/>
        <v>18.7</v>
      </c>
      <c r="F47" s="88">
        <f t="shared" si="1"/>
        <v>-21.392447000000001</v>
      </c>
      <c r="G47" s="44">
        <f t="shared" si="2"/>
        <v>-21.610825999999999</v>
      </c>
      <c r="H47" s="44">
        <f t="shared" si="3"/>
        <v>-21.881762999999999</v>
      </c>
      <c r="I47" s="44">
        <f t="shared" si="4"/>
        <v>-22.232374</v>
      </c>
      <c r="J47" s="44">
        <f t="shared" si="5"/>
        <v>-22.700647</v>
      </c>
      <c r="K47" s="44">
        <f t="shared" si="6"/>
        <v>-23.321418999999999</v>
      </c>
      <c r="L47" s="44">
        <f t="shared" si="7"/>
        <v>-24.130628999999999</v>
      </c>
      <c r="M47" s="20"/>
      <c r="N47" s="44">
        <f t="shared" si="8"/>
        <v>0</v>
      </c>
      <c r="O47" s="44">
        <f t="shared" si="9"/>
        <v>0</v>
      </c>
      <c r="P47" s="44">
        <f t="shared" si="10"/>
        <v>0</v>
      </c>
      <c r="Q47" s="44">
        <f t="shared" si="11"/>
        <v>0</v>
      </c>
      <c r="R47" s="44">
        <f t="shared" si="12"/>
        <v>0</v>
      </c>
      <c r="S47" s="44">
        <f t="shared" si="13"/>
        <v>0</v>
      </c>
      <c r="U47">
        <v>15.9</v>
      </c>
      <c r="V47">
        <v>-18.906582</v>
      </c>
      <c r="W47" s="20"/>
      <c r="X47" s="6">
        <f t="shared" si="14"/>
        <v>18.7</v>
      </c>
      <c r="Y47" s="88">
        <f t="shared" si="15"/>
        <v>-22.029392000000001</v>
      </c>
      <c r="Z47" s="44">
        <f t="shared" si="16"/>
        <v>-22.409655000000001</v>
      </c>
      <c r="AA47" s="44">
        <f t="shared" si="17"/>
        <v>-22.766484999999999</v>
      </c>
      <c r="AB47" s="44">
        <f t="shared" si="18"/>
        <v>-23.144037000000001</v>
      </c>
      <c r="AC47" s="44">
        <f t="shared" si="19"/>
        <v>-23.593682999999999</v>
      </c>
      <c r="AD47" s="44">
        <f t="shared" si="20"/>
        <v>-24.135399</v>
      </c>
      <c r="AE47" s="44">
        <f t="shared" si="21"/>
        <v>-24.799828999999999</v>
      </c>
      <c r="AF47" s="20"/>
      <c r="AG47" s="44">
        <f t="shared" si="22"/>
        <v>0</v>
      </c>
      <c r="AH47" s="44">
        <f t="shared" si="23"/>
        <v>0</v>
      </c>
      <c r="AI47" s="44">
        <f t="shared" si="24"/>
        <v>0</v>
      </c>
      <c r="AJ47" s="44">
        <f t="shared" si="25"/>
        <v>0</v>
      </c>
      <c r="AK47" s="44">
        <f t="shared" si="26"/>
        <v>0</v>
      </c>
      <c r="AL47" s="44">
        <f t="shared" si="27"/>
        <v>0</v>
      </c>
      <c r="AM47" s="20"/>
    </row>
    <row r="48" spans="2:39" x14ac:dyDescent="0.25">
      <c r="B48">
        <v>16.600000000000001</v>
      </c>
      <c r="C48">
        <v>-19.204675999999999</v>
      </c>
      <c r="D48" s="20"/>
      <c r="E48" s="6">
        <f t="shared" si="0"/>
        <v>19.399999999999999</v>
      </c>
      <c r="F48" s="88">
        <f t="shared" si="1"/>
        <v>-21.871411999999999</v>
      </c>
      <c r="G48" s="44">
        <f t="shared" si="2"/>
        <v>-22.091137</v>
      </c>
      <c r="H48" s="44">
        <f t="shared" si="3"/>
        <v>-22.363831000000001</v>
      </c>
      <c r="I48" s="44">
        <f t="shared" si="4"/>
        <v>-22.726709</v>
      </c>
      <c r="J48" s="44">
        <f t="shared" si="5"/>
        <v>-23.220303000000001</v>
      </c>
      <c r="K48" s="44">
        <f t="shared" si="6"/>
        <v>-23.874953999999999</v>
      </c>
      <c r="L48" s="44">
        <f t="shared" si="7"/>
        <v>-24.716839</v>
      </c>
      <c r="M48" s="20"/>
      <c r="N48" s="44">
        <f t="shared" si="8"/>
        <v>0</v>
      </c>
      <c r="O48" s="44">
        <f t="shared" si="9"/>
        <v>0</v>
      </c>
      <c r="P48" s="44">
        <f t="shared" si="10"/>
        <v>0</v>
      </c>
      <c r="Q48" s="44">
        <f t="shared" si="11"/>
        <v>0</v>
      </c>
      <c r="R48" s="44">
        <f t="shared" si="12"/>
        <v>0</v>
      </c>
      <c r="S48" s="44">
        <f t="shared" si="13"/>
        <v>0</v>
      </c>
      <c r="U48">
        <v>16.600000000000001</v>
      </c>
      <c r="V48">
        <v>-19.538902</v>
      </c>
      <c r="W48" s="20"/>
      <c r="X48" s="6">
        <f t="shared" si="14"/>
        <v>19.399999999999999</v>
      </c>
      <c r="Y48" s="88">
        <f t="shared" si="15"/>
        <v>-22.619738000000002</v>
      </c>
      <c r="Z48" s="44">
        <f t="shared" si="16"/>
        <v>-22.989726999999998</v>
      </c>
      <c r="AA48" s="44">
        <f t="shared" si="17"/>
        <v>-23.337216999999999</v>
      </c>
      <c r="AB48" s="44">
        <f t="shared" si="18"/>
        <v>-23.719439999999999</v>
      </c>
      <c r="AC48" s="44">
        <f t="shared" si="19"/>
        <v>-24.167356000000002</v>
      </c>
      <c r="AD48" s="44">
        <f t="shared" si="20"/>
        <v>-24.712178999999999</v>
      </c>
      <c r="AE48" s="44">
        <f t="shared" si="21"/>
        <v>-25.389851</v>
      </c>
      <c r="AF48" s="20"/>
      <c r="AG48" s="44">
        <f t="shared" si="22"/>
        <v>0</v>
      </c>
      <c r="AH48" s="44">
        <f t="shared" si="23"/>
        <v>0</v>
      </c>
      <c r="AI48" s="44">
        <f t="shared" si="24"/>
        <v>0</v>
      </c>
      <c r="AJ48" s="44">
        <f t="shared" si="25"/>
        <v>0</v>
      </c>
      <c r="AK48" s="44">
        <f t="shared" si="26"/>
        <v>0</v>
      </c>
      <c r="AL48" s="44">
        <f t="shared" si="27"/>
        <v>0</v>
      </c>
      <c r="AM48" s="20"/>
    </row>
    <row r="49" spans="2:39" x14ac:dyDescent="0.25">
      <c r="B49">
        <v>17.3</v>
      </c>
      <c r="C49">
        <v>-19.776878</v>
      </c>
      <c r="D49" s="20"/>
      <c r="E49" s="6">
        <f t="shared" si="0"/>
        <v>20.100000000000001</v>
      </c>
      <c r="F49" s="88">
        <f t="shared" si="1"/>
        <v>-22.299318</v>
      </c>
      <c r="G49" s="44">
        <f t="shared" si="2"/>
        <v>-22.520288000000001</v>
      </c>
      <c r="H49" s="44">
        <f t="shared" si="3"/>
        <v>-22.797991</v>
      </c>
      <c r="I49" s="44">
        <f t="shared" si="4"/>
        <v>-23.179970000000001</v>
      </c>
      <c r="J49" s="44">
        <f t="shared" si="5"/>
        <v>-23.700074999999998</v>
      </c>
      <c r="K49" s="44">
        <f t="shared" si="6"/>
        <v>-24.391386000000001</v>
      </c>
      <c r="L49" s="44">
        <f t="shared" si="7"/>
        <v>-25.262297</v>
      </c>
      <c r="M49" s="20"/>
      <c r="N49" s="44">
        <f t="shared" si="8"/>
        <v>0</v>
      </c>
      <c r="O49" s="44">
        <f t="shared" si="9"/>
        <v>0</v>
      </c>
      <c r="P49" s="44">
        <f t="shared" si="10"/>
        <v>0</v>
      </c>
      <c r="Q49" s="44">
        <f t="shared" si="11"/>
        <v>0</v>
      </c>
      <c r="R49" s="44">
        <f t="shared" si="12"/>
        <v>0</v>
      </c>
      <c r="S49" s="44">
        <f t="shared" si="13"/>
        <v>0</v>
      </c>
      <c r="U49">
        <v>17.3</v>
      </c>
      <c r="V49">
        <v>-20.169971</v>
      </c>
      <c r="W49" s="20"/>
      <c r="X49" s="6">
        <f t="shared" si="14"/>
        <v>20.100000000000001</v>
      </c>
      <c r="Y49" s="88">
        <f t="shared" si="15"/>
        <v>-23.172003</v>
      </c>
      <c r="Z49" s="44">
        <f t="shared" si="16"/>
        <v>-23.531206000000001</v>
      </c>
      <c r="AA49" s="44">
        <f t="shared" si="17"/>
        <v>-23.873835</v>
      </c>
      <c r="AB49" s="44">
        <f t="shared" si="18"/>
        <v>-24.253729</v>
      </c>
      <c r="AC49" s="44">
        <f t="shared" si="19"/>
        <v>-24.706603999999999</v>
      </c>
      <c r="AD49" s="44">
        <f t="shared" si="20"/>
        <v>-25.260183000000001</v>
      </c>
      <c r="AE49" s="44">
        <f t="shared" si="21"/>
        <v>-25.954395000000002</v>
      </c>
      <c r="AF49" s="20"/>
      <c r="AG49" s="44">
        <f t="shared" si="22"/>
        <v>0</v>
      </c>
      <c r="AH49" s="44">
        <f t="shared" si="23"/>
        <v>0</v>
      </c>
      <c r="AI49" s="44">
        <f t="shared" si="24"/>
        <v>0</v>
      </c>
      <c r="AJ49" s="44">
        <f t="shared" si="25"/>
        <v>0</v>
      </c>
      <c r="AK49" s="44">
        <f t="shared" si="26"/>
        <v>0</v>
      </c>
      <c r="AL49" s="44">
        <f t="shared" si="27"/>
        <v>0</v>
      </c>
      <c r="AM49" s="20"/>
    </row>
    <row r="50" spans="2:39" x14ac:dyDescent="0.25">
      <c r="B50">
        <v>18</v>
      </c>
      <c r="C50">
        <v>-20.338089</v>
      </c>
      <c r="D50" s="20"/>
      <c r="E50" s="6">
        <f t="shared" si="0"/>
        <v>20.8</v>
      </c>
      <c r="F50" s="88">
        <f t="shared" si="1"/>
        <v>-22.641386000000001</v>
      </c>
      <c r="G50" s="44">
        <f t="shared" si="2"/>
        <v>-22.865546999999999</v>
      </c>
      <c r="H50" s="44">
        <f t="shared" si="3"/>
        <v>-23.156685</v>
      </c>
      <c r="I50" s="44">
        <f t="shared" si="4"/>
        <v>-23.563210000000002</v>
      </c>
      <c r="J50" s="44">
        <f t="shared" si="5"/>
        <v>-24.118652000000001</v>
      </c>
      <c r="K50" s="44">
        <f t="shared" si="6"/>
        <v>-24.837494</v>
      </c>
      <c r="L50" s="44">
        <f t="shared" si="7"/>
        <v>-25.732081999999998</v>
      </c>
      <c r="M50" s="20"/>
      <c r="N50" s="44">
        <f t="shared" si="8"/>
        <v>0</v>
      </c>
      <c r="O50" s="44">
        <f t="shared" si="9"/>
        <v>0</v>
      </c>
      <c r="P50" s="44">
        <f t="shared" si="10"/>
        <v>0</v>
      </c>
      <c r="Q50" s="44">
        <f t="shared" si="11"/>
        <v>0</v>
      </c>
      <c r="R50" s="44">
        <f t="shared" si="12"/>
        <v>0</v>
      </c>
      <c r="S50" s="44">
        <f t="shared" si="13"/>
        <v>0</v>
      </c>
      <c r="U50">
        <v>18</v>
      </c>
      <c r="V50">
        <v>-20.796682000000001</v>
      </c>
      <c r="W50" s="20"/>
      <c r="X50" s="6">
        <f t="shared" si="14"/>
        <v>20.8</v>
      </c>
      <c r="Y50" s="88">
        <f t="shared" si="15"/>
        <v>-23.650023000000001</v>
      </c>
      <c r="Z50" s="44">
        <f t="shared" si="16"/>
        <v>-23.998756</v>
      </c>
      <c r="AA50" s="44">
        <f t="shared" si="17"/>
        <v>-24.337143000000001</v>
      </c>
      <c r="AB50" s="44">
        <f t="shared" si="18"/>
        <v>-24.715799000000001</v>
      </c>
      <c r="AC50" s="44">
        <f t="shared" si="19"/>
        <v>-25.176561</v>
      </c>
      <c r="AD50" s="44">
        <f t="shared" si="20"/>
        <v>-25.743708000000002</v>
      </c>
      <c r="AE50" s="44">
        <f t="shared" si="21"/>
        <v>-26.455238000000001</v>
      </c>
      <c r="AF50" s="20"/>
      <c r="AG50" s="44">
        <f t="shared" si="22"/>
        <v>0</v>
      </c>
      <c r="AH50" s="44">
        <f t="shared" si="23"/>
        <v>0</v>
      </c>
      <c r="AI50" s="44">
        <f t="shared" si="24"/>
        <v>0</v>
      </c>
      <c r="AJ50" s="44">
        <f t="shared" si="25"/>
        <v>0</v>
      </c>
      <c r="AK50" s="44">
        <f t="shared" si="26"/>
        <v>0</v>
      </c>
      <c r="AL50" s="44">
        <f t="shared" si="27"/>
        <v>0</v>
      </c>
      <c r="AM50" s="20"/>
    </row>
    <row r="51" spans="2:39" x14ac:dyDescent="0.25">
      <c r="B51">
        <v>18.7</v>
      </c>
      <c r="C51">
        <v>-20.881027</v>
      </c>
      <c r="D51" s="20"/>
      <c r="E51" s="6">
        <f t="shared" si="0"/>
        <v>21.5</v>
      </c>
      <c r="F51" s="88">
        <f t="shared" si="1"/>
        <v>-22.853446999999999</v>
      </c>
      <c r="G51" s="44">
        <f t="shared" si="2"/>
        <v>-23.085163000000001</v>
      </c>
      <c r="H51" s="44">
        <f t="shared" si="3"/>
        <v>-23.399635</v>
      </c>
      <c r="I51" s="44">
        <f t="shared" si="4"/>
        <v>-23.836447</v>
      </c>
      <c r="J51" s="44">
        <f t="shared" si="5"/>
        <v>-24.425791</v>
      </c>
      <c r="K51" s="44">
        <f t="shared" si="6"/>
        <v>-25.16367</v>
      </c>
      <c r="L51" s="44">
        <f t="shared" si="7"/>
        <v>-26.069796</v>
      </c>
      <c r="M51" s="20"/>
      <c r="N51" s="44">
        <f t="shared" si="8"/>
        <v>0</v>
      </c>
      <c r="O51" s="44">
        <f t="shared" si="9"/>
        <v>0</v>
      </c>
      <c r="P51" s="44">
        <f t="shared" si="10"/>
        <v>0</v>
      </c>
      <c r="Q51" s="44">
        <f t="shared" si="11"/>
        <v>0</v>
      </c>
      <c r="R51" s="44">
        <f t="shared" si="12"/>
        <v>0</v>
      </c>
      <c r="S51" s="44">
        <f t="shared" si="13"/>
        <v>0</v>
      </c>
      <c r="U51">
        <v>18.7</v>
      </c>
      <c r="V51">
        <v>-21.422840000000001</v>
      </c>
      <c r="W51" s="20"/>
      <c r="X51" s="6">
        <f t="shared" si="14"/>
        <v>21.5</v>
      </c>
      <c r="Y51" s="88">
        <f t="shared" si="15"/>
        <v>-24.001390000000001</v>
      </c>
      <c r="Z51" s="44">
        <f t="shared" si="16"/>
        <v>-24.34206</v>
      </c>
      <c r="AA51" s="44">
        <f t="shared" si="17"/>
        <v>-24.678587</v>
      </c>
      <c r="AB51" s="44">
        <f t="shared" si="18"/>
        <v>-25.060711000000001</v>
      </c>
      <c r="AC51" s="44">
        <f t="shared" si="19"/>
        <v>-25.531452000000002</v>
      </c>
      <c r="AD51" s="44">
        <f t="shared" si="20"/>
        <v>-26.114903999999999</v>
      </c>
      <c r="AE51" s="44">
        <f t="shared" si="21"/>
        <v>-26.843440999999999</v>
      </c>
      <c r="AF51" s="20"/>
      <c r="AG51" s="44">
        <f t="shared" si="22"/>
        <v>0</v>
      </c>
      <c r="AH51" s="44">
        <f t="shared" si="23"/>
        <v>0</v>
      </c>
      <c r="AI51" s="44">
        <f t="shared" si="24"/>
        <v>0</v>
      </c>
      <c r="AJ51" s="44">
        <f t="shared" si="25"/>
        <v>0</v>
      </c>
      <c r="AK51" s="44">
        <f t="shared" si="26"/>
        <v>0</v>
      </c>
      <c r="AL51" s="44">
        <f t="shared" si="27"/>
        <v>0</v>
      </c>
      <c r="AM51" s="20"/>
    </row>
    <row r="52" spans="2:39" x14ac:dyDescent="0.25">
      <c r="B52">
        <v>19.399999999999999</v>
      </c>
      <c r="C52">
        <v>-21.392447000000001</v>
      </c>
      <c r="D52" s="20"/>
      <c r="E52" s="6">
        <f t="shared" si="0"/>
        <v>22.2</v>
      </c>
      <c r="F52" s="88">
        <f t="shared" si="1"/>
        <v>-23.013206</v>
      </c>
      <c r="G52" s="44">
        <f t="shared" si="2"/>
        <v>-23.248975999999999</v>
      </c>
      <c r="H52" s="44">
        <f t="shared" si="3"/>
        <v>-23.564209000000002</v>
      </c>
      <c r="I52" s="44">
        <f t="shared" si="4"/>
        <v>-24.006430000000002</v>
      </c>
      <c r="J52" s="44">
        <f t="shared" si="5"/>
        <v>-24.598856000000001</v>
      </c>
      <c r="K52" s="44">
        <f t="shared" si="6"/>
        <v>-25.339596</v>
      </c>
      <c r="L52" s="44">
        <f t="shared" si="7"/>
        <v>-26.247071999999999</v>
      </c>
      <c r="M52" s="20"/>
      <c r="N52" s="44">
        <f t="shared" si="8"/>
        <v>0</v>
      </c>
      <c r="O52" s="44">
        <f t="shared" si="9"/>
        <v>0</v>
      </c>
      <c r="P52" s="44">
        <f t="shared" si="10"/>
        <v>0</v>
      </c>
      <c r="Q52" s="44">
        <f t="shared" si="11"/>
        <v>0</v>
      </c>
      <c r="R52" s="44">
        <f t="shared" si="12"/>
        <v>0</v>
      </c>
      <c r="S52" s="44">
        <f t="shared" si="13"/>
        <v>0</v>
      </c>
      <c r="U52">
        <v>19.399999999999999</v>
      </c>
      <c r="V52">
        <v>-22.029392000000001</v>
      </c>
      <c r="W52" s="20"/>
      <c r="X52" s="6">
        <f t="shared" si="14"/>
        <v>22.2</v>
      </c>
      <c r="Y52" s="88">
        <f t="shared" si="15"/>
        <v>-24.180741999999999</v>
      </c>
      <c r="Z52" s="44">
        <f t="shared" si="16"/>
        <v>-24.521153999999999</v>
      </c>
      <c r="AA52" s="44">
        <f t="shared" si="17"/>
        <v>-24.855450000000001</v>
      </c>
      <c r="AB52" s="44">
        <f t="shared" si="18"/>
        <v>-25.241098000000001</v>
      </c>
      <c r="AC52" s="44">
        <f t="shared" si="19"/>
        <v>-25.712769000000002</v>
      </c>
      <c r="AD52" s="44">
        <f t="shared" si="20"/>
        <v>-26.296913</v>
      </c>
      <c r="AE52" s="44">
        <f t="shared" si="21"/>
        <v>-27.029392000000001</v>
      </c>
      <c r="AF52" s="20"/>
      <c r="AG52" s="44">
        <f t="shared" si="22"/>
        <v>0</v>
      </c>
      <c r="AH52" s="44">
        <f t="shared" si="23"/>
        <v>0</v>
      </c>
      <c r="AI52" s="44">
        <f t="shared" si="24"/>
        <v>0</v>
      </c>
      <c r="AJ52" s="44">
        <f t="shared" si="25"/>
        <v>0</v>
      </c>
      <c r="AK52" s="44">
        <f t="shared" si="26"/>
        <v>0</v>
      </c>
      <c r="AL52" s="44">
        <f t="shared" si="27"/>
        <v>0</v>
      </c>
      <c r="AM52" s="20"/>
    </row>
    <row r="53" spans="2:39" x14ac:dyDescent="0.25">
      <c r="B53">
        <v>20.100000000000001</v>
      </c>
      <c r="C53">
        <v>-21.871411999999999</v>
      </c>
      <c r="D53" s="20"/>
      <c r="E53" s="6">
        <f t="shared" si="0"/>
        <v>22.9</v>
      </c>
      <c r="F53" s="88">
        <f t="shared" si="1"/>
        <v>-23.013891000000001</v>
      </c>
      <c r="G53" s="44">
        <f t="shared" si="2"/>
        <v>-23.252078999999998</v>
      </c>
      <c r="H53" s="44">
        <f t="shared" si="3"/>
        <v>-23.566067</v>
      </c>
      <c r="I53" s="44">
        <f t="shared" si="4"/>
        <v>-24.006692999999999</v>
      </c>
      <c r="J53" s="44">
        <f t="shared" si="5"/>
        <v>-24.601385000000001</v>
      </c>
      <c r="K53" s="44">
        <f t="shared" si="6"/>
        <v>-25.343078999999999</v>
      </c>
      <c r="L53" s="44">
        <f t="shared" si="7"/>
        <v>-26.249908000000001</v>
      </c>
      <c r="M53" s="20"/>
      <c r="N53" s="44">
        <f t="shared" si="8"/>
        <v>0</v>
      </c>
      <c r="O53" s="44">
        <f t="shared" si="9"/>
        <v>0</v>
      </c>
      <c r="P53" s="44">
        <f t="shared" si="10"/>
        <v>0</v>
      </c>
      <c r="Q53" s="44">
        <f t="shared" si="11"/>
        <v>0</v>
      </c>
      <c r="R53" s="44">
        <f t="shared" si="12"/>
        <v>0</v>
      </c>
      <c r="S53" s="44">
        <f t="shared" si="13"/>
        <v>0</v>
      </c>
      <c r="U53">
        <v>20.100000000000001</v>
      </c>
      <c r="V53">
        <v>-22.619738000000002</v>
      </c>
      <c r="W53" s="20"/>
      <c r="X53" s="6">
        <f t="shared" si="14"/>
        <v>22.9</v>
      </c>
      <c r="Y53" s="88">
        <f t="shared" si="15"/>
        <v>-24.181916999999999</v>
      </c>
      <c r="Z53" s="44">
        <f t="shared" si="16"/>
        <v>-24.524006</v>
      </c>
      <c r="AA53" s="44">
        <f t="shared" si="17"/>
        <v>-24.859085</v>
      </c>
      <c r="AB53" s="44">
        <f t="shared" si="18"/>
        <v>-25.245346000000001</v>
      </c>
      <c r="AC53" s="44">
        <f t="shared" si="19"/>
        <v>-25.716374999999999</v>
      </c>
      <c r="AD53" s="44">
        <f t="shared" si="20"/>
        <v>-26.300008999999999</v>
      </c>
      <c r="AE53" s="44">
        <f t="shared" si="21"/>
        <v>-27.032271999999999</v>
      </c>
      <c r="AF53" s="20"/>
      <c r="AG53" s="44">
        <f t="shared" si="22"/>
        <v>0</v>
      </c>
      <c r="AH53" s="44">
        <f t="shared" si="23"/>
        <v>0</v>
      </c>
      <c r="AI53" s="44">
        <f t="shared" si="24"/>
        <v>0</v>
      </c>
      <c r="AJ53" s="44">
        <f t="shared" si="25"/>
        <v>0</v>
      </c>
      <c r="AK53" s="44">
        <f t="shared" si="26"/>
        <v>0</v>
      </c>
      <c r="AL53" s="44">
        <f t="shared" si="27"/>
        <v>0</v>
      </c>
      <c r="AM53" s="20"/>
    </row>
    <row r="54" spans="2:39" x14ac:dyDescent="0.25">
      <c r="B54">
        <v>20.8</v>
      </c>
      <c r="C54">
        <v>-22.299318</v>
      </c>
      <c r="D54" s="20"/>
      <c r="E54" s="6">
        <f t="shared" si="0"/>
        <v>23.6</v>
      </c>
      <c r="F54" s="88">
        <f t="shared" si="1"/>
        <v>-23.014305</v>
      </c>
      <c r="G54" s="44">
        <f t="shared" si="2"/>
        <v>-23.251584999999999</v>
      </c>
      <c r="H54" s="44">
        <f t="shared" si="3"/>
        <v>-23.567305000000001</v>
      </c>
      <c r="I54" s="44">
        <f t="shared" si="4"/>
        <v>-24.010273000000002</v>
      </c>
      <c r="J54" s="44">
        <f t="shared" si="5"/>
        <v>-24.598597000000002</v>
      </c>
      <c r="K54" s="44">
        <f t="shared" si="6"/>
        <v>-25.344283999999998</v>
      </c>
      <c r="L54" s="44">
        <f t="shared" si="7"/>
        <v>-26.250219000000001</v>
      </c>
      <c r="M54" s="20"/>
      <c r="N54" s="44">
        <f t="shared" si="8"/>
        <v>0</v>
      </c>
      <c r="O54" s="44">
        <f t="shared" si="9"/>
        <v>0</v>
      </c>
      <c r="P54" s="44">
        <f t="shared" si="10"/>
        <v>0</v>
      </c>
      <c r="Q54" s="44">
        <f t="shared" si="11"/>
        <v>0</v>
      </c>
      <c r="R54" s="44">
        <f t="shared" si="12"/>
        <v>0</v>
      </c>
      <c r="S54" s="44">
        <f t="shared" si="13"/>
        <v>0</v>
      </c>
      <c r="U54">
        <v>20.8</v>
      </c>
      <c r="V54">
        <v>-23.172003</v>
      </c>
      <c r="W54" s="20"/>
      <c r="X54" s="6">
        <f t="shared" si="14"/>
        <v>23.6</v>
      </c>
      <c r="Y54" s="88">
        <f t="shared" si="15"/>
        <v>-24.183835999999999</v>
      </c>
      <c r="Z54" s="44">
        <f t="shared" si="16"/>
        <v>-24.525061000000001</v>
      </c>
      <c r="AA54" s="44">
        <f t="shared" si="17"/>
        <v>-24.862555</v>
      </c>
      <c r="AB54" s="44">
        <f t="shared" si="18"/>
        <v>-25.246787999999999</v>
      </c>
      <c r="AC54" s="44">
        <f t="shared" si="19"/>
        <v>-25.716771999999999</v>
      </c>
      <c r="AD54" s="44">
        <f t="shared" si="20"/>
        <v>-26.300850000000001</v>
      </c>
      <c r="AE54" s="44">
        <f t="shared" si="21"/>
        <v>-27.034535999999999</v>
      </c>
      <c r="AF54" s="20"/>
      <c r="AG54" s="44">
        <f t="shared" si="22"/>
        <v>0</v>
      </c>
      <c r="AH54" s="44">
        <f t="shared" si="23"/>
        <v>0</v>
      </c>
      <c r="AI54" s="44">
        <f t="shared" si="24"/>
        <v>0</v>
      </c>
      <c r="AJ54" s="44">
        <f t="shared" si="25"/>
        <v>0</v>
      </c>
      <c r="AK54" s="44">
        <f t="shared" si="26"/>
        <v>0</v>
      </c>
      <c r="AL54" s="44">
        <f t="shared" si="27"/>
        <v>0</v>
      </c>
      <c r="AM54" s="20"/>
    </row>
    <row r="55" spans="2:39" x14ac:dyDescent="0.25">
      <c r="B55">
        <v>21.5</v>
      </c>
      <c r="C55">
        <v>-22.641386000000001</v>
      </c>
      <c r="D55" s="20"/>
      <c r="E55" s="6">
        <f t="shared" si="0"/>
        <v>24.3</v>
      </c>
      <c r="F55" s="88">
        <f t="shared" si="1"/>
        <v>-23.015620999999999</v>
      </c>
      <c r="G55" s="44">
        <f t="shared" si="2"/>
        <v>-23.251795000000001</v>
      </c>
      <c r="H55" s="44">
        <f t="shared" si="3"/>
        <v>-23.566986</v>
      </c>
      <c r="I55" s="44">
        <f t="shared" si="4"/>
        <v>-24.010725000000001</v>
      </c>
      <c r="J55" s="44">
        <f t="shared" si="5"/>
        <v>-24.601343</v>
      </c>
      <c r="K55" s="44">
        <f t="shared" si="6"/>
        <v>-25.342381</v>
      </c>
      <c r="L55" s="44">
        <f t="shared" si="7"/>
        <v>-26.251584999999999</v>
      </c>
      <c r="M55" s="20"/>
      <c r="N55" s="44">
        <f t="shared" si="8"/>
        <v>0</v>
      </c>
      <c r="O55" s="44">
        <f t="shared" si="9"/>
        <v>0</v>
      </c>
      <c r="P55" s="44">
        <f t="shared" si="10"/>
        <v>0</v>
      </c>
      <c r="Q55" s="44">
        <f t="shared" si="11"/>
        <v>0</v>
      </c>
      <c r="R55" s="44">
        <f t="shared" si="12"/>
        <v>0</v>
      </c>
      <c r="S55" s="44">
        <f t="shared" si="13"/>
        <v>0</v>
      </c>
      <c r="U55">
        <v>21.5</v>
      </c>
      <c r="V55">
        <v>-23.650023000000001</v>
      </c>
      <c r="W55" s="20"/>
      <c r="X55" s="6">
        <f t="shared" si="14"/>
        <v>24.3</v>
      </c>
      <c r="Y55" s="88">
        <f t="shared" si="15"/>
        <v>-24.184356999999999</v>
      </c>
      <c r="Z55" s="44">
        <f t="shared" si="16"/>
        <v>-24.526136000000001</v>
      </c>
      <c r="AA55" s="44">
        <f t="shared" si="17"/>
        <v>-24.859489</v>
      </c>
      <c r="AB55" s="44">
        <f t="shared" si="18"/>
        <v>-25.246126</v>
      </c>
      <c r="AC55" s="44">
        <f t="shared" si="19"/>
        <v>-25.719297000000001</v>
      </c>
      <c r="AD55" s="44">
        <f t="shared" si="20"/>
        <v>-26.301376000000001</v>
      </c>
      <c r="AE55" s="44">
        <f t="shared" si="21"/>
        <v>-27.033944999999999</v>
      </c>
      <c r="AF55" s="20"/>
      <c r="AG55" s="44">
        <f t="shared" si="22"/>
        <v>0</v>
      </c>
      <c r="AH55" s="44">
        <f t="shared" si="23"/>
        <v>0</v>
      </c>
      <c r="AI55" s="44">
        <f t="shared" si="24"/>
        <v>0</v>
      </c>
      <c r="AJ55" s="44">
        <f t="shared" si="25"/>
        <v>0</v>
      </c>
      <c r="AK55" s="44">
        <f t="shared" si="26"/>
        <v>0</v>
      </c>
      <c r="AL55" s="44">
        <f t="shared" si="27"/>
        <v>0</v>
      </c>
      <c r="AM55" s="20"/>
    </row>
    <row r="56" spans="2:39" x14ac:dyDescent="0.25">
      <c r="B56">
        <v>22.2</v>
      </c>
      <c r="C56">
        <v>-22.853446999999999</v>
      </c>
      <c r="E56" s="6"/>
      <c r="F56" s="79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U56">
        <v>22.2</v>
      </c>
      <c r="V56">
        <v>-24.001390000000001</v>
      </c>
      <c r="X56" s="6"/>
      <c r="Y56" s="79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2:39" x14ac:dyDescent="0.25">
      <c r="B57">
        <v>22.9</v>
      </c>
      <c r="C57">
        <v>-23.013206</v>
      </c>
      <c r="E57" s="6"/>
      <c r="F57" s="79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U57">
        <v>22.9</v>
      </c>
      <c r="V57">
        <v>-24.180741999999999</v>
      </c>
      <c r="X57" s="6"/>
      <c r="Y57" s="79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2:39" x14ac:dyDescent="0.25">
      <c r="B58">
        <v>23.6</v>
      </c>
      <c r="C58">
        <v>-23.013891000000001</v>
      </c>
      <c r="E58" s="6"/>
      <c r="F58" s="79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U58">
        <v>23.6</v>
      </c>
      <c r="V58">
        <v>-24.181916999999999</v>
      </c>
      <c r="X58" s="6"/>
      <c r="Y58" s="79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2:39" x14ac:dyDescent="0.25">
      <c r="B59">
        <v>24.3</v>
      </c>
      <c r="C59">
        <v>-23.014305</v>
      </c>
      <c r="E59" s="6"/>
      <c r="F59" s="79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U59">
        <v>24.3</v>
      </c>
      <c r="V59">
        <v>-24.183835999999999</v>
      </c>
      <c r="X59" s="6"/>
      <c r="Y59" s="79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2:39" x14ac:dyDescent="0.25">
      <c r="B60">
        <v>25</v>
      </c>
      <c r="C60">
        <v>-23.015620999999999</v>
      </c>
      <c r="E60" s="6"/>
      <c r="F60" s="79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U60">
        <v>25</v>
      </c>
      <c r="V60">
        <v>-24.184356999999999</v>
      </c>
      <c r="X60" s="6"/>
      <c r="Y60" s="79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2:39" x14ac:dyDescent="0.25">
      <c r="B61" t="s">
        <v>25</v>
      </c>
      <c r="E61" s="6"/>
      <c r="F61" s="79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U61" t="s">
        <v>25</v>
      </c>
      <c r="X61" s="6"/>
      <c r="Y61" s="79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2:39" x14ac:dyDescent="0.25">
      <c r="E62" s="6"/>
      <c r="F62" s="79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9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2:39" x14ac:dyDescent="0.25">
      <c r="E63" s="6"/>
      <c r="F63" s="79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9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2:39" x14ac:dyDescent="0.25">
      <c r="B64" t="s">
        <v>315</v>
      </c>
      <c r="E64" s="6"/>
      <c r="F64" s="79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U64" t="s">
        <v>315</v>
      </c>
      <c r="X64" s="6"/>
      <c r="Y64" s="79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2:38" x14ac:dyDescent="0.25">
      <c r="B65" t="s">
        <v>22</v>
      </c>
      <c r="E65" s="6"/>
      <c r="F65" s="79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U65" t="s">
        <v>22</v>
      </c>
      <c r="X65" s="6"/>
      <c r="Y65" s="79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2:38" x14ac:dyDescent="0.25">
      <c r="B66" t="s">
        <v>232</v>
      </c>
      <c r="C66" t="s">
        <v>298</v>
      </c>
      <c r="E66" s="6"/>
      <c r="F66" s="79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U66" t="s">
        <v>232</v>
      </c>
      <c r="V66" t="s">
        <v>298</v>
      </c>
      <c r="X66" s="6"/>
      <c r="Y66" s="79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2:38" x14ac:dyDescent="0.25">
      <c r="B67">
        <v>-10</v>
      </c>
      <c r="C67">
        <v>-6.8665618999999998</v>
      </c>
      <c r="E67" s="6"/>
      <c r="F67" s="79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U67">
        <v>-10</v>
      </c>
      <c r="V67">
        <v>-7.4292946000000004</v>
      </c>
      <c r="X67" s="6"/>
      <c r="Y67" s="79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2:38" x14ac:dyDescent="0.25">
      <c r="B68">
        <v>-9.3000000000000007</v>
      </c>
      <c r="C68">
        <v>-6.8770427999999999</v>
      </c>
      <c r="E68" s="6"/>
      <c r="F68" s="79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U68">
        <v>-9.3000000000000007</v>
      </c>
      <c r="V68">
        <v>-7.4374684999999996</v>
      </c>
      <c r="X68" s="6"/>
      <c r="Y68" s="79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2:38" x14ac:dyDescent="0.25">
      <c r="B69">
        <v>-8.6</v>
      </c>
      <c r="C69">
        <v>-6.8752351000000003</v>
      </c>
      <c r="E69" s="6"/>
      <c r="F69" s="79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U69">
        <v>-8.6</v>
      </c>
      <c r="V69">
        <v>-7.4489888999999998</v>
      </c>
      <c r="X69" s="6"/>
      <c r="Y69" s="79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2:38" x14ac:dyDescent="0.25">
      <c r="B70">
        <v>-7.9</v>
      </c>
      <c r="C70">
        <v>-6.8848786000000004</v>
      </c>
      <c r="E70" s="6"/>
      <c r="F70" s="79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U70">
        <v>-7.9</v>
      </c>
      <c r="V70">
        <v>-7.4522696000000002</v>
      </c>
      <c r="X70" s="6"/>
      <c r="Y70" s="79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2:38" x14ac:dyDescent="0.25">
      <c r="B71">
        <v>-7.2</v>
      </c>
      <c r="C71">
        <v>-6.8910879999999999</v>
      </c>
      <c r="E71" s="6"/>
      <c r="F71" s="79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U71">
        <v>-7.2</v>
      </c>
      <c r="V71">
        <v>-7.4647560000000004</v>
      </c>
      <c r="X71" s="6"/>
      <c r="Y71" s="79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2:38" x14ac:dyDescent="0.25">
      <c r="B72">
        <v>-6.5</v>
      </c>
      <c r="C72">
        <v>-6.9062337999999999</v>
      </c>
      <c r="E72" s="6"/>
      <c r="F72" s="79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U72">
        <v>-6.5</v>
      </c>
      <c r="V72">
        <v>-7.4856528999999998</v>
      </c>
      <c r="X72" s="6"/>
      <c r="Y72" s="79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2:38" x14ac:dyDescent="0.25">
      <c r="B73">
        <v>-5.8</v>
      </c>
      <c r="C73">
        <v>-6.9229164000000001</v>
      </c>
      <c r="E73" s="6"/>
      <c r="F73" s="79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U73">
        <v>-5.8</v>
      </c>
      <c r="V73">
        <v>-7.5009183999999998</v>
      </c>
      <c r="X73" s="6"/>
      <c r="Y73" s="79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2:38" x14ac:dyDescent="0.25">
      <c r="B74">
        <v>-5.0999999999999996</v>
      </c>
      <c r="C74">
        <v>-6.9494971999999997</v>
      </c>
      <c r="E74" s="6"/>
      <c r="F74" s="79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U74">
        <v>-5.0999999999999996</v>
      </c>
      <c r="V74">
        <v>-7.5252670999999998</v>
      </c>
      <c r="X74" s="6"/>
      <c r="Y74" s="79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2:38" x14ac:dyDescent="0.25">
      <c r="B75">
        <v>-4.4000000000000004</v>
      </c>
      <c r="C75">
        <v>-6.9792890999999999</v>
      </c>
      <c r="E75" s="6"/>
      <c r="F75" s="79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U75">
        <v>-4.4000000000000004</v>
      </c>
      <c r="V75">
        <v>-7.5560559999999999</v>
      </c>
      <c r="X75" s="6"/>
      <c r="Y75" s="79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2:38" x14ac:dyDescent="0.25">
      <c r="B76">
        <v>-3.7</v>
      </c>
      <c r="C76">
        <v>-7.022583</v>
      </c>
      <c r="E76" s="6"/>
      <c r="F76" s="79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U76">
        <v>-3.7</v>
      </c>
      <c r="V76">
        <v>-7.5919261000000002</v>
      </c>
      <c r="X76" s="6"/>
      <c r="Y76" s="79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2:38" x14ac:dyDescent="0.25">
      <c r="B77">
        <v>-3</v>
      </c>
      <c r="C77">
        <v>-7.0851778999999997</v>
      </c>
      <c r="E77" s="6"/>
      <c r="F77" s="79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U77">
        <v>-3</v>
      </c>
      <c r="V77">
        <v>-7.6410812999999997</v>
      </c>
      <c r="X77" s="6"/>
      <c r="Y77" s="79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2:38" x14ac:dyDescent="0.25">
      <c r="B78">
        <v>-2.2999999999999998</v>
      </c>
      <c r="C78">
        <v>-7.1735091000000004</v>
      </c>
      <c r="E78" s="6"/>
      <c r="F78" s="79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U78">
        <v>-2.2999999999999998</v>
      </c>
      <c r="V78">
        <v>-7.7014832000000002</v>
      </c>
      <c r="X78" s="6"/>
      <c r="Y78" s="79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2:38" x14ac:dyDescent="0.25">
      <c r="B79">
        <v>-1.6</v>
      </c>
      <c r="C79">
        <v>-7.2869305999999998</v>
      </c>
      <c r="E79" s="6"/>
      <c r="F79" s="79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U79">
        <v>-1.6</v>
      </c>
      <c r="V79">
        <v>-7.7734956999999998</v>
      </c>
      <c r="X79" s="6"/>
      <c r="Y79" s="79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2:38" x14ac:dyDescent="0.25">
      <c r="B80">
        <v>-0.9</v>
      </c>
      <c r="C80">
        <v>-7.4377431999999999</v>
      </c>
      <c r="E80" s="6"/>
      <c r="F80" s="79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U80">
        <v>-0.9</v>
      </c>
      <c r="V80">
        <v>-7.8649677999999996</v>
      </c>
      <c r="X80" s="6"/>
      <c r="Y80" s="79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2:38" x14ac:dyDescent="0.25">
      <c r="B81">
        <v>-0.2</v>
      </c>
      <c r="C81">
        <v>-7.6355862999999999</v>
      </c>
      <c r="E81" s="6"/>
      <c r="F81" s="79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U81">
        <v>-0.2</v>
      </c>
      <c r="V81">
        <v>-7.9893527000000004</v>
      </c>
      <c r="X81" s="6"/>
      <c r="Y81" s="79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2:38" x14ac:dyDescent="0.25">
      <c r="B82">
        <v>0.5</v>
      </c>
      <c r="C82">
        <v>-7.8809991000000004</v>
      </c>
      <c r="E82" s="6"/>
      <c r="F82" s="79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U82">
        <v>0.5</v>
      </c>
      <c r="V82">
        <v>-8.1536427000000007</v>
      </c>
      <c r="X82" s="6"/>
      <c r="Y82" s="79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2:38" x14ac:dyDescent="0.25">
      <c r="B83">
        <v>1.2</v>
      </c>
      <c r="C83">
        <v>-8.1698971</v>
      </c>
      <c r="E83" s="6"/>
      <c r="F83" s="79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U83">
        <v>1.2</v>
      </c>
      <c r="V83">
        <v>-8.3725634000000007</v>
      </c>
      <c r="X83" s="6"/>
      <c r="Y83" s="79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2:38" x14ac:dyDescent="0.25">
      <c r="B84">
        <v>1.9</v>
      </c>
      <c r="C84">
        <v>-8.5066872</v>
      </c>
      <c r="E84" s="6"/>
      <c r="F84" s="79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U84">
        <v>1.9</v>
      </c>
      <c r="V84">
        <v>-8.6505469999999995</v>
      </c>
      <c r="X84" s="6"/>
      <c r="Y84" s="79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2:38" x14ac:dyDescent="0.25">
      <c r="B85">
        <v>2.6</v>
      </c>
      <c r="C85">
        <v>-8.8801784999999995</v>
      </c>
      <c r="E85" s="6"/>
      <c r="F85" s="79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U85">
        <v>2.6</v>
      </c>
      <c r="V85">
        <v>-8.9852933999999998</v>
      </c>
      <c r="X85" s="6"/>
      <c r="Y85" s="79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2:38" x14ac:dyDescent="0.25">
      <c r="B86">
        <v>3.3</v>
      </c>
      <c r="C86">
        <v>-9.2768002000000003</v>
      </c>
      <c r="E86" s="6"/>
      <c r="F86" s="79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U86">
        <v>3.3</v>
      </c>
      <c r="V86">
        <v>-9.3658991</v>
      </c>
      <c r="X86" s="6"/>
      <c r="Y86" s="79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2:38" x14ac:dyDescent="0.25">
      <c r="B87">
        <v>4</v>
      </c>
      <c r="C87">
        <v>-9.6974707000000002</v>
      </c>
      <c r="E87" s="6"/>
      <c r="F87" s="79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U87">
        <v>4</v>
      </c>
      <c r="V87">
        <v>-9.7831354000000008</v>
      </c>
      <c r="X87" s="6"/>
      <c r="Y87" s="79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2:38" x14ac:dyDescent="0.25">
      <c r="B88">
        <v>4.7</v>
      </c>
      <c r="C88">
        <v>-10.141584999999999</v>
      </c>
      <c r="E88" s="6"/>
      <c r="F88" s="79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U88">
        <v>4.7</v>
      </c>
      <c r="V88">
        <v>-10.237337999999999</v>
      </c>
      <c r="X88" s="6"/>
      <c r="Y88" s="79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2:38" x14ac:dyDescent="0.25">
      <c r="B89">
        <v>5.4</v>
      </c>
      <c r="C89">
        <v>-10.605409</v>
      </c>
      <c r="E89" s="6"/>
      <c r="F89" s="79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U89">
        <v>5.4</v>
      </c>
      <c r="V89">
        <v>-10.715790999999999</v>
      </c>
      <c r="X89" s="6"/>
      <c r="Y89" s="79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2:38" x14ac:dyDescent="0.25">
      <c r="B90">
        <v>6.1</v>
      </c>
      <c r="C90">
        <v>-11.090539</v>
      </c>
      <c r="E90" s="6"/>
      <c r="F90" s="79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U90">
        <v>6.1</v>
      </c>
      <c r="V90">
        <v>-11.217866000000001</v>
      </c>
      <c r="X90" s="6"/>
      <c r="Y90" s="79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2:38" x14ac:dyDescent="0.25">
      <c r="B91">
        <v>6.8</v>
      </c>
      <c r="C91">
        <v>-11.586040000000001</v>
      </c>
      <c r="E91" s="6"/>
      <c r="F91" s="79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U91">
        <v>6.8</v>
      </c>
      <c r="V91">
        <v>-11.735148000000001</v>
      </c>
      <c r="X91" s="6"/>
      <c r="Y91" s="79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2:38" x14ac:dyDescent="0.25">
      <c r="B92">
        <v>7.5</v>
      </c>
      <c r="C92">
        <v>-12.094727000000001</v>
      </c>
      <c r="E92" s="6"/>
      <c r="F92" s="79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U92">
        <v>7.5</v>
      </c>
      <c r="V92">
        <v>-12.264988000000001</v>
      </c>
      <c r="X92" s="6"/>
      <c r="Y92" s="79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2:38" x14ac:dyDescent="0.25">
      <c r="B93">
        <v>8.1999999999999993</v>
      </c>
      <c r="C93">
        <v>-12.617203</v>
      </c>
      <c r="E93" s="6"/>
      <c r="F93" s="79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U93">
        <v>8.1999999999999993</v>
      </c>
      <c r="V93">
        <v>-12.809184</v>
      </c>
      <c r="X93" s="6"/>
      <c r="Y93" s="79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2:38" x14ac:dyDescent="0.25">
      <c r="B94">
        <v>8.9</v>
      </c>
      <c r="C94">
        <v>-13.153778000000001</v>
      </c>
      <c r="E94" s="6"/>
      <c r="F94" s="79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U94">
        <v>8.9</v>
      </c>
      <c r="V94">
        <v>-13.365608999999999</v>
      </c>
      <c r="X94" s="6"/>
      <c r="Y94" s="79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2:38" x14ac:dyDescent="0.25">
      <c r="B95">
        <v>9.6</v>
      </c>
      <c r="C95">
        <v>-13.703379999999999</v>
      </c>
      <c r="E95" s="6"/>
      <c r="F95" s="79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U95">
        <v>9.6</v>
      </c>
      <c r="V95">
        <v>-13.9315</v>
      </c>
      <c r="X95" s="6"/>
      <c r="Y95" s="79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2:38" x14ac:dyDescent="0.25">
      <c r="B96">
        <v>10.3</v>
      </c>
      <c r="C96">
        <v>-14.259774</v>
      </c>
      <c r="E96" s="6"/>
      <c r="F96" s="79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U96">
        <v>10.3</v>
      </c>
      <c r="V96">
        <v>-14.503121</v>
      </c>
      <c r="X96" s="6"/>
      <c r="Y96" s="79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2:38" x14ac:dyDescent="0.25">
      <c r="B97">
        <v>11</v>
      </c>
      <c r="C97">
        <v>-14.824087</v>
      </c>
      <c r="E97" s="6"/>
      <c r="F97" s="79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U97">
        <v>11</v>
      </c>
      <c r="V97">
        <v>-15.084759</v>
      </c>
      <c r="X97" s="6"/>
      <c r="Y97" s="79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2:38" x14ac:dyDescent="0.25">
      <c r="B98">
        <v>11.7</v>
      </c>
      <c r="C98">
        <v>-15.397501999999999</v>
      </c>
      <c r="E98" s="6"/>
      <c r="F98" s="79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U98">
        <v>11.7</v>
      </c>
      <c r="V98">
        <v>-15.675328</v>
      </c>
      <c r="X98" s="6"/>
      <c r="Y98" s="79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2:38" x14ac:dyDescent="0.25">
      <c r="B99">
        <v>12.4</v>
      </c>
      <c r="C99">
        <v>-15.968772</v>
      </c>
      <c r="E99" s="6"/>
      <c r="F99" s="79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U99">
        <v>12.4</v>
      </c>
      <c r="V99">
        <v>-16.269369000000001</v>
      </c>
      <c r="X99" s="6"/>
      <c r="Y99" s="79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2:38" x14ac:dyDescent="0.25">
      <c r="B100">
        <v>13.1</v>
      </c>
      <c r="C100">
        <v>-16.548143</v>
      </c>
      <c r="E100" s="6"/>
      <c r="F100" s="79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U100">
        <v>13.1</v>
      </c>
      <c r="V100">
        <v>-16.866614999999999</v>
      </c>
      <c r="X100" s="6"/>
      <c r="Y100" s="79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2:38" x14ac:dyDescent="0.25">
      <c r="B101">
        <v>13.8</v>
      </c>
      <c r="C101">
        <v>-17.127264</v>
      </c>
      <c r="E101" s="6"/>
      <c r="F101" s="79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U101">
        <v>13.8</v>
      </c>
      <c r="V101">
        <v>-17.470409</v>
      </c>
      <c r="X101" s="6"/>
      <c r="Y101" s="79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2:38" x14ac:dyDescent="0.25">
      <c r="B102">
        <v>14.5</v>
      </c>
      <c r="C102">
        <v>-17.709938000000001</v>
      </c>
      <c r="E102" s="6"/>
      <c r="F102" s="79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U102">
        <v>14.5</v>
      </c>
      <c r="V102">
        <v>-18.08503</v>
      </c>
      <c r="X102" s="6"/>
      <c r="Y102" s="79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2:38" x14ac:dyDescent="0.25">
      <c r="B103">
        <v>15.2</v>
      </c>
      <c r="C103">
        <v>-18.293171000000001</v>
      </c>
      <c r="E103" s="6"/>
      <c r="F103" s="79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U103">
        <v>15.2</v>
      </c>
      <c r="V103">
        <v>-18.704675999999999</v>
      </c>
      <c r="X103" s="6"/>
      <c r="Y103" s="79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2:38" x14ac:dyDescent="0.25">
      <c r="B104">
        <v>15.9</v>
      </c>
      <c r="C104">
        <v>-18.866416999999998</v>
      </c>
      <c r="E104" s="6"/>
      <c r="F104" s="79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U104">
        <v>15.9</v>
      </c>
      <c r="V104">
        <v>-19.327188</v>
      </c>
      <c r="X104" s="6"/>
      <c r="Y104" s="79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2:38" x14ac:dyDescent="0.25">
      <c r="B105">
        <v>16.600000000000001</v>
      </c>
      <c r="C105">
        <v>-19.446068</v>
      </c>
      <c r="E105" s="6"/>
      <c r="F105" s="79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U105">
        <v>16.600000000000001</v>
      </c>
      <c r="V105">
        <v>-19.953814000000001</v>
      </c>
      <c r="X105" s="6"/>
      <c r="Y105" s="79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2:38" x14ac:dyDescent="0.25">
      <c r="B106">
        <v>17.3</v>
      </c>
      <c r="C106">
        <v>-20.014037999999999</v>
      </c>
      <c r="E106" s="6"/>
      <c r="F106" s="79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U106">
        <v>17.3</v>
      </c>
      <c r="V106">
        <v>-20.580840999999999</v>
      </c>
      <c r="X106" s="6"/>
      <c r="Y106" s="79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2:38" x14ac:dyDescent="0.25">
      <c r="B107">
        <v>18</v>
      </c>
      <c r="C107">
        <v>-20.568429999999999</v>
      </c>
      <c r="E107" s="6"/>
      <c r="F107" s="79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U107">
        <v>18</v>
      </c>
      <c r="V107">
        <v>-21.20186</v>
      </c>
      <c r="X107" s="6"/>
      <c r="Y107" s="79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2:38" x14ac:dyDescent="0.25">
      <c r="B108">
        <v>18.7</v>
      </c>
      <c r="C108">
        <v>-21.102594</v>
      </c>
      <c r="E108" s="6"/>
      <c r="F108" s="79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U108">
        <v>18.7</v>
      </c>
      <c r="V108">
        <v>-21.812709999999999</v>
      </c>
      <c r="X108" s="6"/>
      <c r="Y108" s="79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2:38" x14ac:dyDescent="0.25">
      <c r="B109">
        <v>19.399999999999999</v>
      </c>
      <c r="C109">
        <v>-21.610825999999999</v>
      </c>
      <c r="E109" s="6"/>
      <c r="F109" s="79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U109">
        <v>19.399999999999999</v>
      </c>
      <c r="V109">
        <v>-22.409655000000001</v>
      </c>
      <c r="X109" s="6"/>
      <c r="Y109" s="79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2:38" x14ac:dyDescent="0.25">
      <c r="B110">
        <v>20.100000000000001</v>
      </c>
      <c r="C110">
        <v>-22.091137</v>
      </c>
      <c r="E110" s="6"/>
      <c r="F110" s="79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U110">
        <v>20.100000000000001</v>
      </c>
      <c r="V110">
        <v>-22.989726999999998</v>
      </c>
      <c r="X110" s="6"/>
      <c r="Y110" s="79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2:38" x14ac:dyDescent="0.25">
      <c r="B111">
        <v>20.8</v>
      </c>
      <c r="C111">
        <v>-22.520288000000001</v>
      </c>
      <c r="E111" s="6"/>
      <c r="F111" s="79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U111">
        <v>20.8</v>
      </c>
      <c r="V111">
        <v>-23.531206000000001</v>
      </c>
      <c r="X111" s="6"/>
      <c r="Y111" s="79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2:38" x14ac:dyDescent="0.25">
      <c r="B112">
        <v>21.5</v>
      </c>
      <c r="C112">
        <v>-22.865546999999999</v>
      </c>
      <c r="E112" s="6"/>
      <c r="F112" s="79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U112">
        <v>21.5</v>
      </c>
      <c r="V112">
        <v>-23.998756</v>
      </c>
      <c r="X112" s="6"/>
      <c r="Y112" s="79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2:38" x14ac:dyDescent="0.25">
      <c r="B113">
        <v>22.2</v>
      </c>
      <c r="C113">
        <v>-23.085163000000001</v>
      </c>
      <c r="E113" s="6"/>
      <c r="F113" s="79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U113">
        <v>22.2</v>
      </c>
      <c r="V113">
        <v>-24.34206</v>
      </c>
      <c r="X113" s="6"/>
      <c r="Y113" s="79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2:38" x14ac:dyDescent="0.25">
      <c r="B114">
        <v>22.9</v>
      </c>
      <c r="C114">
        <v>-23.248975999999999</v>
      </c>
      <c r="E114" s="6"/>
      <c r="F114" s="79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U114">
        <v>22.9</v>
      </c>
      <c r="V114">
        <v>-24.521153999999999</v>
      </c>
      <c r="X114" s="6"/>
      <c r="Y114" s="79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2:38" x14ac:dyDescent="0.25">
      <c r="B115">
        <v>23.6</v>
      </c>
      <c r="C115">
        <v>-23.252078999999998</v>
      </c>
      <c r="E115" s="6"/>
      <c r="F115" s="79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U115">
        <v>23.6</v>
      </c>
      <c r="V115">
        <v>-24.524006</v>
      </c>
      <c r="X115" s="6"/>
      <c r="Y115" s="79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2:38" x14ac:dyDescent="0.25">
      <c r="B116">
        <v>24.3</v>
      </c>
      <c r="C116">
        <v>-23.251584999999999</v>
      </c>
      <c r="E116" s="6"/>
      <c r="F116" s="79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U116">
        <v>24.3</v>
      </c>
      <c r="V116">
        <v>-24.525061000000001</v>
      </c>
      <c r="X116" s="6"/>
      <c r="Y116" s="79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2:38" x14ac:dyDescent="0.25">
      <c r="B117">
        <v>25</v>
      </c>
      <c r="C117">
        <v>-23.251795000000001</v>
      </c>
      <c r="E117" s="6"/>
      <c r="F117" s="79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U117">
        <v>25</v>
      </c>
      <c r="V117">
        <v>-24.526136000000001</v>
      </c>
      <c r="X117" s="6"/>
      <c r="Y117" s="79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2:38" x14ac:dyDescent="0.25">
      <c r="B118" t="s">
        <v>25</v>
      </c>
      <c r="E118" s="6"/>
      <c r="F118" s="79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U118" t="s">
        <v>25</v>
      </c>
      <c r="X118" s="6"/>
      <c r="Y118" s="79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2:38" x14ac:dyDescent="0.25">
      <c r="E119" s="6"/>
      <c r="F119" s="79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9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2:38" x14ac:dyDescent="0.25">
      <c r="E120" s="6"/>
      <c r="F120" s="79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9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2:38" x14ac:dyDescent="0.25">
      <c r="B121" t="s">
        <v>315</v>
      </c>
      <c r="E121" s="6"/>
      <c r="F121" s="79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U121" t="s">
        <v>315</v>
      </c>
      <c r="X121" s="6"/>
      <c r="Y121" s="79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2:38" x14ac:dyDescent="0.25">
      <c r="B122" t="s">
        <v>26</v>
      </c>
      <c r="E122" s="6"/>
      <c r="F122" s="79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U122" t="s">
        <v>26</v>
      </c>
      <c r="X122" s="6"/>
      <c r="Y122" s="79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2:38" x14ac:dyDescent="0.25">
      <c r="B123" t="s">
        <v>232</v>
      </c>
      <c r="C123" t="s">
        <v>299</v>
      </c>
      <c r="E123" s="6"/>
      <c r="F123" s="79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U123" t="s">
        <v>232</v>
      </c>
      <c r="V123" t="s">
        <v>299</v>
      </c>
      <c r="X123" s="6"/>
      <c r="Y123" s="79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2:38" x14ac:dyDescent="0.25">
      <c r="B124">
        <v>-10</v>
      </c>
      <c r="C124">
        <v>-6.9255996</v>
      </c>
      <c r="E124" s="6"/>
      <c r="F124" s="79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U124">
        <v>-10</v>
      </c>
      <c r="V124">
        <v>-7.4373177999999998</v>
      </c>
      <c r="X124" s="6"/>
      <c r="Y124" s="79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2:38" x14ac:dyDescent="0.25">
      <c r="B125">
        <v>-9.3000000000000007</v>
      </c>
      <c r="C125">
        <v>-6.9319911000000003</v>
      </c>
      <c r="E125" s="6"/>
      <c r="F125" s="79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U125">
        <v>-9.3000000000000007</v>
      </c>
      <c r="V125">
        <v>-7.4395598999999999</v>
      </c>
      <c r="X125" s="6"/>
      <c r="Y125" s="79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2:38" x14ac:dyDescent="0.25">
      <c r="B126">
        <v>-8.6</v>
      </c>
      <c r="C126">
        <v>-6.9326477000000004</v>
      </c>
      <c r="E126" s="6"/>
      <c r="F126" s="79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U126">
        <v>-8.6</v>
      </c>
      <c r="V126">
        <v>-7.4532756999999998</v>
      </c>
      <c r="X126" s="6"/>
      <c r="Y126" s="79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2:38" x14ac:dyDescent="0.25">
      <c r="B127">
        <v>-7.9</v>
      </c>
      <c r="C127">
        <v>-6.9396186000000002</v>
      </c>
      <c r="E127" s="6"/>
      <c r="F127" s="79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U127">
        <v>-7.9</v>
      </c>
      <c r="V127">
        <v>-7.4573517000000002</v>
      </c>
      <c r="X127" s="6"/>
      <c r="Y127" s="79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2:38" x14ac:dyDescent="0.25">
      <c r="B128">
        <v>-7.2</v>
      </c>
      <c r="C128">
        <v>-6.9512252999999999</v>
      </c>
      <c r="E128" s="6"/>
      <c r="F128" s="79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U128">
        <v>-7.2</v>
      </c>
      <c r="V128">
        <v>-7.4767159999999997</v>
      </c>
      <c r="X128" s="6"/>
      <c r="Y128" s="79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2:38" x14ac:dyDescent="0.25">
      <c r="B129">
        <v>-6.5</v>
      </c>
      <c r="C129">
        <v>-6.9617003999999998</v>
      </c>
      <c r="E129" s="6"/>
      <c r="F129" s="79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U129">
        <v>-6.5</v>
      </c>
      <c r="V129">
        <v>-7.4976063000000002</v>
      </c>
      <c r="X129" s="6"/>
      <c r="Y129" s="79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2:38" x14ac:dyDescent="0.25">
      <c r="B130">
        <v>-5.8</v>
      </c>
      <c r="C130">
        <v>-6.9797807000000001</v>
      </c>
      <c r="E130" s="6"/>
      <c r="F130" s="79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U130">
        <v>-5.8</v>
      </c>
      <c r="V130">
        <v>-7.5078110999999996</v>
      </c>
      <c r="X130" s="6"/>
      <c r="Y130" s="79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2:38" x14ac:dyDescent="0.25">
      <c r="B131">
        <v>-5.0999999999999996</v>
      </c>
      <c r="C131">
        <v>-7.0060362999999999</v>
      </c>
      <c r="E131" s="6"/>
      <c r="F131" s="79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U131">
        <v>-5.0999999999999996</v>
      </c>
      <c r="V131">
        <v>-7.5386199999999999</v>
      </c>
      <c r="X131" s="6"/>
      <c r="Y131" s="79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2:38" x14ac:dyDescent="0.25">
      <c r="B132">
        <v>-4.4000000000000004</v>
      </c>
      <c r="C132">
        <v>-7.0385222000000001</v>
      </c>
      <c r="E132" s="6"/>
      <c r="F132" s="79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U132">
        <v>-4.4000000000000004</v>
      </c>
      <c r="V132">
        <v>-7.5706462999999999</v>
      </c>
      <c r="X132" s="6"/>
      <c r="Y132" s="79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2:38" x14ac:dyDescent="0.25">
      <c r="B133">
        <v>-3.7</v>
      </c>
      <c r="C133">
        <v>-7.0881081000000004</v>
      </c>
      <c r="E133" s="6"/>
      <c r="F133" s="79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U133">
        <v>-3.7</v>
      </c>
      <c r="V133">
        <v>-7.6115402999999997</v>
      </c>
      <c r="X133" s="6"/>
      <c r="Y133" s="79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2:38" x14ac:dyDescent="0.25">
      <c r="B134">
        <v>-3</v>
      </c>
      <c r="C134">
        <v>-7.1566086000000002</v>
      </c>
      <c r="E134" s="6"/>
      <c r="F134" s="79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U134">
        <v>-3</v>
      </c>
      <c r="V134">
        <v>-7.6578793999999997</v>
      </c>
      <c r="X134" s="6"/>
      <c r="Y134" s="79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2:38" x14ac:dyDescent="0.25">
      <c r="B135">
        <v>-2.2999999999999998</v>
      </c>
      <c r="C135">
        <v>-7.2546157999999998</v>
      </c>
      <c r="E135" s="6"/>
      <c r="F135" s="79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U135">
        <v>-2.2999999999999998</v>
      </c>
      <c r="V135">
        <v>-7.7195992000000002</v>
      </c>
      <c r="X135" s="6"/>
      <c r="Y135" s="79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2:38" x14ac:dyDescent="0.25">
      <c r="B136">
        <v>-1.6</v>
      </c>
      <c r="C136">
        <v>-7.3818425999999997</v>
      </c>
      <c r="E136" s="6"/>
      <c r="F136" s="79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U136">
        <v>-1.6</v>
      </c>
      <c r="V136">
        <v>-7.8017887999999997</v>
      </c>
      <c r="X136" s="6"/>
      <c r="Y136" s="79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2:38" x14ac:dyDescent="0.25">
      <c r="B137">
        <v>-0.9</v>
      </c>
      <c r="C137">
        <v>-7.5583124000000002</v>
      </c>
      <c r="E137" s="6"/>
      <c r="F137" s="79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U137">
        <v>-0.9</v>
      </c>
      <c r="V137">
        <v>-7.9108533999999997</v>
      </c>
      <c r="X137" s="6"/>
      <c r="Y137" s="79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2:38" x14ac:dyDescent="0.25">
      <c r="B138">
        <v>-0.2</v>
      </c>
      <c r="C138">
        <v>-7.7790784999999998</v>
      </c>
      <c r="E138" s="6"/>
      <c r="F138" s="79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U138">
        <v>-0.2</v>
      </c>
      <c r="V138">
        <v>-8.0574493</v>
      </c>
      <c r="X138" s="6"/>
      <c r="Y138" s="79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2:38" x14ac:dyDescent="0.25">
      <c r="B139">
        <v>0.5</v>
      </c>
      <c r="C139">
        <v>-8.0516319000000003</v>
      </c>
      <c r="E139" s="6"/>
      <c r="F139" s="79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U139">
        <v>0.5</v>
      </c>
      <c r="V139">
        <v>-8.2546301</v>
      </c>
      <c r="X139" s="6"/>
      <c r="Y139" s="79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2:38" x14ac:dyDescent="0.25">
      <c r="B140">
        <v>1.2</v>
      </c>
      <c r="C140">
        <v>-8.3660622</v>
      </c>
      <c r="E140" s="6"/>
      <c r="F140" s="79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U140">
        <v>1.2</v>
      </c>
      <c r="V140">
        <v>-8.5163536000000004</v>
      </c>
      <c r="X140" s="6"/>
      <c r="Y140" s="79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2:38" x14ac:dyDescent="0.25">
      <c r="B141">
        <v>1.9</v>
      </c>
      <c r="C141">
        <v>-8.7208366000000002</v>
      </c>
      <c r="E141" s="6"/>
      <c r="F141" s="79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U141">
        <v>1.9</v>
      </c>
      <c r="V141">
        <v>-8.8422651000000005</v>
      </c>
      <c r="X141" s="6"/>
      <c r="Y141" s="79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2:38" x14ac:dyDescent="0.25">
      <c r="B142">
        <v>2.6</v>
      </c>
      <c r="C142">
        <v>-9.1137133000000006</v>
      </c>
      <c r="E142" s="6"/>
      <c r="F142" s="79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U142">
        <v>2.6</v>
      </c>
      <c r="V142">
        <v>-9.2181139000000005</v>
      </c>
      <c r="X142" s="6"/>
      <c r="Y142" s="79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2:38" x14ac:dyDescent="0.25">
      <c r="B143">
        <v>3.3</v>
      </c>
      <c r="C143">
        <v>-9.5240668999999993</v>
      </c>
      <c r="E143" s="6"/>
      <c r="F143" s="79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U143">
        <v>3.3</v>
      </c>
      <c r="V143">
        <v>-9.6348409999999998</v>
      </c>
      <c r="X143" s="6"/>
      <c r="Y143" s="79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2:38" x14ac:dyDescent="0.25">
      <c r="B144">
        <v>4</v>
      </c>
      <c r="C144">
        <v>-9.9548225000000006</v>
      </c>
      <c r="E144" s="6"/>
      <c r="F144" s="79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U144">
        <v>4</v>
      </c>
      <c r="V144">
        <v>-10.083346000000001</v>
      </c>
      <c r="X144" s="6"/>
      <c r="Y144" s="79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2:38" x14ac:dyDescent="0.25">
      <c r="B145">
        <v>4.7</v>
      </c>
      <c r="C145">
        <v>-10.409312</v>
      </c>
      <c r="E145" s="6"/>
      <c r="F145" s="79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U145">
        <v>4.7</v>
      </c>
      <c r="V145">
        <v>-10.566850000000001</v>
      </c>
      <c r="X145" s="6"/>
      <c r="Y145" s="79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2:38" x14ac:dyDescent="0.25">
      <c r="B146">
        <v>5.4</v>
      </c>
      <c r="C146">
        <v>-10.885313</v>
      </c>
      <c r="E146" s="6"/>
      <c r="F146" s="79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U146">
        <v>5.4</v>
      </c>
      <c r="V146">
        <v>-11.06602</v>
      </c>
      <c r="X146" s="6"/>
      <c r="Y146" s="79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2:38" x14ac:dyDescent="0.25">
      <c r="B147">
        <v>6.1</v>
      </c>
      <c r="C147">
        <v>-11.374158</v>
      </c>
      <c r="E147" s="6"/>
      <c r="F147" s="79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U147">
        <v>6.1</v>
      </c>
      <c r="V147">
        <v>-11.582299000000001</v>
      </c>
      <c r="X147" s="6"/>
      <c r="Y147" s="79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2:38" x14ac:dyDescent="0.25">
      <c r="B148">
        <v>6.8</v>
      </c>
      <c r="C148">
        <v>-11.874053</v>
      </c>
      <c r="E148" s="6"/>
      <c r="F148" s="79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U148">
        <v>6.8</v>
      </c>
      <c r="V148">
        <v>-12.110253</v>
      </c>
      <c r="X148" s="6"/>
      <c r="Y148" s="79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2:38" x14ac:dyDescent="0.25">
      <c r="B149">
        <v>7.5</v>
      </c>
      <c r="C149">
        <v>-12.385441999999999</v>
      </c>
      <c r="E149" s="6"/>
      <c r="F149" s="79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U149">
        <v>7.5</v>
      </c>
      <c r="V149">
        <v>-12.652749999999999</v>
      </c>
      <c r="X149" s="6"/>
      <c r="Y149" s="79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2:38" x14ac:dyDescent="0.25">
      <c r="B150">
        <v>8.1999999999999993</v>
      </c>
      <c r="C150">
        <v>-12.913198</v>
      </c>
      <c r="E150" s="6"/>
      <c r="F150" s="79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U150">
        <v>8.1999999999999993</v>
      </c>
      <c r="V150">
        <v>-13.203137</v>
      </c>
      <c r="X150" s="6"/>
      <c r="Y150" s="79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2:38" x14ac:dyDescent="0.25">
      <c r="B151">
        <v>8.9</v>
      </c>
      <c r="C151">
        <v>-13.452476000000001</v>
      </c>
      <c r="E151" s="6"/>
      <c r="F151" s="79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U151">
        <v>8.9</v>
      </c>
      <c r="V151">
        <v>-13.759786999999999</v>
      </c>
      <c r="X151" s="6"/>
      <c r="Y151" s="79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2:38" x14ac:dyDescent="0.25">
      <c r="B152">
        <v>9.6</v>
      </c>
      <c r="C152">
        <v>-14.001225</v>
      </c>
      <c r="E152" s="6"/>
      <c r="F152" s="79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U152">
        <v>9.6</v>
      </c>
      <c r="V152">
        <v>-14.330481000000001</v>
      </c>
      <c r="X152" s="6"/>
      <c r="Y152" s="79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2:38" x14ac:dyDescent="0.25">
      <c r="B153">
        <v>10.3</v>
      </c>
      <c r="C153">
        <v>-14.556483</v>
      </c>
      <c r="E153" s="6"/>
      <c r="F153" s="79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U153">
        <v>10.3</v>
      </c>
      <c r="V153">
        <v>-14.906522000000001</v>
      </c>
      <c r="X153" s="6"/>
      <c r="Y153" s="79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2:38" x14ac:dyDescent="0.25">
      <c r="B154">
        <v>11</v>
      </c>
      <c r="C154">
        <v>-15.119552000000001</v>
      </c>
      <c r="E154" s="6"/>
      <c r="F154" s="79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U154">
        <v>11</v>
      </c>
      <c r="V154">
        <v>-15.488785</v>
      </c>
      <c r="X154" s="6"/>
      <c r="Y154" s="79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2:38" x14ac:dyDescent="0.25">
      <c r="B155">
        <v>11.7</v>
      </c>
      <c r="C155">
        <v>-15.687738</v>
      </c>
      <c r="E155" s="6"/>
      <c r="F155" s="79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U155">
        <v>11.7</v>
      </c>
      <c r="V155">
        <v>-16.076355</v>
      </c>
      <c r="X155" s="6"/>
      <c r="Y155" s="79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2:38" x14ac:dyDescent="0.25">
      <c r="B156">
        <v>12.4</v>
      </c>
      <c r="C156">
        <v>-16.261151999999999</v>
      </c>
      <c r="E156" s="6"/>
      <c r="F156" s="79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U156">
        <v>12.4</v>
      </c>
      <c r="V156">
        <v>-16.668489000000001</v>
      </c>
      <c r="X156" s="6"/>
      <c r="Y156" s="79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2:38" x14ac:dyDescent="0.25">
      <c r="B157">
        <v>13.1</v>
      </c>
      <c r="C157">
        <v>-16.835964000000001</v>
      </c>
      <c r="E157" s="6"/>
      <c r="F157" s="79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U157">
        <v>13.1</v>
      </c>
      <c r="V157">
        <v>-17.268215000000001</v>
      </c>
      <c r="X157" s="6"/>
      <c r="Y157" s="79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2:38" x14ac:dyDescent="0.25">
      <c r="B158">
        <v>13.8</v>
      </c>
      <c r="C158">
        <v>-17.409374</v>
      </c>
      <c r="E158" s="6"/>
      <c r="F158" s="79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U158">
        <v>13.8</v>
      </c>
      <c r="V158">
        <v>-17.871984000000001</v>
      </c>
      <c r="X158" s="6"/>
      <c r="Y158" s="79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2:38" x14ac:dyDescent="0.25">
      <c r="B159">
        <v>14.5</v>
      </c>
      <c r="C159">
        <v>-17.986788000000001</v>
      </c>
      <c r="E159" s="6"/>
      <c r="F159" s="79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U159">
        <v>14.5</v>
      </c>
      <c r="V159">
        <v>-18.481897</v>
      </c>
      <c r="X159" s="6"/>
      <c r="Y159" s="79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2:38" x14ac:dyDescent="0.25">
      <c r="B160">
        <v>15.2</v>
      </c>
      <c r="C160">
        <v>-18.567730000000001</v>
      </c>
      <c r="E160" s="6"/>
      <c r="F160" s="79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U160">
        <v>15.2</v>
      </c>
      <c r="V160">
        <v>-19.097570000000001</v>
      </c>
      <c r="X160" s="6"/>
      <c r="Y160" s="79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2:38" x14ac:dyDescent="0.25">
      <c r="B161">
        <v>15.9</v>
      </c>
      <c r="C161">
        <v>-19.145802</v>
      </c>
      <c r="E161" s="6"/>
      <c r="F161" s="79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U161">
        <v>15.9</v>
      </c>
      <c r="V161">
        <v>-19.716093000000001</v>
      </c>
      <c r="X161" s="6"/>
      <c r="Y161" s="79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2:38" x14ac:dyDescent="0.25">
      <c r="B162">
        <v>16.600000000000001</v>
      </c>
      <c r="C162">
        <v>-19.715160000000001</v>
      </c>
      <c r="E162" s="6"/>
      <c r="F162" s="79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U162">
        <v>16.600000000000001</v>
      </c>
      <c r="V162">
        <v>-20.339511999999999</v>
      </c>
      <c r="X162" s="6"/>
      <c r="Y162" s="79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2:38" x14ac:dyDescent="0.25">
      <c r="B163">
        <v>17.3</v>
      </c>
      <c r="C163">
        <v>-20.279471999999998</v>
      </c>
      <c r="E163" s="6"/>
      <c r="F163" s="79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U163">
        <v>17.3</v>
      </c>
      <c r="V163">
        <v>-20.957659</v>
      </c>
      <c r="X163" s="6"/>
      <c r="Y163" s="79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2:38" x14ac:dyDescent="0.25">
      <c r="B164">
        <v>18</v>
      </c>
      <c r="C164">
        <v>-20.830712999999999</v>
      </c>
      <c r="E164" s="6"/>
      <c r="F164" s="79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U164">
        <v>18</v>
      </c>
      <c r="V164">
        <v>-21.574137</v>
      </c>
      <c r="X164" s="6"/>
      <c r="Y164" s="79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2:38" x14ac:dyDescent="0.25">
      <c r="B165">
        <v>18.7</v>
      </c>
      <c r="C165">
        <v>-21.371496</v>
      </c>
      <c r="E165" s="6"/>
      <c r="F165" s="79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U165">
        <v>18.7</v>
      </c>
      <c r="V165">
        <v>-22.179811000000001</v>
      </c>
      <c r="X165" s="6"/>
      <c r="Y165" s="79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2:38" x14ac:dyDescent="0.25">
      <c r="B166">
        <v>19.399999999999999</v>
      </c>
      <c r="C166">
        <v>-21.881762999999999</v>
      </c>
      <c r="E166" s="6"/>
      <c r="F166" s="79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U166">
        <v>19.399999999999999</v>
      </c>
      <c r="V166">
        <v>-22.766484999999999</v>
      </c>
      <c r="X166" s="6"/>
      <c r="Y166" s="79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2:38" x14ac:dyDescent="0.25">
      <c r="B167">
        <v>20.100000000000001</v>
      </c>
      <c r="C167">
        <v>-22.363831000000001</v>
      </c>
      <c r="E167" s="6"/>
      <c r="F167" s="79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U167">
        <v>20.100000000000001</v>
      </c>
      <c r="V167">
        <v>-23.337216999999999</v>
      </c>
      <c r="X167" s="6"/>
      <c r="Y167" s="79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2:38" x14ac:dyDescent="0.25">
      <c r="B168">
        <v>20.8</v>
      </c>
      <c r="C168">
        <v>-22.797991</v>
      </c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U168">
        <v>20.8</v>
      </c>
      <c r="V168">
        <v>-23.873835</v>
      </c>
      <c r="X168" s="6"/>
      <c r="Y168" s="79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2:38" x14ac:dyDescent="0.25">
      <c r="B169">
        <v>21.5</v>
      </c>
      <c r="C169">
        <v>-23.156685</v>
      </c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U169">
        <v>21.5</v>
      </c>
      <c r="V169">
        <v>-24.337143000000001</v>
      </c>
      <c r="X169" s="6"/>
      <c r="Y169" s="79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2:38" x14ac:dyDescent="0.25">
      <c r="B170">
        <v>22.2</v>
      </c>
      <c r="C170">
        <v>-23.399635</v>
      </c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U170">
        <v>22.2</v>
      </c>
      <c r="V170">
        <v>-24.678587</v>
      </c>
      <c r="X170" s="6"/>
      <c r="Y170" s="79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2:38" x14ac:dyDescent="0.25">
      <c r="B171">
        <v>22.9</v>
      </c>
      <c r="C171">
        <v>-23.564209000000002</v>
      </c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U171">
        <v>22.9</v>
      </c>
      <c r="V171">
        <v>-24.855450000000001</v>
      </c>
      <c r="X171" s="6"/>
      <c r="Y171" s="79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2:38" x14ac:dyDescent="0.25">
      <c r="B172">
        <v>23.6</v>
      </c>
      <c r="C172">
        <v>-23.566067</v>
      </c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U172">
        <v>23.6</v>
      </c>
      <c r="V172">
        <v>-24.859085</v>
      </c>
      <c r="X172" s="6"/>
      <c r="Y172" s="79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2:38" x14ac:dyDescent="0.25">
      <c r="B173">
        <v>24.3</v>
      </c>
      <c r="C173">
        <v>-23.567305000000001</v>
      </c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U173">
        <v>24.3</v>
      </c>
      <c r="V173">
        <v>-24.862555</v>
      </c>
      <c r="X173" s="6"/>
      <c r="Y173" s="79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2:38" x14ac:dyDescent="0.25">
      <c r="B174">
        <v>25</v>
      </c>
      <c r="C174">
        <v>-23.566986</v>
      </c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U174">
        <v>25</v>
      </c>
      <c r="V174">
        <v>-24.859489</v>
      </c>
      <c r="X174" s="6"/>
      <c r="Y174" s="79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2:38" x14ac:dyDescent="0.25">
      <c r="B175" t="s">
        <v>25</v>
      </c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U175" t="s">
        <v>25</v>
      </c>
      <c r="X175" s="6"/>
      <c r="Y175" s="79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2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9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2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9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2:38" x14ac:dyDescent="0.25">
      <c r="B178" t="s">
        <v>315</v>
      </c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U178" t="s">
        <v>315</v>
      </c>
      <c r="X178" s="6"/>
      <c r="Y178" s="79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2:38" x14ac:dyDescent="0.25">
      <c r="B179" t="s">
        <v>27</v>
      </c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U179" t="s">
        <v>27</v>
      </c>
      <c r="X179" s="6"/>
      <c r="Y179" s="79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2:38" x14ac:dyDescent="0.25">
      <c r="B180" t="s">
        <v>232</v>
      </c>
      <c r="C180" t="s">
        <v>300</v>
      </c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U180" t="s">
        <v>232</v>
      </c>
      <c r="V180" t="s">
        <v>300</v>
      </c>
      <c r="X180" s="6"/>
      <c r="Y180" s="79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2:38" x14ac:dyDescent="0.25">
      <c r="B181">
        <v>-10</v>
      </c>
      <c r="C181">
        <v>-7.0128956000000002</v>
      </c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U181">
        <v>-10</v>
      </c>
      <c r="V181">
        <v>-7.4779587000000003</v>
      </c>
      <c r="X181" s="6"/>
      <c r="Y181" s="79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2:38" x14ac:dyDescent="0.25">
      <c r="B182">
        <v>-9.3000000000000007</v>
      </c>
      <c r="C182">
        <v>-7.0098475999999996</v>
      </c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U182">
        <v>-9.3000000000000007</v>
      </c>
      <c r="V182">
        <v>-7.4828758000000004</v>
      </c>
      <c r="X182" s="6"/>
      <c r="Y182" s="79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2:38" x14ac:dyDescent="0.25">
      <c r="B183">
        <v>-8.6</v>
      </c>
      <c r="C183">
        <v>-7.0164217999999998</v>
      </c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U183">
        <v>-8.6</v>
      </c>
      <c r="V183">
        <v>-7.4860115</v>
      </c>
      <c r="X183" s="6"/>
      <c r="Y183" s="79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2:38" x14ac:dyDescent="0.25">
      <c r="B184">
        <v>-7.9</v>
      </c>
      <c r="C184">
        <v>-7.0282005999999999</v>
      </c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U184">
        <v>-7.9</v>
      </c>
      <c r="V184">
        <v>-7.5049314000000003</v>
      </c>
      <c r="X184" s="6"/>
      <c r="Y184" s="79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2:38" x14ac:dyDescent="0.25">
      <c r="B185">
        <v>-7.2</v>
      </c>
      <c r="C185">
        <v>-7.0351524000000003</v>
      </c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U185">
        <v>-7.2</v>
      </c>
      <c r="V185">
        <v>-7.5171685000000004</v>
      </c>
      <c r="X185" s="6"/>
      <c r="Y185" s="79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2:38" x14ac:dyDescent="0.25">
      <c r="B186">
        <v>-6.5</v>
      </c>
      <c r="C186">
        <v>-7.0496148999999999</v>
      </c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U186">
        <v>-6.5</v>
      </c>
      <c r="V186">
        <v>-7.5354198999999999</v>
      </c>
      <c r="X186" s="6"/>
      <c r="Y186" s="79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2:38" x14ac:dyDescent="0.25">
      <c r="B187">
        <v>-5.8</v>
      </c>
      <c r="C187">
        <v>-7.0669269999999997</v>
      </c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U187">
        <v>-5.8</v>
      </c>
      <c r="V187">
        <v>-7.5547532999999998</v>
      </c>
      <c r="X187" s="6"/>
      <c r="Y187" s="79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2:38" x14ac:dyDescent="0.25">
      <c r="B188">
        <v>-5.0999999999999996</v>
      </c>
      <c r="C188">
        <v>-7.0952802000000004</v>
      </c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U188">
        <v>-5.0999999999999996</v>
      </c>
      <c r="V188">
        <v>-7.5815668000000001</v>
      </c>
      <c r="X188" s="6"/>
      <c r="Y188" s="79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2:38" x14ac:dyDescent="0.25">
      <c r="B189">
        <v>-4.4000000000000004</v>
      </c>
      <c r="C189">
        <v>-7.1384048</v>
      </c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U189">
        <v>-4.4000000000000004</v>
      </c>
      <c r="V189">
        <v>-7.6209264000000001</v>
      </c>
      <c r="X189" s="6"/>
      <c r="Y189" s="79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2:38" x14ac:dyDescent="0.25">
      <c r="B190">
        <v>-3.7</v>
      </c>
      <c r="C190">
        <v>-7.1904491999999998</v>
      </c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U190">
        <v>-3.7</v>
      </c>
      <c r="V190">
        <v>-7.6572595000000003</v>
      </c>
      <c r="X190" s="6"/>
      <c r="Y190" s="79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2:38" x14ac:dyDescent="0.25">
      <c r="B191">
        <v>-3</v>
      </c>
      <c r="C191">
        <v>-7.2703886000000004</v>
      </c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U191">
        <v>-3</v>
      </c>
      <c r="V191">
        <v>-7.7166452000000003</v>
      </c>
      <c r="X191" s="6"/>
      <c r="Y191" s="79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2:38" x14ac:dyDescent="0.25">
      <c r="B192">
        <v>-2.2999999999999998</v>
      </c>
      <c r="C192">
        <v>-7.3741225999999997</v>
      </c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U192">
        <v>-2.2999999999999998</v>
      </c>
      <c r="V192">
        <v>-7.7817182999999996</v>
      </c>
      <c r="X192" s="6"/>
      <c r="Y192" s="79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2:38" x14ac:dyDescent="0.25">
      <c r="B193">
        <v>-1.6</v>
      </c>
      <c r="C193">
        <v>-7.5225840000000002</v>
      </c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U193">
        <v>-1.6</v>
      </c>
      <c r="V193">
        <v>-7.8773122000000004</v>
      </c>
      <c r="X193" s="6"/>
      <c r="Y193" s="79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2:38" x14ac:dyDescent="0.25">
      <c r="B194">
        <v>-0.9</v>
      </c>
      <c r="C194">
        <v>-7.7183051000000003</v>
      </c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U194">
        <v>-0.9</v>
      </c>
      <c r="V194">
        <v>-8.0065050000000006</v>
      </c>
      <c r="X194" s="6"/>
      <c r="Y194" s="79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2:38" x14ac:dyDescent="0.25">
      <c r="B195">
        <v>-0.2</v>
      </c>
      <c r="C195">
        <v>-7.9686513000000003</v>
      </c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U195">
        <v>-0.2</v>
      </c>
      <c r="V195">
        <v>-8.1830931000000007</v>
      </c>
      <c r="X195" s="6"/>
      <c r="Y195" s="79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2:38" x14ac:dyDescent="0.25">
      <c r="B196">
        <v>0.5</v>
      </c>
      <c r="C196">
        <v>-8.2678060999999996</v>
      </c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U196">
        <v>0.5</v>
      </c>
      <c r="V196">
        <v>-8.4238815000000002</v>
      </c>
      <c r="X196" s="6"/>
      <c r="Y196" s="79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2:38" x14ac:dyDescent="0.25">
      <c r="B197">
        <v>1.2</v>
      </c>
      <c r="C197">
        <v>-8.6031866000000008</v>
      </c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U197">
        <v>1.2</v>
      </c>
      <c r="V197">
        <v>-8.7292375999999994</v>
      </c>
      <c r="X197" s="6"/>
      <c r="Y197" s="79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2:38" x14ac:dyDescent="0.25">
      <c r="B198">
        <v>1.9</v>
      </c>
      <c r="C198">
        <v>-8.9753846999999993</v>
      </c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U198">
        <v>1.9</v>
      </c>
      <c r="V198">
        <v>-9.0905848000000002</v>
      </c>
      <c r="X198" s="6"/>
      <c r="Y198" s="79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2:38" x14ac:dyDescent="0.25">
      <c r="B199">
        <v>2.6</v>
      </c>
      <c r="C199">
        <v>-9.3768882999999992</v>
      </c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U199">
        <v>2.6</v>
      </c>
      <c r="V199">
        <v>-9.5035314999999994</v>
      </c>
      <c r="X199" s="6"/>
      <c r="Y199" s="79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2:38" x14ac:dyDescent="0.25">
      <c r="B200">
        <v>3.3</v>
      </c>
      <c r="C200">
        <v>-9.8000592999999991</v>
      </c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U200">
        <v>3.3</v>
      </c>
      <c r="V200">
        <v>-9.9491873000000002</v>
      </c>
      <c r="X200" s="6"/>
      <c r="Y200" s="79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2:38" x14ac:dyDescent="0.25">
      <c r="B201">
        <v>4</v>
      </c>
      <c r="C201">
        <v>-10.248272999999999</v>
      </c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U201">
        <v>4</v>
      </c>
      <c r="V201">
        <v>-10.425305</v>
      </c>
      <c r="X201" s="6"/>
      <c r="Y201" s="79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2:38" x14ac:dyDescent="0.25">
      <c r="B202">
        <v>4.7</v>
      </c>
      <c r="C202">
        <v>-10.711629</v>
      </c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U202">
        <v>4.7</v>
      </c>
      <c r="V202">
        <v>-10.920667</v>
      </c>
      <c r="X202" s="6"/>
      <c r="Y202" s="79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2:38" x14ac:dyDescent="0.25">
      <c r="B203">
        <v>5.4</v>
      </c>
      <c r="C203">
        <v>-11.191266000000001</v>
      </c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U203">
        <v>5.4</v>
      </c>
      <c r="V203">
        <v>-11.434206</v>
      </c>
      <c r="X203" s="6"/>
      <c r="Y203" s="79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2:38" x14ac:dyDescent="0.25">
      <c r="B204">
        <v>6.1</v>
      </c>
      <c r="C204">
        <v>-11.681893000000001</v>
      </c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U204">
        <v>6.1</v>
      </c>
      <c r="V204">
        <v>-11.960098</v>
      </c>
      <c r="X204" s="6"/>
      <c r="Y204" s="79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2:38" x14ac:dyDescent="0.25">
      <c r="B205">
        <v>6.8</v>
      </c>
      <c r="C205">
        <v>-12.192214</v>
      </c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U205">
        <v>6.8</v>
      </c>
      <c r="V205">
        <v>-12.494888</v>
      </c>
      <c r="X205" s="6"/>
      <c r="Y205" s="79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206" spans="2:38" x14ac:dyDescent="0.25">
      <c r="B206">
        <v>7.5</v>
      </c>
      <c r="C206">
        <v>-12.71055</v>
      </c>
      <c r="U206">
        <v>7.5</v>
      </c>
      <c r="V206">
        <v>-13.037432000000001</v>
      </c>
    </row>
    <row r="207" spans="2:38" x14ac:dyDescent="0.25">
      <c r="B207">
        <v>8.1999999999999993</v>
      </c>
      <c r="C207">
        <v>-13.238742</v>
      </c>
      <c r="U207">
        <v>8.1999999999999993</v>
      </c>
      <c r="V207">
        <v>-13.595503000000001</v>
      </c>
    </row>
    <row r="208" spans="2:38" x14ac:dyDescent="0.25">
      <c r="B208">
        <v>8.9</v>
      </c>
      <c r="C208">
        <v>-13.775575999999999</v>
      </c>
      <c r="U208">
        <v>8.9</v>
      </c>
      <c r="V208">
        <v>-14.156446000000001</v>
      </c>
    </row>
    <row r="209" spans="2:22" x14ac:dyDescent="0.25">
      <c r="B209">
        <v>9.6</v>
      </c>
      <c r="C209">
        <v>-14.330232000000001</v>
      </c>
      <c r="U209">
        <v>9.6</v>
      </c>
      <c r="V209">
        <v>-14.728742</v>
      </c>
    </row>
    <row r="210" spans="2:22" x14ac:dyDescent="0.25">
      <c r="B210">
        <v>10.3</v>
      </c>
      <c r="C210">
        <v>-14.888761000000001</v>
      </c>
      <c r="U210">
        <v>10.3</v>
      </c>
      <c r="V210">
        <v>-15.303266000000001</v>
      </c>
    </row>
    <row r="211" spans="2:22" x14ac:dyDescent="0.25">
      <c r="B211">
        <v>11</v>
      </c>
      <c r="C211">
        <v>-15.454677999999999</v>
      </c>
      <c r="U211">
        <v>11</v>
      </c>
      <c r="V211">
        <v>-15.887741</v>
      </c>
    </row>
    <row r="212" spans="2:22" x14ac:dyDescent="0.25">
      <c r="B212">
        <v>11.7</v>
      </c>
      <c r="C212">
        <v>-16.017702</v>
      </c>
      <c r="U212">
        <v>11.7</v>
      </c>
      <c r="V212">
        <v>-16.477340999999999</v>
      </c>
    </row>
    <row r="213" spans="2:22" x14ac:dyDescent="0.25">
      <c r="B213">
        <v>12.4</v>
      </c>
      <c r="C213">
        <v>-16.587965000000001</v>
      </c>
      <c r="U213">
        <v>12.4</v>
      </c>
      <c r="V213">
        <v>-17.069942000000001</v>
      </c>
    </row>
    <row r="214" spans="2:22" x14ac:dyDescent="0.25">
      <c r="B214">
        <v>13.1</v>
      </c>
      <c r="C214">
        <v>-17.164366000000001</v>
      </c>
      <c r="U214">
        <v>13.1</v>
      </c>
      <c r="V214">
        <v>-17.664373000000001</v>
      </c>
    </row>
    <row r="215" spans="2:22" x14ac:dyDescent="0.25">
      <c r="B215">
        <v>13.8</v>
      </c>
      <c r="C215">
        <v>-17.741394</v>
      </c>
      <c r="U215">
        <v>13.8</v>
      </c>
      <c r="V215">
        <v>-18.269393999999998</v>
      </c>
    </row>
    <row r="216" spans="2:22" x14ac:dyDescent="0.25">
      <c r="B216">
        <v>14.5</v>
      </c>
      <c r="C216">
        <v>-18.317739</v>
      </c>
      <c r="U216">
        <v>14.5</v>
      </c>
      <c r="V216">
        <v>-18.882995999999999</v>
      </c>
    </row>
    <row r="217" spans="2:22" x14ac:dyDescent="0.25">
      <c r="B217">
        <v>15.2</v>
      </c>
      <c r="C217">
        <v>-18.891285</v>
      </c>
      <c r="U217">
        <v>15.2</v>
      </c>
      <c r="V217">
        <v>-19.497328</v>
      </c>
    </row>
    <row r="218" spans="2:22" x14ac:dyDescent="0.25">
      <c r="B218">
        <v>15.9</v>
      </c>
      <c r="C218">
        <v>-19.470656999999999</v>
      </c>
      <c r="U218">
        <v>15.9</v>
      </c>
      <c r="V218">
        <v>-20.110519</v>
      </c>
    </row>
    <row r="219" spans="2:22" x14ac:dyDescent="0.25">
      <c r="B219">
        <v>16.600000000000001</v>
      </c>
      <c r="C219">
        <v>-20.044927999999999</v>
      </c>
      <c r="U219">
        <v>16.600000000000001</v>
      </c>
      <c r="V219">
        <v>-20.730015000000002</v>
      </c>
    </row>
    <row r="220" spans="2:22" x14ac:dyDescent="0.25">
      <c r="B220">
        <v>17.3</v>
      </c>
      <c r="C220">
        <v>-20.613789000000001</v>
      </c>
      <c r="U220">
        <v>17.3</v>
      </c>
      <c r="V220">
        <v>-21.350655</v>
      </c>
    </row>
    <row r="221" spans="2:22" x14ac:dyDescent="0.25">
      <c r="B221">
        <v>18</v>
      </c>
      <c r="C221">
        <v>-21.168709</v>
      </c>
      <c r="U221">
        <v>18</v>
      </c>
      <c r="V221">
        <v>-21.963332999999999</v>
      </c>
    </row>
    <row r="222" spans="2:22" x14ac:dyDescent="0.25">
      <c r="B222">
        <v>18.7</v>
      </c>
      <c r="C222">
        <v>-21.712434999999999</v>
      </c>
      <c r="U222">
        <v>18.7</v>
      </c>
      <c r="V222">
        <v>-22.561116999999999</v>
      </c>
    </row>
    <row r="223" spans="2:22" x14ac:dyDescent="0.25">
      <c r="B223">
        <v>19.399999999999999</v>
      </c>
      <c r="C223">
        <v>-22.232374</v>
      </c>
      <c r="U223">
        <v>19.399999999999999</v>
      </c>
      <c r="V223">
        <v>-23.144037000000001</v>
      </c>
    </row>
    <row r="224" spans="2:22" x14ac:dyDescent="0.25">
      <c r="B224">
        <v>20.100000000000001</v>
      </c>
      <c r="C224">
        <v>-22.726709</v>
      </c>
      <c r="U224">
        <v>20.100000000000001</v>
      </c>
      <c r="V224">
        <v>-23.719439999999999</v>
      </c>
    </row>
    <row r="225" spans="2:22" x14ac:dyDescent="0.25">
      <c r="B225">
        <v>20.8</v>
      </c>
      <c r="C225">
        <v>-23.179970000000001</v>
      </c>
      <c r="U225">
        <v>20.8</v>
      </c>
      <c r="V225">
        <v>-24.253729</v>
      </c>
    </row>
    <row r="226" spans="2:22" x14ac:dyDescent="0.25">
      <c r="B226">
        <v>21.5</v>
      </c>
      <c r="C226">
        <v>-23.563210000000002</v>
      </c>
      <c r="U226">
        <v>21.5</v>
      </c>
      <c r="V226">
        <v>-24.715799000000001</v>
      </c>
    </row>
    <row r="227" spans="2:22" x14ac:dyDescent="0.25">
      <c r="B227">
        <v>22.2</v>
      </c>
      <c r="C227">
        <v>-23.836447</v>
      </c>
      <c r="U227">
        <v>22.2</v>
      </c>
      <c r="V227">
        <v>-25.060711000000001</v>
      </c>
    </row>
    <row r="228" spans="2:22" x14ac:dyDescent="0.25">
      <c r="B228">
        <v>22.9</v>
      </c>
      <c r="C228">
        <v>-24.006430000000002</v>
      </c>
      <c r="U228">
        <v>22.9</v>
      </c>
      <c r="V228">
        <v>-25.241098000000001</v>
      </c>
    </row>
    <row r="229" spans="2:22" x14ac:dyDescent="0.25">
      <c r="B229">
        <v>23.6</v>
      </c>
      <c r="C229">
        <v>-24.006692999999999</v>
      </c>
      <c r="U229">
        <v>23.6</v>
      </c>
      <c r="V229">
        <v>-25.245346000000001</v>
      </c>
    </row>
    <row r="230" spans="2:22" x14ac:dyDescent="0.25">
      <c r="B230">
        <v>24.3</v>
      </c>
      <c r="C230">
        <v>-24.010273000000002</v>
      </c>
      <c r="U230">
        <v>24.3</v>
      </c>
      <c r="V230">
        <v>-25.246787999999999</v>
      </c>
    </row>
    <row r="231" spans="2:22" x14ac:dyDescent="0.25">
      <c r="B231">
        <v>25</v>
      </c>
      <c r="C231">
        <v>-24.010725000000001</v>
      </c>
      <c r="U231">
        <v>25</v>
      </c>
      <c r="V231">
        <v>-25.246126</v>
      </c>
    </row>
    <row r="232" spans="2:22" x14ac:dyDescent="0.25">
      <c r="B232" t="s">
        <v>25</v>
      </c>
      <c r="U232" t="s">
        <v>25</v>
      </c>
    </row>
    <row r="235" spans="2:22" x14ac:dyDescent="0.25">
      <c r="B235" t="s">
        <v>315</v>
      </c>
      <c r="U235" t="s">
        <v>315</v>
      </c>
    </row>
    <row r="236" spans="2:22" x14ac:dyDescent="0.25">
      <c r="B236" t="s">
        <v>28</v>
      </c>
      <c r="U236" t="s">
        <v>28</v>
      </c>
    </row>
    <row r="237" spans="2:22" x14ac:dyDescent="0.25">
      <c r="B237" t="s">
        <v>232</v>
      </c>
      <c r="C237" t="s">
        <v>301</v>
      </c>
      <c r="U237" t="s">
        <v>232</v>
      </c>
      <c r="V237" t="s">
        <v>301</v>
      </c>
    </row>
    <row r="238" spans="2:22" x14ac:dyDescent="0.25">
      <c r="B238">
        <v>-10</v>
      </c>
      <c r="C238">
        <v>-7.1173052999999999</v>
      </c>
      <c r="U238">
        <v>-10</v>
      </c>
      <c r="V238">
        <v>-7.5456719000000003</v>
      </c>
    </row>
    <row r="239" spans="2:22" x14ac:dyDescent="0.25">
      <c r="B239">
        <v>-9.3000000000000007</v>
      </c>
      <c r="C239">
        <v>-7.1212777999999997</v>
      </c>
      <c r="U239">
        <v>-9.3000000000000007</v>
      </c>
      <c r="V239">
        <v>-7.5625124000000001</v>
      </c>
    </row>
    <row r="240" spans="2:22" x14ac:dyDescent="0.25">
      <c r="B240">
        <v>-8.6</v>
      </c>
      <c r="C240">
        <v>-7.1349444000000002</v>
      </c>
      <c r="U240">
        <v>-8.6</v>
      </c>
      <c r="V240">
        <v>-7.5688572000000001</v>
      </c>
    </row>
    <row r="241" spans="2:22" x14ac:dyDescent="0.25">
      <c r="B241">
        <v>-7.9</v>
      </c>
      <c r="C241">
        <v>-7.1406673999999999</v>
      </c>
      <c r="U241">
        <v>-7.9</v>
      </c>
      <c r="V241">
        <v>-7.5852084</v>
      </c>
    </row>
    <row r="242" spans="2:22" x14ac:dyDescent="0.25">
      <c r="B242">
        <v>-7.2</v>
      </c>
      <c r="C242">
        <v>-7.1532692999999998</v>
      </c>
      <c r="U242">
        <v>-7.2</v>
      </c>
      <c r="V242">
        <v>-7.5983347999999999</v>
      </c>
    </row>
    <row r="243" spans="2:22" x14ac:dyDescent="0.25">
      <c r="B243">
        <v>-6.5</v>
      </c>
      <c r="C243">
        <v>-7.1742743999999998</v>
      </c>
      <c r="U243">
        <v>-6.5</v>
      </c>
      <c r="V243">
        <v>-7.6201214999999998</v>
      </c>
    </row>
    <row r="244" spans="2:22" x14ac:dyDescent="0.25">
      <c r="B244">
        <v>-5.8</v>
      </c>
      <c r="C244">
        <v>-7.1968874999999999</v>
      </c>
      <c r="U244">
        <v>-5.8</v>
      </c>
      <c r="V244">
        <v>-7.6420235999999999</v>
      </c>
    </row>
    <row r="245" spans="2:22" x14ac:dyDescent="0.25">
      <c r="B245">
        <v>-5.0999999999999996</v>
      </c>
      <c r="C245">
        <v>-7.2319221000000002</v>
      </c>
      <c r="U245">
        <v>-5.0999999999999996</v>
      </c>
      <c r="V245">
        <v>-7.6759772000000002</v>
      </c>
    </row>
    <row r="246" spans="2:22" x14ac:dyDescent="0.25">
      <c r="B246">
        <v>-4.4000000000000004</v>
      </c>
      <c r="C246">
        <v>-7.2722154000000003</v>
      </c>
      <c r="U246">
        <v>-4.4000000000000004</v>
      </c>
      <c r="V246">
        <v>-7.7135214999999997</v>
      </c>
    </row>
    <row r="247" spans="2:22" x14ac:dyDescent="0.25">
      <c r="B247">
        <v>-3.7</v>
      </c>
      <c r="C247">
        <v>-7.3379865000000004</v>
      </c>
      <c r="U247">
        <v>-3.7</v>
      </c>
      <c r="V247">
        <v>-7.7573575999999997</v>
      </c>
    </row>
    <row r="248" spans="2:22" x14ac:dyDescent="0.25">
      <c r="B248">
        <v>-3</v>
      </c>
      <c r="C248">
        <v>-7.4266791000000003</v>
      </c>
      <c r="U248">
        <v>-3</v>
      </c>
      <c r="V248">
        <v>-7.8149981000000004</v>
      </c>
    </row>
    <row r="249" spans="2:22" x14ac:dyDescent="0.25">
      <c r="B249">
        <v>-2.2999999999999998</v>
      </c>
      <c r="C249">
        <v>-7.5480909</v>
      </c>
      <c r="U249">
        <v>-2.2999999999999998</v>
      </c>
      <c r="V249">
        <v>-7.9047589</v>
      </c>
    </row>
    <row r="250" spans="2:22" x14ac:dyDescent="0.25">
      <c r="B250">
        <v>-1.6</v>
      </c>
      <c r="C250">
        <v>-7.7212662999999999</v>
      </c>
      <c r="U250">
        <v>-1.6</v>
      </c>
      <c r="V250">
        <v>-8.0134782999999992</v>
      </c>
    </row>
    <row r="251" spans="2:22" x14ac:dyDescent="0.25">
      <c r="B251">
        <v>-0.9</v>
      </c>
      <c r="C251">
        <v>-7.9400801999999997</v>
      </c>
      <c r="U251">
        <v>-0.9</v>
      </c>
      <c r="V251">
        <v>-8.1696328999999999</v>
      </c>
    </row>
    <row r="252" spans="2:22" x14ac:dyDescent="0.25">
      <c r="B252">
        <v>-0.2</v>
      </c>
      <c r="C252">
        <v>-8.2145080999999998</v>
      </c>
      <c r="U252">
        <v>-0.2</v>
      </c>
      <c r="V252">
        <v>-8.3834561999999995</v>
      </c>
    </row>
    <row r="253" spans="2:22" x14ac:dyDescent="0.25">
      <c r="B253">
        <v>0.5</v>
      </c>
      <c r="C253">
        <v>-8.5325441000000009</v>
      </c>
      <c r="U253">
        <v>0.5</v>
      </c>
      <c r="V253">
        <v>-8.6666489000000002</v>
      </c>
    </row>
    <row r="254" spans="2:22" x14ac:dyDescent="0.25">
      <c r="B254">
        <v>1.2</v>
      </c>
      <c r="C254">
        <v>-8.8897323999999998</v>
      </c>
      <c r="U254">
        <v>1.2</v>
      </c>
      <c r="V254">
        <v>-9.0115423000000003</v>
      </c>
    </row>
    <row r="255" spans="2:22" x14ac:dyDescent="0.25">
      <c r="B255">
        <v>1.9</v>
      </c>
      <c r="C255">
        <v>-9.2803716999999999</v>
      </c>
      <c r="U255">
        <v>1.9</v>
      </c>
      <c r="V255">
        <v>-9.4038629999999994</v>
      </c>
    </row>
    <row r="256" spans="2:22" x14ac:dyDescent="0.25">
      <c r="B256">
        <v>2.6</v>
      </c>
      <c r="C256">
        <v>-9.6967935999999995</v>
      </c>
      <c r="U256">
        <v>2.6</v>
      </c>
      <c r="V256">
        <v>-9.8403176999999999</v>
      </c>
    </row>
    <row r="257" spans="2:22" x14ac:dyDescent="0.25">
      <c r="B257">
        <v>3.3</v>
      </c>
      <c r="C257">
        <v>-10.130589000000001</v>
      </c>
      <c r="U257">
        <v>3.3</v>
      </c>
      <c r="V257">
        <v>-10.310442999999999</v>
      </c>
    </row>
    <row r="258" spans="2:22" x14ac:dyDescent="0.25">
      <c r="B258">
        <v>4</v>
      </c>
      <c r="C258">
        <v>-10.589320000000001</v>
      </c>
      <c r="U258">
        <v>4</v>
      </c>
      <c r="V258">
        <v>-10.802844</v>
      </c>
    </row>
    <row r="259" spans="2:22" x14ac:dyDescent="0.25">
      <c r="B259">
        <v>4.7</v>
      </c>
      <c r="C259">
        <v>-11.061590000000001</v>
      </c>
      <c r="U259">
        <v>4.7</v>
      </c>
      <c r="V259">
        <v>-11.304055999999999</v>
      </c>
    </row>
    <row r="260" spans="2:22" x14ac:dyDescent="0.25">
      <c r="B260">
        <v>5.4</v>
      </c>
      <c r="C260">
        <v>-11.547039</v>
      </c>
      <c r="U260">
        <v>5.4</v>
      </c>
      <c r="V260">
        <v>-11.826627</v>
      </c>
    </row>
    <row r="261" spans="2:22" x14ac:dyDescent="0.25">
      <c r="B261">
        <v>6.1</v>
      </c>
      <c r="C261">
        <v>-12.048429</v>
      </c>
      <c r="U261">
        <v>6.1</v>
      </c>
      <c r="V261">
        <v>-12.361356000000001</v>
      </c>
    </row>
    <row r="262" spans="2:22" x14ac:dyDescent="0.25">
      <c r="B262">
        <v>6.8</v>
      </c>
      <c r="C262">
        <v>-12.564012999999999</v>
      </c>
      <c r="U262">
        <v>6.8</v>
      </c>
      <c r="V262">
        <v>-12.906048999999999</v>
      </c>
    </row>
    <row r="263" spans="2:22" x14ac:dyDescent="0.25">
      <c r="B263">
        <v>7.5</v>
      </c>
      <c r="C263">
        <v>-13.087942999999999</v>
      </c>
      <c r="U263">
        <v>7.5</v>
      </c>
      <c r="V263">
        <v>-13.450727000000001</v>
      </c>
    </row>
    <row r="264" spans="2:22" x14ac:dyDescent="0.25">
      <c r="B264">
        <v>8.1999999999999993</v>
      </c>
      <c r="C264">
        <v>-13.619164</v>
      </c>
      <c r="U264">
        <v>8.1999999999999993</v>
      </c>
      <c r="V264">
        <v>-14.007674</v>
      </c>
    </row>
    <row r="265" spans="2:22" x14ac:dyDescent="0.25">
      <c r="B265">
        <v>8.9</v>
      </c>
      <c r="C265">
        <v>-14.160754000000001</v>
      </c>
      <c r="U265">
        <v>8.9</v>
      </c>
      <c r="V265">
        <v>-14.576076</v>
      </c>
    </row>
    <row r="266" spans="2:22" x14ac:dyDescent="0.25">
      <c r="B266">
        <v>9.6</v>
      </c>
      <c r="C266">
        <v>-14.715173</v>
      </c>
      <c r="U266">
        <v>9.6</v>
      </c>
      <c r="V266">
        <v>-15.15418</v>
      </c>
    </row>
    <row r="267" spans="2:22" x14ac:dyDescent="0.25">
      <c r="B267">
        <v>10.3</v>
      </c>
      <c r="C267">
        <v>-15.279605999999999</v>
      </c>
      <c r="U267">
        <v>10.3</v>
      </c>
      <c r="V267">
        <v>-15.727919999999999</v>
      </c>
    </row>
    <row r="268" spans="2:22" x14ac:dyDescent="0.25">
      <c r="B268">
        <v>11</v>
      </c>
      <c r="C268">
        <v>-15.842318000000001</v>
      </c>
      <c r="U268">
        <v>11</v>
      </c>
      <c r="V268">
        <v>-16.310359999999999</v>
      </c>
    </row>
    <row r="269" spans="2:22" x14ac:dyDescent="0.25">
      <c r="B269">
        <v>11.7</v>
      </c>
      <c r="C269">
        <v>-16.408110000000001</v>
      </c>
      <c r="U269">
        <v>11.7</v>
      </c>
      <c r="V269">
        <v>-16.904696000000001</v>
      </c>
    </row>
    <row r="270" spans="2:22" x14ac:dyDescent="0.25">
      <c r="B270">
        <v>12.4</v>
      </c>
      <c r="C270">
        <v>-16.984014999999999</v>
      </c>
      <c r="U270">
        <v>12.4</v>
      </c>
      <c r="V270">
        <v>-17.502817</v>
      </c>
    </row>
    <row r="271" spans="2:22" x14ac:dyDescent="0.25">
      <c r="B271">
        <v>13.1</v>
      </c>
      <c r="C271">
        <v>-17.561572999999999</v>
      </c>
      <c r="U271">
        <v>13.1</v>
      </c>
      <c r="V271">
        <v>-18.102854000000001</v>
      </c>
    </row>
    <row r="272" spans="2:22" x14ac:dyDescent="0.25">
      <c r="B272">
        <v>13.8</v>
      </c>
      <c r="C272">
        <v>-18.13777</v>
      </c>
      <c r="U272">
        <v>13.8</v>
      </c>
      <c r="V272">
        <v>-18.703049</v>
      </c>
    </row>
    <row r="273" spans="2:22" x14ac:dyDescent="0.25">
      <c r="B273">
        <v>14.5</v>
      </c>
      <c r="C273">
        <v>-18.716208999999999</v>
      </c>
      <c r="U273">
        <v>14.5</v>
      </c>
      <c r="V273">
        <v>-19.314647999999998</v>
      </c>
    </row>
    <row r="274" spans="2:22" x14ac:dyDescent="0.25">
      <c r="B274">
        <v>15.2</v>
      </c>
      <c r="C274">
        <v>-19.294322999999999</v>
      </c>
      <c r="U274">
        <v>15.2</v>
      </c>
      <c r="V274">
        <v>-19.934113</v>
      </c>
    </row>
    <row r="275" spans="2:22" x14ac:dyDescent="0.25">
      <c r="B275">
        <v>15.9</v>
      </c>
      <c r="C275">
        <v>-19.880001</v>
      </c>
      <c r="U275">
        <v>15.9</v>
      </c>
      <c r="V275">
        <v>-20.552817999999998</v>
      </c>
    </row>
    <row r="276" spans="2:22" x14ac:dyDescent="0.25">
      <c r="B276">
        <v>16.600000000000001</v>
      </c>
      <c r="C276">
        <v>-20.459274000000001</v>
      </c>
      <c r="U276">
        <v>16.600000000000001</v>
      </c>
      <c r="V276">
        <v>-21.171288000000001</v>
      </c>
    </row>
    <row r="277" spans="2:22" x14ac:dyDescent="0.25">
      <c r="B277">
        <v>17.3</v>
      </c>
      <c r="C277">
        <v>-21.032596999999999</v>
      </c>
      <c r="U277">
        <v>17.3</v>
      </c>
      <c r="V277">
        <v>-21.789351</v>
      </c>
    </row>
    <row r="278" spans="2:22" x14ac:dyDescent="0.25">
      <c r="B278">
        <v>18</v>
      </c>
      <c r="C278">
        <v>-21.595818000000001</v>
      </c>
      <c r="U278">
        <v>18</v>
      </c>
      <c r="V278">
        <v>-22.404671</v>
      </c>
    </row>
    <row r="279" spans="2:22" x14ac:dyDescent="0.25">
      <c r="B279">
        <v>18.7</v>
      </c>
      <c r="C279">
        <v>-22.157603999999999</v>
      </c>
      <c r="U279">
        <v>18.7</v>
      </c>
      <c r="V279">
        <v>-23.004954999999999</v>
      </c>
    </row>
    <row r="280" spans="2:22" x14ac:dyDescent="0.25">
      <c r="B280">
        <v>19.399999999999999</v>
      </c>
      <c r="C280">
        <v>-22.700647</v>
      </c>
      <c r="U280">
        <v>19.399999999999999</v>
      </c>
      <c r="V280">
        <v>-23.593682999999999</v>
      </c>
    </row>
    <row r="281" spans="2:22" x14ac:dyDescent="0.25">
      <c r="B281">
        <v>20.100000000000001</v>
      </c>
      <c r="C281">
        <v>-23.220303000000001</v>
      </c>
      <c r="U281">
        <v>20.100000000000001</v>
      </c>
      <c r="V281">
        <v>-24.167356000000002</v>
      </c>
    </row>
    <row r="282" spans="2:22" x14ac:dyDescent="0.25">
      <c r="B282">
        <v>20.8</v>
      </c>
      <c r="C282">
        <v>-23.700074999999998</v>
      </c>
      <c r="U282">
        <v>20.8</v>
      </c>
      <c r="V282">
        <v>-24.706603999999999</v>
      </c>
    </row>
    <row r="283" spans="2:22" x14ac:dyDescent="0.25">
      <c r="B283">
        <v>21.5</v>
      </c>
      <c r="C283">
        <v>-24.118652000000001</v>
      </c>
      <c r="U283">
        <v>21.5</v>
      </c>
      <c r="V283">
        <v>-25.176561</v>
      </c>
    </row>
    <row r="284" spans="2:22" x14ac:dyDescent="0.25">
      <c r="B284">
        <v>22.2</v>
      </c>
      <c r="C284">
        <v>-24.425791</v>
      </c>
      <c r="U284">
        <v>22.2</v>
      </c>
      <c r="V284">
        <v>-25.531452000000002</v>
      </c>
    </row>
    <row r="285" spans="2:22" x14ac:dyDescent="0.25">
      <c r="B285">
        <v>22.9</v>
      </c>
      <c r="C285">
        <v>-24.598856000000001</v>
      </c>
      <c r="U285">
        <v>22.9</v>
      </c>
      <c r="V285">
        <v>-25.712769000000002</v>
      </c>
    </row>
    <row r="286" spans="2:22" x14ac:dyDescent="0.25">
      <c r="B286">
        <v>23.6</v>
      </c>
      <c r="C286">
        <v>-24.601385000000001</v>
      </c>
      <c r="U286">
        <v>23.6</v>
      </c>
      <c r="V286">
        <v>-25.716374999999999</v>
      </c>
    </row>
    <row r="287" spans="2:22" x14ac:dyDescent="0.25">
      <c r="B287">
        <v>24.3</v>
      </c>
      <c r="C287">
        <v>-24.598597000000002</v>
      </c>
      <c r="U287">
        <v>24.3</v>
      </c>
      <c r="V287">
        <v>-25.716771999999999</v>
      </c>
    </row>
    <row r="288" spans="2:22" x14ac:dyDescent="0.25">
      <c r="B288">
        <v>25</v>
      </c>
      <c r="C288">
        <v>-24.601343</v>
      </c>
      <c r="U288">
        <v>25</v>
      </c>
      <c r="V288">
        <v>-25.719297000000001</v>
      </c>
    </row>
    <row r="289" spans="2:22" x14ac:dyDescent="0.25">
      <c r="B289" t="s">
        <v>25</v>
      </c>
      <c r="U289" t="s">
        <v>25</v>
      </c>
    </row>
    <row r="292" spans="2:22" x14ac:dyDescent="0.25">
      <c r="B292" t="s">
        <v>315</v>
      </c>
      <c r="U292" t="s">
        <v>315</v>
      </c>
    </row>
    <row r="293" spans="2:22" x14ac:dyDescent="0.25">
      <c r="B293" t="s">
        <v>29</v>
      </c>
      <c r="U293" t="s">
        <v>29</v>
      </c>
    </row>
    <row r="294" spans="2:22" x14ac:dyDescent="0.25">
      <c r="B294" t="s">
        <v>232</v>
      </c>
      <c r="C294" t="s">
        <v>302</v>
      </c>
      <c r="U294" t="s">
        <v>232</v>
      </c>
      <c r="V294" t="s">
        <v>302</v>
      </c>
    </row>
    <row r="295" spans="2:22" x14ac:dyDescent="0.25">
      <c r="B295">
        <v>-10</v>
      </c>
      <c r="C295">
        <v>-7.2706856999999996</v>
      </c>
      <c r="U295">
        <v>-10</v>
      </c>
      <c r="V295">
        <v>-7.6744852000000003</v>
      </c>
    </row>
    <row r="296" spans="2:22" x14ac:dyDescent="0.25">
      <c r="B296">
        <v>-9.3000000000000007</v>
      </c>
      <c r="C296">
        <v>-7.2824248999999996</v>
      </c>
      <c r="U296">
        <v>-9.3000000000000007</v>
      </c>
      <c r="V296">
        <v>-7.6864119000000004</v>
      </c>
    </row>
    <row r="297" spans="2:22" x14ac:dyDescent="0.25">
      <c r="B297">
        <v>-8.6</v>
      </c>
      <c r="C297">
        <v>-7.2874860999999997</v>
      </c>
      <c r="U297">
        <v>-8.6</v>
      </c>
      <c r="V297">
        <v>-7.7012649</v>
      </c>
    </row>
    <row r="298" spans="2:22" x14ac:dyDescent="0.25">
      <c r="B298">
        <v>-7.9</v>
      </c>
      <c r="C298">
        <v>-7.3046908000000004</v>
      </c>
      <c r="U298">
        <v>-7.9</v>
      </c>
      <c r="V298">
        <v>-7.7117776999999998</v>
      </c>
    </row>
    <row r="299" spans="2:22" x14ac:dyDescent="0.25">
      <c r="B299">
        <v>-7.2</v>
      </c>
      <c r="C299">
        <v>-7.3186616999999998</v>
      </c>
      <c r="U299">
        <v>-7.2</v>
      </c>
      <c r="V299">
        <v>-7.7323231999999997</v>
      </c>
    </row>
    <row r="300" spans="2:22" x14ac:dyDescent="0.25">
      <c r="B300">
        <v>-6.5</v>
      </c>
      <c r="C300">
        <v>-7.3416747999999998</v>
      </c>
      <c r="U300">
        <v>-6.5</v>
      </c>
      <c r="V300">
        <v>-7.7560181999999998</v>
      </c>
    </row>
    <row r="301" spans="2:22" x14ac:dyDescent="0.25">
      <c r="B301">
        <v>-5.8</v>
      </c>
      <c r="C301">
        <v>-7.3729905999999996</v>
      </c>
      <c r="U301">
        <v>-5.8</v>
      </c>
      <c r="V301">
        <v>-7.7795582000000003</v>
      </c>
    </row>
    <row r="302" spans="2:22" x14ac:dyDescent="0.25">
      <c r="B302">
        <v>-5.0999999999999996</v>
      </c>
      <c r="C302">
        <v>-7.4129056999999996</v>
      </c>
      <c r="U302">
        <v>-5.0999999999999996</v>
      </c>
      <c r="V302">
        <v>-7.8161978999999997</v>
      </c>
    </row>
    <row r="303" spans="2:22" x14ac:dyDescent="0.25">
      <c r="B303">
        <v>-4.4000000000000004</v>
      </c>
      <c r="C303">
        <v>-7.4707588999999999</v>
      </c>
      <c r="U303">
        <v>-4.4000000000000004</v>
      </c>
      <c r="V303">
        <v>-7.8587604000000004</v>
      </c>
    </row>
    <row r="304" spans="2:22" x14ac:dyDescent="0.25">
      <c r="B304">
        <v>-3.7</v>
      </c>
      <c r="C304">
        <v>-7.5407390999999997</v>
      </c>
      <c r="U304">
        <v>-3.7</v>
      </c>
      <c r="V304">
        <v>-7.9115200000000003</v>
      </c>
    </row>
    <row r="305" spans="2:22" x14ac:dyDescent="0.25">
      <c r="B305">
        <v>-3</v>
      </c>
      <c r="C305">
        <v>-7.6478171000000001</v>
      </c>
      <c r="U305">
        <v>-3</v>
      </c>
      <c r="V305">
        <v>-7.9881501000000004</v>
      </c>
    </row>
    <row r="306" spans="2:22" x14ac:dyDescent="0.25">
      <c r="B306">
        <v>-2.2999999999999998</v>
      </c>
      <c r="C306">
        <v>-7.7912797999999999</v>
      </c>
      <c r="U306">
        <v>-2.2999999999999998</v>
      </c>
      <c r="V306">
        <v>-8.0886621000000005</v>
      </c>
    </row>
    <row r="307" spans="2:22" x14ac:dyDescent="0.25">
      <c r="B307">
        <v>-1.6</v>
      </c>
      <c r="C307">
        <v>-7.9832859000000003</v>
      </c>
      <c r="U307">
        <v>-1.6</v>
      </c>
      <c r="V307">
        <v>-8.2222176000000005</v>
      </c>
    </row>
    <row r="308" spans="2:22" x14ac:dyDescent="0.25">
      <c r="B308">
        <v>-0.9</v>
      </c>
      <c r="C308">
        <v>-8.2267323000000001</v>
      </c>
      <c r="U308">
        <v>-0.9</v>
      </c>
      <c r="V308">
        <v>-8.4095011</v>
      </c>
    </row>
    <row r="309" spans="2:22" x14ac:dyDescent="0.25">
      <c r="B309">
        <v>-0.2</v>
      </c>
      <c r="C309">
        <v>-8.5262384000000004</v>
      </c>
      <c r="U309">
        <v>-0.2</v>
      </c>
      <c r="V309">
        <v>-8.6648110999999997</v>
      </c>
    </row>
    <row r="310" spans="2:22" x14ac:dyDescent="0.25">
      <c r="B310">
        <v>0.5</v>
      </c>
      <c r="C310">
        <v>-8.8693370999999992</v>
      </c>
      <c r="U310">
        <v>0.5</v>
      </c>
      <c r="V310">
        <v>-8.9833136000000007</v>
      </c>
    </row>
    <row r="311" spans="2:22" x14ac:dyDescent="0.25">
      <c r="B311">
        <v>1.2</v>
      </c>
      <c r="C311">
        <v>-9.2428674999999991</v>
      </c>
      <c r="U311">
        <v>1.2</v>
      </c>
      <c r="V311">
        <v>-9.3592738999999998</v>
      </c>
    </row>
    <row r="312" spans="2:22" x14ac:dyDescent="0.25">
      <c r="B312">
        <v>1.9</v>
      </c>
      <c r="C312">
        <v>-9.6493073000000003</v>
      </c>
      <c r="U312">
        <v>1.9</v>
      </c>
      <c r="V312">
        <v>-9.7819222999999997</v>
      </c>
    </row>
    <row r="313" spans="2:22" x14ac:dyDescent="0.25">
      <c r="B313">
        <v>2.6</v>
      </c>
      <c r="C313">
        <v>-10.079329</v>
      </c>
      <c r="U313">
        <v>2.6</v>
      </c>
      <c r="V313">
        <v>-10.241998000000001</v>
      </c>
    </row>
    <row r="314" spans="2:22" x14ac:dyDescent="0.25">
      <c r="B314">
        <v>3.3</v>
      </c>
      <c r="C314">
        <v>-10.531559</v>
      </c>
      <c r="U314">
        <v>3.3</v>
      </c>
      <c r="V314">
        <v>-10.722388</v>
      </c>
    </row>
    <row r="315" spans="2:22" x14ac:dyDescent="0.25">
      <c r="B315">
        <v>4</v>
      </c>
      <c r="C315">
        <v>-10.994819</v>
      </c>
      <c r="U315">
        <v>4</v>
      </c>
      <c r="V315">
        <v>-11.226787</v>
      </c>
    </row>
    <row r="316" spans="2:22" x14ac:dyDescent="0.25">
      <c r="B316">
        <v>4.7</v>
      </c>
      <c r="C316">
        <v>-11.47648</v>
      </c>
      <c r="U316">
        <v>4.7</v>
      </c>
      <c r="V316">
        <v>-11.742965999999999</v>
      </c>
    </row>
    <row r="317" spans="2:22" x14ac:dyDescent="0.25">
      <c r="B317">
        <v>5.4</v>
      </c>
      <c r="C317">
        <v>-11.970216000000001</v>
      </c>
      <c r="U317">
        <v>5.4</v>
      </c>
      <c r="V317">
        <v>-12.27492</v>
      </c>
    </row>
    <row r="318" spans="2:22" x14ac:dyDescent="0.25">
      <c r="B318">
        <v>6.1</v>
      </c>
      <c r="C318">
        <v>-12.484087000000001</v>
      </c>
      <c r="U318">
        <v>6.1</v>
      </c>
      <c r="V318">
        <v>-12.815814</v>
      </c>
    </row>
    <row r="319" spans="2:22" x14ac:dyDescent="0.25">
      <c r="B319">
        <v>6.8</v>
      </c>
      <c r="C319">
        <v>-13.004797</v>
      </c>
      <c r="U319">
        <v>6.8</v>
      </c>
      <c r="V319">
        <v>-13.362355000000001</v>
      </c>
    </row>
    <row r="320" spans="2:22" x14ac:dyDescent="0.25">
      <c r="B320">
        <v>7.5</v>
      </c>
      <c r="C320">
        <v>-13.528288999999999</v>
      </c>
      <c r="U320">
        <v>7.5</v>
      </c>
      <c r="V320">
        <v>-13.916661</v>
      </c>
    </row>
    <row r="321" spans="2:22" x14ac:dyDescent="0.25">
      <c r="B321">
        <v>8.1999999999999993</v>
      </c>
      <c r="C321">
        <v>-14.064812</v>
      </c>
      <c r="U321">
        <v>8.1999999999999993</v>
      </c>
      <c r="V321">
        <v>-14.480409999999999</v>
      </c>
    </row>
    <row r="322" spans="2:22" x14ac:dyDescent="0.25">
      <c r="B322">
        <v>8.9</v>
      </c>
      <c r="C322">
        <v>-14.615379000000001</v>
      </c>
      <c r="U322">
        <v>8.9</v>
      </c>
      <c r="V322">
        <v>-15.048667999999999</v>
      </c>
    </row>
    <row r="323" spans="2:22" x14ac:dyDescent="0.25">
      <c r="B323">
        <v>9.6</v>
      </c>
      <c r="C323">
        <v>-15.179095999999999</v>
      </c>
      <c r="U323">
        <v>9.6</v>
      </c>
      <c r="V323">
        <v>-15.627138</v>
      </c>
    </row>
    <row r="324" spans="2:22" x14ac:dyDescent="0.25">
      <c r="B324">
        <v>10.3</v>
      </c>
      <c r="C324">
        <v>-15.739136999999999</v>
      </c>
      <c r="U324">
        <v>10.3</v>
      </c>
      <c r="V324">
        <v>-16.213228000000001</v>
      </c>
    </row>
    <row r="325" spans="2:22" x14ac:dyDescent="0.25">
      <c r="B325">
        <v>11</v>
      </c>
      <c r="C325">
        <v>-16.303457000000002</v>
      </c>
      <c r="U325">
        <v>11</v>
      </c>
      <c r="V325">
        <v>-16.800343000000002</v>
      </c>
    </row>
    <row r="326" spans="2:22" x14ac:dyDescent="0.25">
      <c r="B326">
        <v>11.7</v>
      </c>
      <c r="C326">
        <v>-16.876985999999999</v>
      </c>
      <c r="U326">
        <v>11.7</v>
      </c>
      <c r="V326">
        <v>-17.394463999999999</v>
      </c>
    </row>
    <row r="327" spans="2:22" x14ac:dyDescent="0.25">
      <c r="B327">
        <v>12.4</v>
      </c>
      <c r="C327">
        <v>-17.458046</v>
      </c>
      <c r="U327">
        <v>12.4</v>
      </c>
      <c r="V327">
        <v>-17.994167000000001</v>
      </c>
    </row>
    <row r="328" spans="2:22" x14ac:dyDescent="0.25">
      <c r="B328">
        <v>13.1</v>
      </c>
      <c r="C328">
        <v>-18.038658000000002</v>
      </c>
      <c r="U328">
        <v>13.1</v>
      </c>
      <c r="V328">
        <v>-18.601534000000001</v>
      </c>
    </row>
    <row r="329" spans="2:22" x14ac:dyDescent="0.25">
      <c r="B329">
        <v>13.8</v>
      </c>
      <c r="C329">
        <v>-18.617025000000002</v>
      </c>
      <c r="U329">
        <v>13.8</v>
      </c>
      <c r="V329">
        <v>-19.210153999999999</v>
      </c>
    </row>
    <row r="330" spans="2:22" x14ac:dyDescent="0.25">
      <c r="B330">
        <v>14.5</v>
      </c>
      <c r="C330">
        <v>-19.205524</v>
      </c>
      <c r="U330">
        <v>14.5</v>
      </c>
      <c r="V330">
        <v>-19.823492000000002</v>
      </c>
    </row>
    <row r="331" spans="2:22" x14ac:dyDescent="0.25">
      <c r="B331">
        <v>15.2</v>
      </c>
      <c r="C331">
        <v>-19.796371000000001</v>
      </c>
      <c r="U331">
        <v>15.2</v>
      </c>
      <c r="V331">
        <v>-20.442323999999999</v>
      </c>
    </row>
    <row r="332" spans="2:22" x14ac:dyDescent="0.25">
      <c r="B332">
        <v>15.9</v>
      </c>
      <c r="C332">
        <v>-20.389509</v>
      </c>
      <c r="U332">
        <v>15.9</v>
      </c>
      <c r="V332">
        <v>-21.064720000000001</v>
      </c>
    </row>
    <row r="333" spans="2:22" x14ac:dyDescent="0.25">
      <c r="B333">
        <v>16.600000000000001</v>
      </c>
      <c r="C333">
        <v>-20.981680000000001</v>
      </c>
      <c r="U333">
        <v>16.600000000000001</v>
      </c>
      <c r="V333">
        <v>-21.691624000000001</v>
      </c>
    </row>
    <row r="334" spans="2:22" x14ac:dyDescent="0.25">
      <c r="B334">
        <v>17.3</v>
      </c>
      <c r="C334">
        <v>-21.573885000000001</v>
      </c>
      <c r="U334">
        <v>17.3</v>
      </c>
      <c r="V334">
        <v>-22.312857000000001</v>
      </c>
    </row>
    <row r="335" spans="2:22" x14ac:dyDescent="0.25">
      <c r="B335">
        <v>18</v>
      </c>
      <c r="C335">
        <v>-22.168099999999999</v>
      </c>
      <c r="U335">
        <v>18</v>
      </c>
      <c r="V335">
        <v>-22.928604</v>
      </c>
    </row>
    <row r="336" spans="2:22" x14ac:dyDescent="0.25">
      <c r="B336">
        <v>18.7</v>
      </c>
      <c r="C336">
        <v>-22.751052999999999</v>
      </c>
      <c r="U336">
        <v>18.7</v>
      </c>
      <c r="V336">
        <v>-23.538757</v>
      </c>
    </row>
    <row r="337" spans="2:22" x14ac:dyDescent="0.25">
      <c r="B337">
        <v>19.399999999999999</v>
      </c>
      <c r="C337">
        <v>-23.321418999999999</v>
      </c>
      <c r="U337">
        <v>19.399999999999999</v>
      </c>
      <c r="V337">
        <v>-24.135399</v>
      </c>
    </row>
    <row r="338" spans="2:22" x14ac:dyDescent="0.25">
      <c r="B338">
        <v>20.100000000000001</v>
      </c>
      <c r="C338">
        <v>-23.874953999999999</v>
      </c>
      <c r="U338">
        <v>20.100000000000001</v>
      </c>
      <c r="V338">
        <v>-24.712178999999999</v>
      </c>
    </row>
    <row r="339" spans="2:22" x14ac:dyDescent="0.25">
      <c r="B339">
        <v>20.8</v>
      </c>
      <c r="C339">
        <v>-24.391386000000001</v>
      </c>
      <c r="U339">
        <v>20.8</v>
      </c>
      <c r="V339">
        <v>-25.260183000000001</v>
      </c>
    </row>
    <row r="340" spans="2:22" x14ac:dyDescent="0.25">
      <c r="B340">
        <v>21.5</v>
      </c>
      <c r="C340">
        <v>-24.837494</v>
      </c>
      <c r="U340">
        <v>21.5</v>
      </c>
      <c r="V340">
        <v>-25.743708000000002</v>
      </c>
    </row>
    <row r="341" spans="2:22" x14ac:dyDescent="0.25">
      <c r="B341">
        <v>22.2</v>
      </c>
      <c r="C341">
        <v>-25.16367</v>
      </c>
      <c r="U341">
        <v>22.2</v>
      </c>
      <c r="V341">
        <v>-26.114903999999999</v>
      </c>
    </row>
    <row r="342" spans="2:22" x14ac:dyDescent="0.25">
      <c r="B342">
        <v>22.9</v>
      </c>
      <c r="C342">
        <v>-25.339596</v>
      </c>
      <c r="U342">
        <v>22.9</v>
      </c>
      <c r="V342">
        <v>-26.296913</v>
      </c>
    </row>
    <row r="343" spans="2:22" x14ac:dyDescent="0.25">
      <c r="B343">
        <v>23.6</v>
      </c>
      <c r="C343">
        <v>-25.343078999999999</v>
      </c>
      <c r="U343">
        <v>23.6</v>
      </c>
      <c r="V343">
        <v>-26.300008999999999</v>
      </c>
    </row>
    <row r="344" spans="2:22" x14ac:dyDescent="0.25">
      <c r="B344">
        <v>24.3</v>
      </c>
      <c r="C344">
        <v>-25.344283999999998</v>
      </c>
      <c r="U344">
        <v>24.3</v>
      </c>
      <c r="V344">
        <v>-26.300850000000001</v>
      </c>
    </row>
    <row r="345" spans="2:22" x14ac:dyDescent="0.25">
      <c r="B345">
        <v>25</v>
      </c>
      <c r="C345">
        <v>-25.342381</v>
      </c>
      <c r="U345">
        <v>25</v>
      </c>
      <c r="V345">
        <v>-26.301376000000001</v>
      </c>
    </row>
    <row r="346" spans="2:22" x14ac:dyDescent="0.25">
      <c r="B346" t="s">
        <v>25</v>
      </c>
      <c r="U346" t="s">
        <v>25</v>
      </c>
    </row>
    <row r="349" spans="2:22" x14ac:dyDescent="0.25">
      <c r="B349" t="s">
        <v>315</v>
      </c>
      <c r="U349" t="s">
        <v>315</v>
      </c>
    </row>
    <row r="350" spans="2:22" x14ac:dyDescent="0.25">
      <c r="B350" t="s">
        <v>40</v>
      </c>
      <c r="U350" t="s">
        <v>40</v>
      </c>
    </row>
    <row r="351" spans="2:22" x14ac:dyDescent="0.25">
      <c r="B351" t="s">
        <v>232</v>
      </c>
      <c r="C351" t="s">
        <v>303</v>
      </c>
      <c r="U351" t="s">
        <v>232</v>
      </c>
      <c r="V351" t="s">
        <v>303</v>
      </c>
    </row>
    <row r="352" spans="2:22" x14ac:dyDescent="0.25">
      <c r="B352">
        <v>-10</v>
      </c>
      <c r="C352">
        <v>-7.4830103000000001</v>
      </c>
      <c r="U352">
        <v>-10</v>
      </c>
      <c r="V352">
        <v>-7.8629350999999996</v>
      </c>
    </row>
    <row r="353" spans="2:22" x14ac:dyDescent="0.25">
      <c r="B353">
        <v>-9.3000000000000007</v>
      </c>
      <c r="C353">
        <v>-7.4910331000000001</v>
      </c>
      <c r="U353">
        <v>-9.3000000000000007</v>
      </c>
      <c r="V353">
        <v>-7.8740667999999996</v>
      </c>
    </row>
    <row r="354" spans="2:22" x14ac:dyDescent="0.25">
      <c r="B354">
        <v>-8.6</v>
      </c>
      <c r="C354">
        <v>-7.5079988999999996</v>
      </c>
      <c r="U354">
        <v>-8.6</v>
      </c>
      <c r="V354">
        <v>-7.8836069000000002</v>
      </c>
    </row>
    <row r="355" spans="2:22" x14ac:dyDescent="0.25">
      <c r="B355">
        <v>-7.9</v>
      </c>
      <c r="C355">
        <v>-7.5257620999999997</v>
      </c>
      <c r="U355">
        <v>-7.9</v>
      </c>
      <c r="V355">
        <v>-7.9006419000000001</v>
      </c>
    </row>
    <row r="356" spans="2:22" x14ac:dyDescent="0.25">
      <c r="B356">
        <v>-7.2</v>
      </c>
      <c r="C356">
        <v>-7.5409683999999997</v>
      </c>
      <c r="U356">
        <v>-7.2</v>
      </c>
      <c r="V356">
        <v>-7.9155207000000001</v>
      </c>
    </row>
    <row r="357" spans="2:22" x14ac:dyDescent="0.25">
      <c r="B357">
        <v>-6.5</v>
      </c>
      <c r="C357">
        <v>-7.5756474000000003</v>
      </c>
      <c r="U357">
        <v>-6.5</v>
      </c>
      <c r="V357">
        <v>-7.9474033999999998</v>
      </c>
    </row>
    <row r="358" spans="2:22" x14ac:dyDescent="0.25">
      <c r="B358">
        <v>-5.8</v>
      </c>
      <c r="C358">
        <v>-7.6087531999999998</v>
      </c>
      <c r="U358">
        <v>-5.8</v>
      </c>
      <c r="V358">
        <v>-7.9785171000000004</v>
      </c>
    </row>
    <row r="359" spans="2:22" x14ac:dyDescent="0.25">
      <c r="B359">
        <v>-5.0999999999999996</v>
      </c>
      <c r="C359">
        <v>-7.6587763000000004</v>
      </c>
      <c r="U359">
        <v>-5.0999999999999996</v>
      </c>
      <c r="V359">
        <v>-8.0219497999999998</v>
      </c>
    </row>
    <row r="360" spans="2:22" x14ac:dyDescent="0.25">
      <c r="B360">
        <v>-4.4000000000000004</v>
      </c>
      <c r="C360">
        <v>-7.7265964</v>
      </c>
      <c r="U360">
        <v>-4.4000000000000004</v>
      </c>
      <c r="V360">
        <v>-8.0705489999999998</v>
      </c>
    </row>
    <row r="361" spans="2:22" x14ac:dyDescent="0.25">
      <c r="B361">
        <v>-3.7</v>
      </c>
      <c r="C361">
        <v>-7.8218044999999998</v>
      </c>
      <c r="U361">
        <v>-3.7</v>
      </c>
      <c r="V361">
        <v>-8.1389923</v>
      </c>
    </row>
    <row r="362" spans="2:22" x14ac:dyDescent="0.25">
      <c r="B362">
        <v>-3</v>
      </c>
      <c r="C362">
        <v>-7.9438820000000003</v>
      </c>
      <c r="U362">
        <v>-3</v>
      </c>
      <c r="V362">
        <v>-8.2265873000000003</v>
      </c>
    </row>
    <row r="363" spans="2:22" x14ac:dyDescent="0.25">
      <c r="B363">
        <v>-2.2999999999999998</v>
      </c>
      <c r="C363">
        <v>-8.1069049999999994</v>
      </c>
      <c r="U363">
        <v>-2.2999999999999998</v>
      </c>
      <c r="V363">
        <v>-8.3431815999999994</v>
      </c>
    </row>
    <row r="364" spans="2:22" x14ac:dyDescent="0.25">
      <c r="B364">
        <v>-1.6</v>
      </c>
      <c r="C364">
        <v>-8.3260287999999996</v>
      </c>
      <c r="U364">
        <v>-1.6</v>
      </c>
      <c r="V364">
        <v>-8.5119580999999993</v>
      </c>
    </row>
    <row r="365" spans="2:22" x14ac:dyDescent="0.25">
      <c r="B365">
        <v>-0.9</v>
      </c>
      <c r="C365">
        <v>-8.5986747999999995</v>
      </c>
      <c r="U365">
        <v>-0.9</v>
      </c>
      <c r="V365">
        <v>-8.7372531999999996</v>
      </c>
    </row>
    <row r="366" spans="2:22" x14ac:dyDescent="0.25">
      <c r="B366">
        <v>-0.2</v>
      </c>
      <c r="C366">
        <v>-8.9207076999999995</v>
      </c>
      <c r="U366">
        <v>-0.2</v>
      </c>
      <c r="V366">
        <v>-9.0305137999999996</v>
      </c>
    </row>
    <row r="367" spans="2:22" x14ac:dyDescent="0.25">
      <c r="B367">
        <v>0.5</v>
      </c>
      <c r="C367">
        <v>-9.2771387000000001</v>
      </c>
      <c r="U367">
        <v>0.5</v>
      </c>
      <c r="V367">
        <v>-9.3837366000000006</v>
      </c>
    </row>
    <row r="368" spans="2:22" x14ac:dyDescent="0.25">
      <c r="B368">
        <v>1.2</v>
      </c>
      <c r="C368">
        <v>-9.6705150999999994</v>
      </c>
      <c r="U368">
        <v>1.2</v>
      </c>
      <c r="V368">
        <v>-9.7894401999999996</v>
      </c>
    </row>
    <row r="369" spans="2:22" x14ac:dyDescent="0.25">
      <c r="B369">
        <v>1.9</v>
      </c>
      <c r="C369">
        <v>-10.093909999999999</v>
      </c>
      <c r="U369">
        <v>1.9</v>
      </c>
      <c r="V369">
        <v>-10.233263000000001</v>
      </c>
    </row>
    <row r="370" spans="2:22" x14ac:dyDescent="0.25">
      <c r="B370">
        <v>2.6</v>
      </c>
      <c r="C370">
        <v>-10.540979</v>
      </c>
      <c r="U370">
        <v>2.6</v>
      </c>
      <c r="V370">
        <v>-10.712308</v>
      </c>
    </row>
    <row r="371" spans="2:22" x14ac:dyDescent="0.25">
      <c r="B371">
        <v>3.3</v>
      </c>
      <c r="C371">
        <v>-11.000745999999999</v>
      </c>
      <c r="U371">
        <v>3.3</v>
      </c>
      <c r="V371">
        <v>-11.208280999999999</v>
      </c>
    </row>
    <row r="372" spans="2:22" x14ac:dyDescent="0.25">
      <c r="B372">
        <v>4</v>
      </c>
      <c r="C372">
        <v>-11.477247999999999</v>
      </c>
      <c r="U372">
        <v>4</v>
      </c>
      <c r="V372">
        <v>-11.722550999999999</v>
      </c>
    </row>
    <row r="373" spans="2:22" x14ac:dyDescent="0.25">
      <c r="B373">
        <v>4.7</v>
      </c>
      <c r="C373">
        <v>-11.971403</v>
      </c>
      <c r="U373">
        <v>4.7</v>
      </c>
      <c r="V373">
        <v>-12.251760000000001</v>
      </c>
    </row>
    <row r="374" spans="2:22" x14ac:dyDescent="0.25">
      <c r="B374">
        <v>5.4</v>
      </c>
      <c r="C374">
        <v>-12.475377999999999</v>
      </c>
      <c r="U374">
        <v>5.4</v>
      </c>
      <c r="V374">
        <v>-12.792299999999999</v>
      </c>
    </row>
    <row r="375" spans="2:22" x14ac:dyDescent="0.25">
      <c r="B375">
        <v>6.1</v>
      </c>
      <c r="C375">
        <v>-12.994481</v>
      </c>
      <c r="U375">
        <v>6.1</v>
      </c>
      <c r="V375">
        <v>-13.339410000000001</v>
      </c>
    </row>
    <row r="376" spans="2:22" x14ac:dyDescent="0.25">
      <c r="B376">
        <v>6.8</v>
      </c>
      <c r="C376">
        <v>-13.522205</v>
      </c>
      <c r="U376">
        <v>6.8</v>
      </c>
      <c r="V376">
        <v>-13.896492</v>
      </c>
    </row>
    <row r="377" spans="2:22" x14ac:dyDescent="0.25">
      <c r="B377">
        <v>7.5</v>
      </c>
      <c r="C377">
        <v>-14.054125000000001</v>
      </c>
      <c r="U377">
        <v>7.5</v>
      </c>
      <c r="V377">
        <v>-14.455700999999999</v>
      </c>
    </row>
    <row r="378" spans="2:22" x14ac:dyDescent="0.25">
      <c r="B378">
        <v>8.1999999999999993</v>
      </c>
      <c r="C378">
        <v>-14.600878</v>
      </c>
      <c r="U378">
        <v>8.1999999999999993</v>
      </c>
      <c r="V378">
        <v>-15.020941000000001</v>
      </c>
    </row>
    <row r="379" spans="2:22" x14ac:dyDescent="0.25">
      <c r="B379">
        <v>8.9</v>
      </c>
      <c r="C379">
        <v>-15.157769</v>
      </c>
      <c r="U379">
        <v>8.9</v>
      </c>
      <c r="V379">
        <v>-15.598839999999999</v>
      </c>
    </row>
    <row r="380" spans="2:22" x14ac:dyDescent="0.25">
      <c r="B380">
        <v>9.6</v>
      </c>
      <c r="C380">
        <v>-15.723345</v>
      </c>
      <c r="U380">
        <v>9.6</v>
      </c>
      <c r="V380">
        <v>-16.188005</v>
      </c>
    </row>
    <row r="381" spans="2:22" x14ac:dyDescent="0.25">
      <c r="B381">
        <v>10.3</v>
      </c>
      <c r="C381">
        <v>-16.292921</v>
      </c>
      <c r="U381">
        <v>10.3</v>
      </c>
      <c r="V381">
        <v>-16.775590999999999</v>
      </c>
    </row>
    <row r="382" spans="2:22" x14ac:dyDescent="0.25">
      <c r="B382">
        <v>11</v>
      </c>
      <c r="C382">
        <v>-16.867636000000001</v>
      </c>
      <c r="U382">
        <v>11</v>
      </c>
      <c r="V382">
        <v>-17.370889999999999</v>
      </c>
    </row>
    <row r="383" spans="2:22" x14ac:dyDescent="0.25">
      <c r="B383">
        <v>11.7</v>
      </c>
      <c r="C383">
        <v>-17.452202</v>
      </c>
      <c r="U383">
        <v>11.7</v>
      </c>
      <c r="V383">
        <v>-17.968893000000001</v>
      </c>
    </row>
    <row r="384" spans="2:22" x14ac:dyDescent="0.25">
      <c r="B384">
        <v>12.4</v>
      </c>
      <c r="C384">
        <v>-18.036144</v>
      </c>
      <c r="U384">
        <v>12.4</v>
      </c>
      <c r="V384">
        <v>-18.576616000000001</v>
      </c>
    </row>
    <row r="385" spans="1:22" x14ac:dyDescent="0.25">
      <c r="B385">
        <v>13.1</v>
      </c>
      <c r="C385">
        <v>-18.626871000000001</v>
      </c>
      <c r="U385">
        <v>13.1</v>
      </c>
      <c r="V385">
        <v>-19.187735</v>
      </c>
    </row>
    <row r="386" spans="1:22" x14ac:dyDescent="0.25">
      <c r="B386">
        <v>13.8</v>
      </c>
      <c r="C386">
        <v>-19.222628</v>
      </c>
      <c r="U386">
        <v>13.8</v>
      </c>
      <c r="V386">
        <v>-19.803024000000001</v>
      </c>
    </row>
    <row r="387" spans="1:22" x14ac:dyDescent="0.25">
      <c r="B387">
        <v>14.5</v>
      </c>
      <c r="C387">
        <v>-19.822268999999999</v>
      </c>
      <c r="U387">
        <v>14.5</v>
      </c>
      <c r="V387">
        <v>-20.422211000000001</v>
      </c>
    </row>
    <row r="388" spans="1:22" x14ac:dyDescent="0.25">
      <c r="B388">
        <v>15.2</v>
      </c>
      <c r="C388">
        <v>-20.430475000000001</v>
      </c>
      <c r="U388">
        <v>15.2</v>
      </c>
      <c r="V388">
        <v>-21.052959000000001</v>
      </c>
    </row>
    <row r="389" spans="1:22" x14ac:dyDescent="0.25">
      <c r="B389">
        <v>15.9</v>
      </c>
      <c r="C389">
        <v>-21.043960999999999</v>
      </c>
      <c r="U389">
        <v>15.9</v>
      </c>
      <c r="V389">
        <v>-21.683201</v>
      </c>
    </row>
    <row r="390" spans="1:22" x14ac:dyDescent="0.25">
      <c r="B390">
        <v>16.600000000000001</v>
      </c>
      <c r="C390">
        <v>-21.665877999999999</v>
      </c>
      <c r="U390">
        <v>16.600000000000001</v>
      </c>
      <c r="V390">
        <v>-22.313745000000001</v>
      </c>
    </row>
    <row r="391" spans="1:22" x14ac:dyDescent="0.25">
      <c r="B391">
        <v>17.3</v>
      </c>
      <c r="C391">
        <v>-22.287866999999999</v>
      </c>
      <c r="U391">
        <v>17.3</v>
      </c>
      <c r="V391">
        <v>-22.942568000000001</v>
      </c>
    </row>
    <row r="392" spans="1:22" x14ac:dyDescent="0.25">
      <c r="B392">
        <v>18</v>
      </c>
      <c r="C392">
        <v>-22.910934000000001</v>
      </c>
      <c r="U392">
        <v>18</v>
      </c>
      <c r="V392">
        <v>-23.572409</v>
      </c>
    </row>
    <row r="393" spans="1:22" x14ac:dyDescent="0.25">
      <c r="B393">
        <v>18.7</v>
      </c>
      <c r="C393">
        <v>-23.527256000000001</v>
      </c>
      <c r="U393">
        <v>18.7</v>
      </c>
      <c r="V393">
        <v>-24.192543000000001</v>
      </c>
    </row>
    <row r="394" spans="1:22" x14ac:dyDescent="0.25">
      <c r="B394">
        <v>19.399999999999999</v>
      </c>
      <c r="C394">
        <v>-24.130628999999999</v>
      </c>
      <c r="U394">
        <v>19.399999999999999</v>
      </c>
      <c r="V394">
        <v>-24.799828999999999</v>
      </c>
    </row>
    <row r="395" spans="1:22" x14ac:dyDescent="0.25">
      <c r="B395">
        <v>20.100000000000001</v>
      </c>
      <c r="C395">
        <v>-24.716839</v>
      </c>
      <c r="U395">
        <v>20.100000000000001</v>
      </c>
      <c r="V395">
        <v>-25.389851</v>
      </c>
    </row>
    <row r="396" spans="1:22" x14ac:dyDescent="0.25">
      <c r="B396">
        <v>20.8</v>
      </c>
      <c r="C396">
        <v>-25.262297</v>
      </c>
      <c r="U396">
        <v>20.8</v>
      </c>
      <c r="V396">
        <v>-25.954395000000002</v>
      </c>
    </row>
    <row r="397" spans="1:22" x14ac:dyDescent="0.25">
      <c r="B397">
        <v>21.5</v>
      </c>
      <c r="C397">
        <v>-25.732081999999998</v>
      </c>
      <c r="U397">
        <v>21.5</v>
      </c>
      <c r="V397">
        <v>-26.455238000000001</v>
      </c>
    </row>
    <row r="398" spans="1:22" x14ac:dyDescent="0.25">
      <c r="B398">
        <v>22.2</v>
      </c>
      <c r="C398">
        <v>-26.069796</v>
      </c>
      <c r="U398">
        <v>22.2</v>
      </c>
      <c r="V398">
        <v>-26.843440999999999</v>
      </c>
    </row>
    <row r="399" spans="1:22" x14ac:dyDescent="0.25">
      <c r="A399" s="39" t="s">
        <v>250</v>
      </c>
      <c r="B399">
        <v>22.9</v>
      </c>
      <c r="C399">
        <v>-26.247071999999999</v>
      </c>
      <c r="T399" s="39" t="s">
        <v>250</v>
      </c>
      <c r="U399">
        <v>22.9</v>
      </c>
      <c r="V399">
        <v>-27.029392000000001</v>
      </c>
    </row>
    <row r="400" spans="1:22" x14ac:dyDescent="0.25">
      <c r="B400">
        <v>23.6</v>
      </c>
      <c r="C400">
        <v>-26.249908000000001</v>
      </c>
      <c r="U400">
        <v>23.6</v>
      </c>
      <c r="V400">
        <v>-27.032271999999999</v>
      </c>
    </row>
    <row r="401" spans="2:22" x14ac:dyDescent="0.25">
      <c r="B401">
        <v>24.3</v>
      </c>
      <c r="C401">
        <v>-26.250219000000001</v>
      </c>
      <c r="U401">
        <v>24.3</v>
      </c>
      <c r="V401">
        <v>-27.034535999999999</v>
      </c>
    </row>
    <row r="402" spans="2:22" x14ac:dyDescent="0.25">
      <c r="B402">
        <v>25</v>
      </c>
      <c r="C402">
        <v>-26.251584999999999</v>
      </c>
      <c r="U402">
        <v>25</v>
      </c>
      <c r="V402">
        <v>-27.033944999999999</v>
      </c>
    </row>
    <row r="403" spans="2:22" x14ac:dyDescent="0.25">
      <c r="B403" t="s">
        <v>25</v>
      </c>
      <c r="U403" t="s">
        <v>25</v>
      </c>
    </row>
    <row r="1243" spans="1:20" x14ac:dyDescent="0.25">
      <c r="A1243" s="39" t="s">
        <v>235</v>
      </c>
      <c r="T1243" s="39" t="s">
        <v>236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topLeftCell="F1" workbookViewId="0">
      <selection activeCell="U9" sqref="U9:AA59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5" max="5" width="11.5703125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2" t="s">
        <v>252</v>
      </c>
      <c r="E1" s="102"/>
      <c r="F1" s="102"/>
      <c r="G1" s="102"/>
      <c r="H1" s="102"/>
      <c r="I1" s="102"/>
      <c r="J1" s="102"/>
      <c r="K1" s="42"/>
      <c r="L1" s="102" t="s">
        <v>251</v>
      </c>
      <c r="M1" s="102"/>
      <c r="N1" s="102"/>
      <c r="O1" s="102"/>
      <c r="P1" s="102"/>
      <c r="Q1" s="102"/>
      <c r="U1" s="102" t="s">
        <v>253</v>
      </c>
      <c r="V1" s="102"/>
      <c r="W1" s="102"/>
      <c r="X1" s="102"/>
      <c r="Y1" s="102"/>
      <c r="Z1" s="102"/>
      <c r="AA1" s="87"/>
      <c r="AB1" s="42"/>
      <c r="AC1" s="102" t="s">
        <v>254</v>
      </c>
      <c r="AD1" s="102"/>
      <c r="AE1" s="102"/>
      <c r="AF1" s="102"/>
      <c r="AG1" s="102"/>
      <c r="AH1" s="102"/>
    </row>
    <row r="2" spans="1:35" x14ac:dyDescent="0.25">
      <c r="A2" s="39" t="s">
        <v>114</v>
      </c>
      <c r="B2" t="s">
        <v>242</v>
      </c>
      <c r="D2" s="72">
        <v>17</v>
      </c>
      <c r="E2" s="72">
        <v>15</v>
      </c>
      <c r="F2" s="72">
        <v>13</v>
      </c>
      <c r="G2" s="72">
        <v>11</v>
      </c>
      <c r="H2" s="72">
        <v>9</v>
      </c>
      <c r="I2" s="72">
        <v>7</v>
      </c>
      <c r="J2" s="72">
        <v>5</v>
      </c>
      <c r="L2" s="72">
        <v>25</v>
      </c>
      <c r="M2" s="72">
        <v>22</v>
      </c>
      <c r="N2" s="72">
        <v>19</v>
      </c>
      <c r="O2" s="72">
        <v>16</v>
      </c>
      <c r="P2" s="72">
        <v>13</v>
      </c>
      <c r="Q2" s="72" t="s">
        <v>245</v>
      </c>
      <c r="R2" s="39" t="s">
        <v>115</v>
      </c>
      <c r="U2" s="72">
        <v>17</v>
      </c>
      <c r="V2" s="72">
        <v>15</v>
      </c>
      <c r="W2" s="72">
        <v>13</v>
      </c>
      <c r="X2" s="72">
        <v>11</v>
      </c>
      <c r="Y2" s="72">
        <v>9</v>
      </c>
      <c r="Z2" s="72">
        <v>7</v>
      </c>
      <c r="AA2" s="72">
        <v>5</v>
      </c>
      <c r="AC2" s="72" t="s">
        <v>233</v>
      </c>
      <c r="AD2" s="72" t="s">
        <v>234</v>
      </c>
      <c r="AE2" s="72" t="s">
        <v>222</v>
      </c>
      <c r="AF2" s="72" t="s">
        <v>223</v>
      </c>
      <c r="AG2" s="72" t="s">
        <v>224</v>
      </c>
      <c r="AH2" s="72" t="s">
        <v>225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-24.601343</v>
      </c>
      <c r="J3" s="44">
        <f>'P1dB CL'!C344</f>
        <v>-25.344283999999998</v>
      </c>
      <c r="L3" s="44">
        <f>'P1dB CL'!C399</f>
        <v>-26.247071999999999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-25.719297000000001</v>
      </c>
      <c r="AA3" s="44">
        <f>'P1dB CL'!V345</f>
        <v>-26.301376000000001</v>
      </c>
      <c r="AC3" s="44">
        <f>'P1dB CL'!V399</f>
        <v>-27.029392000000001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241</v>
      </c>
      <c r="C5" s="20"/>
      <c r="D5" s="44">
        <f>MAX('P1dB CL'!F5:F55)</f>
        <v>-6.8304600999999998</v>
      </c>
      <c r="E5" s="44">
        <f>MAX('P1dB CL'!G5:G55)</f>
        <v>-6.8665618999999998</v>
      </c>
      <c r="F5" s="44">
        <f>MAX('P1dB CL'!H5:H55)</f>
        <v>-6.9255996</v>
      </c>
      <c r="G5" s="44">
        <f>MAX('P1dB CL'!I5:I55)</f>
        <v>-7.0098475999999996</v>
      </c>
      <c r="H5" s="44">
        <f>MAX('P1dB CL'!J5:J55)</f>
        <v>-7.1173052999999999</v>
      </c>
      <c r="I5" s="44">
        <f>MAX('P1dB CL'!K5:K55)</f>
        <v>-7.2706856999999996</v>
      </c>
      <c r="J5" s="44">
        <f>MAX('P1dB CL'!L5:L55)</f>
        <v>-7.4830103000000001</v>
      </c>
      <c r="K5" s="80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241</v>
      </c>
      <c r="T5" s="20"/>
      <c r="U5" s="44">
        <f>MAX('P1dB CL'!Y5:Y55)</f>
        <v>-7.4484005</v>
      </c>
      <c r="V5" s="44">
        <f>MAX('P1dB CL'!Z5:Z55)</f>
        <v>-7.4292946000000004</v>
      </c>
      <c r="W5" s="44">
        <f>MAX('P1dB CL'!AA5:AA55)</f>
        <v>-7.4373177999999998</v>
      </c>
      <c r="X5" s="44">
        <f>MAX('P1dB CL'!AB5:AB55)</f>
        <v>-7.4779587000000003</v>
      </c>
      <c r="Y5" s="44">
        <f>MAX('P1dB CL'!AC5:AC55)</f>
        <v>-7.5456719000000003</v>
      </c>
      <c r="Z5" s="44">
        <f>MAX('P1dB CL'!AD5:AD55)</f>
        <v>-7.6744852000000003</v>
      </c>
      <c r="AA5" s="44">
        <f>MAX('P1dB CL'!AE5:AE55)</f>
        <v>-7.8629350999999996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243</v>
      </c>
      <c r="C6" s="20"/>
      <c r="D6" s="74">
        <f>D7+INDEX('P1dB CL'!F5:'P1dB CL'!F55,MATCH(TRUE,INDEX(D9:D59&gt;1,0),))+1</f>
        <v>-6.5028524000000001</v>
      </c>
      <c r="E6" s="74">
        <f>E7+INDEX('P1dB CL'!G5:'P1dB CL'!G55,MATCH(TRUE,INDEX(E9:E59&gt;1,0),))+1</f>
        <v>-7.0809990999999997</v>
      </c>
      <c r="F6" s="74">
        <f>F7+INDEX('P1dB CL'!H5:'P1dB CL'!H55,MATCH(TRUE,INDEX(F9:F59&gt;1,0),))+1</f>
        <v>-7.2516318999999996</v>
      </c>
      <c r="G6" s="74">
        <f>G7+INDEX('P1dB CL'!I5:'P1dB CL'!I55,MATCH(TRUE,INDEX(G9:G59&gt;1,0),))+1</f>
        <v>-7.4678060999999989</v>
      </c>
      <c r="H6" s="74">
        <f>H7+INDEX('P1dB CL'!J5:'P1dB CL'!J55,MATCH(TRUE,INDEX(H9:H59&gt;1,0),))+1</f>
        <v>-8.1145081000000001</v>
      </c>
      <c r="I6" s="74">
        <f>I7+INDEX('P1dB CL'!K5:'P1dB CL'!K55,MATCH(TRUE,INDEX(I9:I59&gt;1,0),))+1</f>
        <v>-8.4262384000000008</v>
      </c>
      <c r="J6" s="74">
        <f>J7+INDEX('P1dB CL'!L5:'P1dB CL'!L55,MATCH(TRUE,INDEX(J9:J59&gt;1,0),))+1</f>
        <v>-7.5986747999999995</v>
      </c>
      <c r="K6" s="75"/>
      <c r="L6" s="74" t="e">
        <f>L7+INDEX('P1dB CL'!N5:'P1dB CL'!N55,MATCH(TRUE,INDEX(L9:L59&gt;1,0),))+1</f>
        <v>#VALUE!</v>
      </c>
      <c r="M6" s="74" t="e">
        <f>M7+INDEX('P1dB CL'!O5:'P1dB CL'!O55,MATCH(TRUE,INDEX(M9:M59&gt;1,0),))+1</f>
        <v>#N/A</v>
      </c>
      <c r="N6" s="74" t="e">
        <f>N7+INDEX('P1dB CL'!P5:'P1dB CL'!P55,MATCH(TRUE,INDEX(N9:N59&gt;1,0),))+1</f>
        <v>#N/A</v>
      </c>
      <c r="O6" s="74" t="e">
        <f>O7+INDEX('P1dB CL'!Q5:'P1dB CL'!Q55,MATCH(TRUE,INDEX(O9:O59&gt;1,0),))+1</f>
        <v>#N/A</v>
      </c>
      <c r="P6" s="74" t="e">
        <f>P7+INDEX('P1dB CL'!R5:'P1dB CL'!R55,MATCH(TRUE,INDEX(P9:P59&gt;1,0),))+1</f>
        <v>#N/A</v>
      </c>
      <c r="Q6" s="74" t="e">
        <f>Q7+INDEX('P1dB CL'!S5:'P1dB CL'!S55,MATCH(TRUE,INDEX(Q9:Q59&gt;1,0),))+1</f>
        <v>#N/A</v>
      </c>
      <c r="R6" s="76"/>
      <c r="S6" s="77"/>
      <c r="T6" s="75"/>
      <c r="U6" s="74">
        <f>U7+INDEX('P1dB CL'!Y5:'P1dB CL'!Y55,MATCH(TRUE,INDEX(U9:U59&gt;1,0),))+1</f>
        <v>-6.3179234000000006</v>
      </c>
      <c r="V6" s="74">
        <f>V7+INDEX('P1dB CL'!Z5:'P1dB CL'!Z55,MATCH(TRUE,INDEX(V9:V59&gt;1,0),))+1</f>
        <v>-6.4505469999999994</v>
      </c>
      <c r="W6" s="74">
        <f>W7+INDEX('P1dB CL'!AA5:'P1dB CL'!AA55,MATCH(TRUE,INDEX(W9:W59&gt;1,0),))+1</f>
        <v>-7.0163536000000004</v>
      </c>
      <c r="X6" s="74">
        <f>X7+INDEX('P1dB CL'!AB5:'P1dB CL'!AB55,MATCH(TRUE,INDEX(X9:X59&gt;1,0),))+1</f>
        <v>-7.2292375999999994</v>
      </c>
      <c r="Y6" s="74">
        <f>Y7+INDEX('P1dB CL'!AC5:'P1dB CL'!AC55,MATCH(TRUE,INDEX(Y9:Y59&gt;1,0),))+1</f>
        <v>-7.8666488999999995</v>
      </c>
      <c r="Z6" s="74">
        <f>Z7+INDEX('P1dB CL'!AD5:'P1dB CL'!AD55,MATCH(TRUE,INDEX(Z9:Z59&gt;1,0),))+1</f>
        <v>-8.1833136</v>
      </c>
      <c r="AA6" s="74">
        <f>AA7+INDEX('P1dB CL'!AE5:'P1dB CL'!AE55,MATCH(TRUE,INDEX(AA9:AA59&gt;1,0),))+1</f>
        <v>-8.9305137999999999</v>
      </c>
      <c r="AB6" s="75"/>
      <c r="AC6" s="74" t="e">
        <f>AC7+INDEX('P1dB CL'!AG5:'P1dB CL'!AG55,MATCH(TRUE,INDEX(AC9:AC59&gt;1,0),))+1</f>
        <v>#VALUE!</v>
      </c>
      <c r="AD6" s="74" t="e">
        <f>AD7+INDEX('P1dB CL'!AH5:'P1dB CL'!AH55,MATCH(TRUE,INDEX(AD9:AD59&gt;1,0),))+1</f>
        <v>#N/A</v>
      </c>
      <c r="AE6" s="74" t="e">
        <f>AE7+INDEX('P1dB CL'!AI5:'P1dB CL'!AI55,MATCH(TRUE,INDEX(AE9:AE59&gt;1,0),))+1</f>
        <v>#N/A</v>
      </c>
      <c r="AF6" s="74" t="e">
        <f>AF7+INDEX('P1dB CL'!AJ5:'P1dB CL'!AJ55,MATCH(TRUE,INDEX(AF9:AF59&gt;1,0),))+1</f>
        <v>#N/A</v>
      </c>
      <c r="AG6" s="74" t="e">
        <f>AG7+INDEX('P1dB CL'!AK5:'P1dB CL'!AK55,MATCH(TRUE,INDEX(AG9:AG59&gt;1,0),))+1</f>
        <v>#N/A</v>
      </c>
      <c r="AH6" s="74" t="e">
        <f>AH7+INDEX('P1dB CL'!AL5:'P1dB CL'!AL55,MATCH(TRUE,INDEX(AH9:AH59&gt;1,0),))+1</f>
        <v>#N/A</v>
      </c>
    </row>
    <row r="7" spans="1:35" x14ac:dyDescent="0.25">
      <c r="B7" t="s">
        <v>244</v>
      </c>
      <c r="D7" s="74">
        <f>INDEX(B9:B59,MATCH(TRUE,INDEX(D9:D59&gt;1,0),))</f>
        <v>0.5</v>
      </c>
      <c r="E7" s="74">
        <f>INDEX(B9:B59,MATCH(TRUE,INDEX(E9:E59&gt;1,0),))</f>
        <v>-0.2</v>
      </c>
      <c r="F7" s="74">
        <f>INDEX(B9:B59,MATCH(TRUE,INDEX(F9:F59&gt;1,0),))</f>
        <v>-0.2</v>
      </c>
      <c r="G7" s="74">
        <f>INDEX(B9:B59,MATCH(TRUE,INDEX(G9:G59&gt;1,0),))</f>
        <v>-0.2</v>
      </c>
      <c r="H7" s="74">
        <f>INDEX(B9:B59,MATCH(TRUE,INDEX(H9:H59&gt;1,0),))</f>
        <v>-0.9</v>
      </c>
      <c r="I7" s="74">
        <f>INDEX(B9:B59,MATCH(TRUE,INDEX(I9:I59&gt;1,0),))</f>
        <v>-0.9</v>
      </c>
      <c r="J7" s="74">
        <f>INDEX(C9:C59,MATCH(TRUE,INDEX(J9:J59&gt;1,0),))</f>
        <v>0</v>
      </c>
      <c r="K7" s="75"/>
      <c r="L7" s="74" t="str">
        <f>INDEX(B9:B59,MATCH(TRUE,INDEX(L9:L59&gt;1,0),))</f>
        <v>Power(dBm)</v>
      </c>
      <c r="M7" s="74" t="e">
        <f>INDEX(B9:B59,MATCH(TRUE,INDEX(M9:M59&gt;1,0),))</f>
        <v>#N/A</v>
      </c>
      <c r="N7" s="74" t="e">
        <f>INDEX(B9:B59,MATCH(TRUE,INDEX(N9:N59&gt;1,0),))</f>
        <v>#N/A</v>
      </c>
      <c r="O7" s="74" t="e">
        <f>INDEX(B9:B59,MATCH(TRUE,INDEX(O9:O59&gt;1,0),))</f>
        <v>#N/A</v>
      </c>
      <c r="P7" s="74" t="e">
        <f>INDEX(B9:B59,MATCH(TRUE,INDEX(P9:P59&gt;1,0),))</f>
        <v>#N/A</v>
      </c>
      <c r="Q7" s="74" t="e">
        <f>INDEX(B9:B209,MATCH(TRUE,INDEX(Q9:Q209&gt;1,0),))</f>
        <v>#N/A</v>
      </c>
      <c r="R7" s="76"/>
      <c r="S7" s="77"/>
      <c r="T7" s="75"/>
      <c r="U7" s="74">
        <f>INDEX(S9:S59,MATCH(TRUE,INDEX(U9:U59&gt;1,0),))</f>
        <v>1.2</v>
      </c>
      <c r="V7" s="74">
        <f>INDEX(S9:S59,MATCH(TRUE,INDEX(V9:V59&gt;1,0),))</f>
        <v>1.2</v>
      </c>
      <c r="W7" s="74">
        <f>INDEX(S9:S59,MATCH(TRUE,INDEX(W9:W59&gt;1,0),))</f>
        <v>0.5</v>
      </c>
      <c r="X7" s="74">
        <f>INDEX(S9:S59,MATCH(TRUE,INDEX(X9:X59&gt;1,0),))</f>
        <v>0.5</v>
      </c>
      <c r="Y7" s="74">
        <f>INDEX(S9:S59,MATCH(TRUE,INDEX(Y9:Y59&gt;1,0),))</f>
        <v>-0.2</v>
      </c>
      <c r="Z7" s="74">
        <f>INDEX(S9:S59,MATCH(TRUE,INDEX(Z9:Z59&gt;1,0),))</f>
        <v>-0.2</v>
      </c>
      <c r="AA7" s="74">
        <f>INDEX(S9:S59,MATCH(TRUE,INDEX(AA9:AA59&gt;1,0),))</f>
        <v>-0.9</v>
      </c>
      <c r="AB7" s="75"/>
      <c r="AC7" s="74" t="str">
        <f>INDEX(S9:S59,MATCH(TRUE,INDEX(AC9:AC59&gt;1,0),))</f>
        <v>Power(dBm)</v>
      </c>
      <c r="AD7" s="74" t="e">
        <f>INDEX(S9:S59,MATCH(TRUE,INDEX(AD9:AD59&gt;1,0),))</f>
        <v>#N/A</v>
      </c>
      <c r="AE7" s="74" t="e">
        <f>INDEX(S9:S59,MATCH(TRUE,INDEX(AE9:AE59&gt;1,0),))</f>
        <v>#N/A</v>
      </c>
      <c r="AF7" s="74" t="e">
        <f>INDEX(S9:S59,MATCH(TRUE,INDEX(AF9:AF59&gt;1,0),))</f>
        <v>#N/A</v>
      </c>
      <c r="AG7" s="74" t="e">
        <f>INDEX(S9:S59,MATCH(TRUE,INDEX(AG9:AG59&gt;1,0),))</f>
        <v>#N/A</v>
      </c>
      <c r="AH7" s="74" t="e">
        <f>INDEX(S9:S59,MATCH(TRUE,INDEX(AH9:AH59&gt;1,0),))</f>
        <v>#N/A</v>
      </c>
    </row>
    <row r="8" spans="1:35" x14ac:dyDescent="0.25">
      <c r="B8" t="s">
        <v>231</v>
      </c>
      <c r="C8" s="20"/>
      <c r="D8" s="74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231</v>
      </c>
      <c r="T8" s="20"/>
      <c r="U8" s="74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 t="str">
        <f>'P1dB CL'!E5</f>
        <v>Power(dBm)</v>
      </c>
      <c r="C9" s="20"/>
      <c r="D9" s="79">
        <f>ABS('P1dB CL'!F5-D$5)</f>
        <v>0</v>
      </c>
      <c r="E9" s="44">
        <f>ABS('P1dB CL'!G5-E$5)</f>
        <v>0</v>
      </c>
      <c r="F9" s="44">
        <f>ABS('P1dB CL'!H5-F$5)</f>
        <v>0</v>
      </c>
      <c r="G9" s="44">
        <f>ABS('P1dB CL'!I5-G$5)</f>
        <v>3.0480000000006058E-3</v>
      </c>
      <c r="H9" s="44">
        <f>ABS('P1dB CL'!J5-H$5)</f>
        <v>0</v>
      </c>
      <c r="I9" s="44">
        <f>ABS('P1dB CL'!K5-I$5)</f>
        <v>0</v>
      </c>
      <c r="J9" s="44">
        <f>ABS('P1dB CL'!L5-J$5)</f>
        <v>0</v>
      </c>
      <c r="K9" s="20"/>
      <c r="L9" s="44">
        <f>ABS('P1dB CL'!C400-L$5)</f>
        <v>26.249908000000001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 t="str">
        <f>'P1dB CL'!E5</f>
        <v>Power(dBm)</v>
      </c>
      <c r="T9" s="20"/>
      <c r="U9" s="88">
        <f>ABS('P1dB CL'!Y5-U$5)</f>
        <v>0</v>
      </c>
      <c r="V9" s="44">
        <f>ABS('P1dB CL'!Z5-V$5)</f>
        <v>0</v>
      </c>
      <c r="W9" s="44">
        <f>ABS('P1dB CL'!AA5-W$5)</f>
        <v>0</v>
      </c>
      <c r="X9" s="44">
        <f>ABS('P1dB CL'!AB5-X$5)</f>
        <v>0</v>
      </c>
      <c r="Y9" s="44">
        <f>ABS('P1dB CL'!AC5-Y$5)</f>
        <v>0</v>
      </c>
      <c r="Z9" s="44">
        <f>ABS('P1dB CL'!AD5-Z$5)</f>
        <v>0</v>
      </c>
      <c r="AA9" s="44">
        <f>ABS('P1dB CL'!AE5-AA$5)</f>
        <v>0</v>
      </c>
      <c r="AB9" s="20"/>
      <c r="AC9" s="44">
        <f>ABS('P1dB CL'!V400-0)</f>
        <v>27.032271999999999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9">
        <f>'P1dB CL'!E6</f>
        <v>-10</v>
      </c>
      <c r="C10" s="20"/>
      <c r="D10" s="88">
        <f>ABS('P1dB CL'!F6-D$5)</f>
        <v>6.2560000000022598E-4</v>
      </c>
      <c r="E10" s="44">
        <f>ABS('P1dB CL'!G6-E$5)</f>
        <v>1.0480900000000126E-2</v>
      </c>
      <c r="F10" s="44">
        <f>ABS('P1dB CL'!H6-F$5)</f>
        <v>6.3915000000003275E-3</v>
      </c>
      <c r="G10" s="44">
        <f>ABS('P1dB CL'!I6-G$5)</f>
        <v>0</v>
      </c>
      <c r="H10" s="44">
        <f>ABS('P1dB CL'!J6-H$5)</f>
        <v>3.9724999999997124E-3</v>
      </c>
      <c r="I10" s="44">
        <f>ABS('P1dB CL'!K6-I$5)</f>
        <v>1.1739200000000061E-2</v>
      </c>
      <c r="J10" s="44">
        <f>ABS('P1dB CL'!L6-J$5)</f>
        <v>8.0227999999999966E-3</v>
      </c>
      <c r="K10" s="20"/>
      <c r="L10" s="44">
        <f>ABS('P1dB CL'!C401-L$5)</f>
        <v>26.250219000000001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9">
        <f>'P1dB CL'!E6</f>
        <v>-10</v>
      </c>
      <c r="T10" s="20"/>
      <c r="U10" s="88">
        <f>ABS('P1dB CL'!Y6-U$5)</f>
        <v>6.6166000000000835E-3</v>
      </c>
      <c r="V10" s="44">
        <f>ABS('P1dB CL'!Z6-V$5)</f>
        <v>8.173899999999179E-3</v>
      </c>
      <c r="W10" s="44">
        <f>ABS('P1dB CL'!AA6-W$5)</f>
        <v>2.2421000000001357E-3</v>
      </c>
      <c r="X10" s="44">
        <f>ABS('P1dB CL'!AB6-X$5)</f>
        <v>4.9171000000001186E-3</v>
      </c>
      <c r="Y10" s="44">
        <f>ABS('P1dB CL'!AC6-Y$5)</f>
        <v>1.6840499999999814E-2</v>
      </c>
      <c r="Z10" s="44">
        <f>ABS('P1dB CL'!AD6-Z$5)</f>
        <v>1.1926700000000068E-2</v>
      </c>
      <c r="AA10" s="44">
        <f>ABS('P1dB CL'!AE6-AA$5)</f>
        <v>1.1131699999999967E-2</v>
      </c>
      <c r="AB10" s="20"/>
      <c r="AC10" s="44">
        <f>ABS('P1dB CL'!V401-0)</f>
        <v>27.034535999999999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9">
        <f>'P1dB CL'!E7</f>
        <v>-9.3000000000000007</v>
      </c>
      <c r="C11" s="20"/>
      <c r="D11" s="88">
        <f>ABS('P1dB CL'!F7-D$5)</f>
        <v>1.3033400000000306E-2</v>
      </c>
      <c r="E11" s="44">
        <f>ABS('P1dB CL'!G7-E$5)</f>
        <v>8.6732000000004916E-3</v>
      </c>
      <c r="F11" s="44">
        <f>ABS('P1dB CL'!H7-F$5)</f>
        <v>7.0481000000004457E-3</v>
      </c>
      <c r="G11" s="44">
        <f>ABS('P1dB CL'!I7-G$5)</f>
        <v>6.5742000000001966E-3</v>
      </c>
      <c r="H11" s="44">
        <f>ABS('P1dB CL'!J7-H$5)</f>
        <v>1.7639100000000241E-2</v>
      </c>
      <c r="I11" s="44">
        <f>ABS('P1dB CL'!K7-I$5)</f>
        <v>1.680040000000016E-2</v>
      </c>
      <c r="J11" s="44">
        <f>ABS('P1dB CL'!L7-J$5)</f>
        <v>2.4988599999999472E-2</v>
      </c>
      <c r="K11" s="20"/>
      <c r="L11" s="44">
        <f>ABS('P1dB CL'!C402-L$5)</f>
        <v>26.251584999999999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9">
        <f>'P1dB CL'!E7</f>
        <v>-9.3000000000000007</v>
      </c>
      <c r="T11" s="20"/>
      <c r="U11" s="88">
        <f>ABS('P1dB CL'!Y7-U$5)</f>
        <v>1.646760000000036E-2</v>
      </c>
      <c r="V11" s="44">
        <f>ABS('P1dB CL'!Z7-V$5)</f>
        <v>1.9694299999999387E-2</v>
      </c>
      <c r="W11" s="44">
        <f>ABS('P1dB CL'!AA7-W$5)</f>
        <v>1.595790000000008E-2</v>
      </c>
      <c r="X11" s="44">
        <f>ABS('P1dB CL'!AB7-X$5)</f>
        <v>8.052799999999749E-3</v>
      </c>
      <c r="Y11" s="44">
        <f>ABS('P1dB CL'!AC7-Y$5)</f>
        <v>2.3185299999999742E-2</v>
      </c>
      <c r="Z11" s="44">
        <f>ABS('P1dB CL'!AD7-Z$5)</f>
        <v>2.6779699999999629E-2</v>
      </c>
      <c r="AA11" s="44">
        <f>ABS('P1dB CL'!AE7-AA$5)</f>
        <v>2.0671800000000573E-2</v>
      </c>
      <c r="AB11" s="20"/>
      <c r="AC11" s="44">
        <f>ABS('P1dB CL'!V402-0)</f>
        <v>27.033944999999999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9">
        <f>'P1dB CL'!E8</f>
        <v>-8.6</v>
      </c>
      <c r="C12" s="20"/>
      <c r="D12" s="88">
        <f>ABS('P1dB CL'!F8-D$5)</f>
        <v>2.1110000000000184E-2</v>
      </c>
      <c r="E12" s="44">
        <f>ABS('P1dB CL'!G8-E$5)</f>
        <v>1.831670000000063E-2</v>
      </c>
      <c r="F12" s="44">
        <f>ABS('P1dB CL'!H8-F$5)</f>
        <v>1.4019000000000226E-2</v>
      </c>
      <c r="G12" s="44">
        <f>ABS('P1dB CL'!I8-G$5)</f>
        <v>1.8353000000000286E-2</v>
      </c>
      <c r="H12" s="44">
        <f>ABS('P1dB CL'!J8-H$5)</f>
        <v>2.3362099999999941E-2</v>
      </c>
      <c r="I12" s="44">
        <f>ABS('P1dB CL'!K8-I$5)</f>
        <v>3.4005100000000787E-2</v>
      </c>
      <c r="J12" s="44">
        <f>ABS('P1dB CL'!L8-J$5)</f>
        <v>4.2751799999999562E-2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9">
        <f>'P1dB CL'!E8</f>
        <v>-8.6</v>
      </c>
      <c r="T12" s="20"/>
      <c r="U12" s="88">
        <f>ABS('P1dB CL'!Y8-U$5)</f>
        <v>2.6345700000000249E-2</v>
      </c>
      <c r="V12" s="44">
        <f>ABS('P1dB CL'!Z8-V$5)</f>
        <v>2.2974999999999746E-2</v>
      </c>
      <c r="W12" s="44">
        <f>ABS('P1dB CL'!AA8-W$5)</f>
        <v>2.0033900000000493E-2</v>
      </c>
      <c r="X12" s="44">
        <f>ABS('P1dB CL'!AB8-X$5)</f>
        <v>2.6972699999999961E-2</v>
      </c>
      <c r="Y12" s="44">
        <f>ABS('P1dB CL'!AC8-Y$5)</f>
        <v>3.9536499999999641E-2</v>
      </c>
      <c r="Z12" s="44">
        <f>ABS('P1dB CL'!AD8-Z$5)</f>
        <v>3.7292499999999507E-2</v>
      </c>
      <c r="AA12" s="44">
        <f>ABS('P1dB CL'!AE8-AA$5)</f>
        <v>3.7706800000000484E-2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9">
        <f>'P1dB CL'!E9</f>
        <v>-7.9</v>
      </c>
      <c r="C13" s="20"/>
      <c r="D13" s="88">
        <f>ABS('P1dB CL'!F9-D$5)</f>
        <v>2.8628799999999899E-2</v>
      </c>
      <c r="E13" s="44">
        <f>ABS('P1dB CL'!G9-E$5)</f>
        <v>2.4526100000000106E-2</v>
      </c>
      <c r="F13" s="44">
        <f>ABS('P1dB CL'!H9-F$5)</f>
        <v>2.5625699999999973E-2</v>
      </c>
      <c r="G13" s="44">
        <f>ABS('P1dB CL'!I9-G$5)</f>
        <v>2.5304800000000682E-2</v>
      </c>
      <c r="H13" s="44">
        <f>ABS('P1dB CL'!J9-H$5)</f>
        <v>3.5963999999999885E-2</v>
      </c>
      <c r="I13" s="44">
        <f>ABS('P1dB CL'!K9-I$5)</f>
        <v>4.7976000000000241E-2</v>
      </c>
      <c r="J13" s="44">
        <f>ABS('P1dB CL'!L9-J$5)</f>
        <v>5.7958099999999568E-2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9">
        <f>'P1dB CL'!E9</f>
        <v>-7.9</v>
      </c>
      <c r="T13" s="20"/>
      <c r="U13" s="88">
        <f>ABS('P1dB CL'!Y9-U$5)</f>
        <v>3.7652500000000089E-2</v>
      </c>
      <c r="V13" s="44">
        <f>ABS('P1dB CL'!Z9-V$5)</f>
        <v>3.5461399999999976E-2</v>
      </c>
      <c r="W13" s="44">
        <f>ABS('P1dB CL'!AA9-W$5)</f>
        <v>3.9398199999999939E-2</v>
      </c>
      <c r="X13" s="44">
        <f>ABS('P1dB CL'!AB9-X$5)</f>
        <v>3.9209800000000072E-2</v>
      </c>
      <c r="Y13" s="44">
        <f>ABS('P1dB CL'!AC9-Y$5)</f>
        <v>5.2662899999999624E-2</v>
      </c>
      <c r="Z13" s="44">
        <f>ABS('P1dB CL'!AD9-Z$5)</f>
        <v>5.783799999999939E-2</v>
      </c>
      <c r="AA13" s="44">
        <f>ABS('P1dB CL'!AE9-AA$5)</f>
        <v>5.2585600000000454E-2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9">
        <f>'P1dB CL'!E10</f>
        <v>-7.2</v>
      </c>
      <c r="C14" s="20"/>
      <c r="D14" s="88">
        <f>ABS('P1dB CL'!F10-D$5)</f>
        <v>4.4423600000000008E-2</v>
      </c>
      <c r="E14" s="44">
        <f>ABS('P1dB CL'!G10-E$5)</f>
        <v>3.9671900000000093E-2</v>
      </c>
      <c r="F14" s="44">
        <f>ABS('P1dB CL'!H10-F$5)</f>
        <v>3.6100799999999822E-2</v>
      </c>
      <c r="G14" s="44">
        <f>ABS('P1dB CL'!I10-G$5)</f>
        <v>3.9767300000000283E-2</v>
      </c>
      <c r="H14" s="44">
        <f>ABS('P1dB CL'!J10-H$5)</f>
        <v>5.6969099999999884E-2</v>
      </c>
      <c r="I14" s="44">
        <f>ABS('P1dB CL'!K10-I$5)</f>
        <v>7.0989100000000249E-2</v>
      </c>
      <c r="J14" s="44">
        <f>ABS('P1dB CL'!L10-J$5)</f>
        <v>9.2637100000000139E-2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9">
        <f>'P1dB CL'!E10</f>
        <v>-7.2</v>
      </c>
      <c r="T14" s="20"/>
      <c r="U14" s="88">
        <f>ABS('P1dB CL'!Y10-U$5)</f>
        <v>5.6272500000000392E-2</v>
      </c>
      <c r="V14" s="44">
        <f>ABS('P1dB CL'!Z10-V$5)</f>
        <v>5.6358299999999417E-2</v>
      </c>
      <c r="W14" s="44">
        <f>ABS('P1dB CL'!AA10-W$5)</f>
        <v>6.0288500000000411E-2</v>
      </c>
      <c r="X14" s="44">
        <f>ABS('P1dB CL'!AB10-X$5)</f>
        <v>5.7461199999999657E-2</v>
      </c>
      <c r="Y14" s="44">
        <f>ABS('P1dB CL'!AC10-Y$5)</f>
        <v>7.444959999999945E-2</v>
      </c>
      <c r="Z14" s="44">
        <f>ABS('P1dB CL'!AD10-Z$5)</f>
        <v>8.1532999999999412E-2</v>
      </c>
      <c r="AA14" s="44">
        <f>ABS('P1dB CL'!AE10-AA$5)</f>
        <v>8.4468300000000163E-2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9">
        <f>'P1dB CL'!E11</f>
        <v>-6.5</v>
      </c>
      <c r="C15" s="20"/>
      <c r="D15" s="88">
        <f>ABS('P1dB CL'!F11-D$5)</f>
        <v>5.889940000000049E-2</v>
      </c>
      <c r="E15" s="44">
        <f>ABS('P1dB CL'!G11-E$5)</f>
        <v>5.6354500000000307E-2</v>
      </c>
      <c r="F15" s="44">
        <f>ABS('P1dB CL'!H11-F$5)</f>
        <v>5.4181100000000093E-2</v>
      </c>
      <c r="G15" s="44">
        <f>ABS('P1dB CL'!I11-G$5)</f>
        <v>5.7079400000000113E-2</v>
      </c>
      <c r="H15" s="44">
        <f>ABS('P1dB CL'!J11-H$5)</f>
        <v>7.9582199999999936E-2</v>
      </c>
      <c r="I15" s="44">
        <f>ABS('P1dB CL'!K11-I$5)</f>
        <v>0.10230490000000003</v>
      </c>
      <c r="J15" s="44">
        <f>ABS('P1dB CL'!L11-J$5)</f>
        <v>0.12574289999999966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9">
        <f>'P1dB CL'!E11</f>
        <v>-6.5</v>
      </c>
      <c r="T15" s="20"/>
      <c r="U15" s="88">
        <f>ABS('P1dB CL'!Y11-U$5)</f>
        <v>7.3974599999999668E-2</v>
      </c>
      <c r="V15" s="44">
        <f>ABS('P1dB CL'!Z11-V$5)</f>
        <v>7.1623799999999349E-2</v>
      </c>
      <c r="W15" s="44">
        <f>ABS('P1dB CL'!AA11-W$5)</f>
        <v>7.049329999999987E-2</v>
      </c>
      <c r="X15" s="44">
        <f>ABS('P1dB CL'!AB11-X$5)</f>
        <v>7.6794599999999491E-2</v>
      </c>
      <c r="Y15" s="44">
        <f>ABS('P1dB CL'!AC11-Y$5)</f>
        <v>9.6351699999999596E-2</v>
      </c>
      <c r="Z15" s="44">
        <f>ABS('P1dB CL'!AD11-Z$5)</f>
        <v>0.10507299999999997</v>
      </c>
      <c r="AA15" s="44">
        <f>ABS('P1dB CL'!AE11-AA$5)</f>
        <v>0.11558200000000074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9">
        <f>'P1dB CL'!E12</f>
        <v>-5.8</v>
      </c>
      <c r="C16" s="20"/>
      <c r="D16" s="88">
        <f>ABS('P1dB CL'!F12-D$5)</f>
        <v>8.0724200000000579E-2</v>
      </c>
      <c r="E16" s="44">
        <f>ABS('P1dB CL'!G12-E$5)</f>
        <v>8.2935299999999934E-2</v>
      </c>
      <c r="F16" s="44">
        <f>ABS('P1dB CL'!H12-F$5)</f>
        <v>8.0436699999999917E-2</v>
      </c>
      <c r="G16" s="44">
        <f>ABS('P1dB CL'!I12-G$5)</f>
        <v>8.5432600000000747E-2</v>
      </c>
      <c r="H16" s="44">
        <f>ABS('P1dB CL'!J12-H$5)</f>
        <v>0.1146168000000003</v>
      </c>
      <c r="I16" s="44">
        <f>ABS('P1dB CL'!K12-I$5)</f>
        <v>0.14222000000000001</v>
      </c>
      <c r="J16" s="44">
        <f>ABS('P1dB CL'!L12-J$5)</f>
        <v>0.17576600000000031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9">
        <f>'P1dB CL'!E12</f>
        <v>-5.8</v>
      </c>
      <c r="T16" s="20"/>
      <c r="U16" s="88">
        <f>ABS('P1dB CL'!Y12-U$5)</f>
        <v>9.7706800000000094E-2</v>
      </c>
      <c r="V16" s="44">
        <f>ABS('P1dB CL'!Z12-V$5)</f>
        <v>9.597249999999935E-2</v>
      </c>
      <c r="W16" s="44">
        <f>ABS('P1dB CL'!AA12-W$5)</f>
        <v>0.10130220000000012</v>
      </c>
      <c r="X16" s="44">
        <f>ABS('P1dB CL'!AB12-X$5)</f>
        <v>0.10360809999999976</v>
      </c>
      <c r="Y16" s="44">
        <f>ABS('P1dB CL'!AC12-Y$5)</f>
        <v>0.13030529999999985</v>
      </c>
      <c r="Z16" s="44">
        <f>ABS('P1dB CL'!AD12-Z$5)</f>
        <v>0.14171269999999936</v>
      </c>
      <c r="AA16" s="44">
        <f>ABS('P1dB CL'!AE12-AA$5)</f>
        <v>0.15901470000000018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9">
        <f>'P1dB CL'!E13</f>
        <v>-5.0999999999999996</v>
      </c>
      <c r="C17" s="20"/>
      <c r="D17" s="88">
        <f>ABS('P1dB CL'!F13-D$5)</f>
        <v>0.11110679999999995</v>
      </c>
      <c r="E17" s="44">
        <f>ABS('P1dB CL'!G13-E$5)</f>
        <v>0.11272720000000014</v>
      </c>
      <c r="F17" s="44">
        <f>ABS('P1dB CL'!H13-F$5)</f>
        <v>0.1129226000000001</v>
      </c>
      <c r="G17" s="44">
        <f>ABS('P1dB CL'!I13-G$5)</f>
        <v>0.12855720000000037</v>
      </c>
      <c r="H17" s="44">
        <f>ABS('P1dB CL'!J13-H$5)</f>
        <v>0.15491010000000038</v>
      </c>
      <c r="I17" s="44">
        <f>ABS('P1dB CL'!K13-I$5)</f>
        <v>0.20007320000000028</v>
      </c>
      <c r="J17" s="44">
        <f>ABS('P1dB CL'!L13-J$5)</f>
        <v>0.24358609999999992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9">
        <f>'P1dB CL'!E13</f>
        <v>-5.0999999999999996</v>
      </c>
      <c r="T17" s="20"/>
      <c r="U17" s="88">
        <f>ABS('P1dB CL'!Y13-U$5)</f>
        <v>0.12558320000000034</v>
      </c>
      <c r="V17" s="44">
        <f>ABS('P1dB CL'!Z13-V$5)</f>
        <v>0.12676139999999947</v>
      </c>
      <c r="W17" s="44">
        <f>ABS('P1dB CL'!AA13-W$5)</f>
        <v>0.13332850000000018</v>
      </c>
      <c r="X17" s="44">
        <f>ABS('P1dB CL'!AB13-X$5)</f>
        <v>0.14296769999999981</v>
      </c>
      <c r="Y17" s="44">
        <f>ABS('P1dB CL'!AC13-Y$5)</f>
        <v>0.16784959999999938</v>
      </c>
      <c r="Z17" s="44">
        <f>ABS('P1dB CL'!AD13-Z$5)</f>
        <v>0.18427520000000008</v>
      </c>
      <c r="AA17" s="44">
        <f>ABS('P1dB CL'!AE13-AA$5)</f>
        <v>0.20761390000000013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9">
        <f>'P1dB CL'!E14</f>
        <v>-4.4000000000000004</v>
      </c>
      <c r="C18" s="20"/>
      <c r="D18" s="88">
        <f>ABS('P1dB CL'!F14-D$5)</f>
        <v>0.15240900000000046</v>
      </c>
      <c r="E18" s="44">
        <f>ABS('P1dB CL'!G14-E$5)</f>
        <v>0.15602110000000025</v>
      </c>
      <c r="F18" s="44">
        <f>ABS('P1dB CL'!H14-F$5)</f>
        <v>0.16250850000000039</v>
      </c>
      <c r="G18" s="44">
        <f>ABS('P1dB CL'!I14-G$5)</f>
        <v>0.18060160000000014</v>
      </c>
      <c r="H18" s="44">
        <f>ABS('P1dB CL'!J14-H$5)</f>
        <v>0.22068120000000047</v>
      </c>
      <c r="I18" s="44">
        <f>ABS('P1dB CL'!K14-I$5)</f>
        <v>0.27005340000000011</v>
      </c>
      <c r="J18" s="44">
        <f>ABS('P1dB CL'!L14-J$5)</f>
        <v>0.33879419999999971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9">
        <f>'P1dB CL'!E14</f>
        <v>-4.4000000000000004</v>
      </c>
      <c r="T18" s="20"/>
      <c r="U18" s="88">
        <f>ABS('P1dB CL'!Y14-U$5)</f>
        <v>0.16311739999999997</v>
      </c>
      <c r="V18" s="44">
        <f>ABS('P1dB CL'!Z14-V$5)</f>
        <v>0.16263149999999982</v>
      </c>
      <c r="W18" s="44">
        <f>ABS('P1dB CL'!AA14-W$5)</f>
        <v>0.17422249999999995</v>
      </c>
      <c r="X18" s="44">
        <f>ABS('P1dB CL'!AB14-X$5)</f>
        <v>0.17930080000000004</v>
      </c>
      <c r="Y18" s="44">
        <f>ABS('P1dB CL'!AC14-Y$5)</f>
        <v>0.21168569999999942</v>
      </c>
      <c r="Z18" s="44">
        <f>ABS('P1dB CL'!AD14-Z$5)</f>
        <v>0.23703479999999999</v>
      </c>
      <c r="AA18" s="44">
        <f>ABS('P1dB CL'!AE14-AA$5)</f>
        <v>0.27605720000000034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9">
        <f>'P1dB CL'!E15</f>
        <v>-3.7</v>
      </c>
      <c r="C19" s="20"/>
      <c r="D19" s="88">
        <f>ABS('P1dB CL'!F15-D$5)</f>
        <v>0.21169279999999979</v>
      </c>
      <c r="E19" s="44">
        <f>ABS('P1dB CL'!G15-E$5)</f>
        <v>0.21861599999999992</v>
      </c>
      <c r="F19" s="44">
        <f>ABS('P1dB CL'!H15-F$5)</f>
        <v>0.23100900000000024</v>
      </c>
      <c r="G19" s="44">
        <f>ABS('P1dB CL'!I15-G$5)</f>
        <v>0.2605410000000008</v>
      </c>
      <c r="H19" s="44">
        <f>ABS('P1dB CL'!J15-H$5)</f>
        <v>0.30937380000000037</v>
      </c>
      <c r="I19" s="44">
        <f>ABS('P1dB CL'!K15-I$5)</f>
        <v>0.37713140000000056</v>
      </c>
      <c r="J19" s="44">
        <f>ABS('P1dB CL'!L15-J$5)</f>
        <v>0.46087170000000022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9">
        <f>'P1dB CL'!E15</f>
        <v>-3.7</v>
      </c>
      <c r="T19" s="20"/>
      <c r="U19" s="88">
        <f>ABS('P1dB CL'!Y15-U$5)</f>
        <v>0.20491789999999988</v>
      </c>
      <c r="V19" s="44">
        <f>ABS('P1dB CL'!Z15-V$5)</f>
        <v>0.21178669999999933</v>
      </c>
      <c r="W19" s="44">
        <f>ABS('P1dB CL'!AA15-W$5)</f>
        <v>0.22056159999999991</v>
      </c>
      <c r="X19" s="44">
        <f>ABS('P1dB CL'!AB15-X$5)</f>
        <v>0.23868650000000002</v>
      </c>
      <c r="Y19" s="44">
        <f>ABS('P1dB CL'!AC15-Y$5)</f>
        <v>0.26932620000000007</v>
      </c>
      <c r="Z19" s="44">
        <f>ABS('P1dB CL'!AD15-Z$5)</f>
        <v>0.31366490000000002</v>
      </c>
      <c r="AA19" s="44">
        <f>ABS('P1dB CL'!AE15-AA$5)</f>
        <v>0.36365220000000065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9">
        <f>'P1dB CL'!E16</f>
        <v>-3</v>
      </c>
      <c r="C20" s="20"/>
      <c r="D20" s="88">
        <f>ABS('P1dB CL'!F16-D$5)</f>
        <v>0.29119350000000033</v>
      </c>
      <c r="E20" s="44">
        <f>ABS('P1dB CL'!G16-E$5)</f>
        <v>0.30694720000000064</v>
      </c>
      <c r="F20" s="44">
        <f>ABS('P1dB CL'!H16-F$5)</f>
        <v>0.32901619999999987</v>
      </c>
      <c r="G20" s="44">
        <f>ABS('P1dB CL'!I16-G$5)</f>
        <v>0.36427500000000013</v>
      </c>
      <c r="H20" s="44">
        <f>ABS('P1dB CL'!J16-H$5)</f>
        <v>0.4307856000000001</v>
      </c>
      <c r="I20" s="44">
        <f>ABS('P1dB CL'!K16-I$5)</f>
        <v>0.52059410000000028</v>
      </c>
      <c r="J20" s="44">
        <f>ABS('P1dB CL'!L16-J$5)</f>
        <v>0.62389469999999925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9">
        <f>'P1dB CL'!E16</f>
        <v>-3</v>
      </c>
      <c r="T20" s="20"/>
      <c r="U20" s="88">
        <f>ABS('P1dB CL'!Y16-U$5)</f>
        <v>0.26291940000000036</v>
      </c>
      <c r="V20" s="44">
        <f>ABS('P1dB CL'!Z16-V$5)</f>
        <v>0.27218859999999978</v>
      </c>
      <c r="W20" s="44">
        <f>ABS('P1dB CL'!AA16-W$5)</f>
        <v>0.28228140000000046</v>
      </c>
      <c r="X20" s="44">
        <f>ABS('P1dB CL'!AB16-X$5)</f>
        <v>0.30375959999999935</v>
      </c>
      <c r="Y20" s="44">
        <f>ABS('P1dB CL'!AC16-Y$5)</f>
        <v>0.35908699999999971</v>
      </c>
      <c r="Z20" s="44">
        <f>ABS('P1dB CL'!AD16-Z$5)</f>
        <v>0.41417690000000018</v>
      </c>
      <c r="AA20" s="44">
        <f>ABS('P1dB CL'!AE16-AA$5)</f>
        <v>0.4802464999999998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9">
        <f>'P1dB CL'!E17</f>
        <v>-2.2999999999999998</v>
      </c>
      <c r="C21" s="20"/>
      <c r="D21" s="88">
        <f>ABS('P1dB CL'!F17-D$5)</f>
        <v>0.39667459999999988</v>
      </c>
      <c r="E21" s="44">
        <f>ABS('P1dB CL'!G17-E$5)</f>
        <v>0.42036870000000004</v>
      </c>
      <c r="F21" s="44">
        <f>ABS('P1dB CL'!H17-F$5)</f>
        <v>0.45624299999999973</v>
      </c>
      <c r="G21" s="44">
        <f>ABS('P1dB CL'!I17-G$5)</f>
        <v>0.51273640000000054</v>
      </c>
      <c r="H21" s="44">
        <f>ABS('P1dB CL'!J17-H$5)</f>
        <v>0.60396099999999997</v>
      </c>
      <c r="I21" s="44">
        <f>ABS('P1dB CL'!K17-I$5)</f>
        <v>0.71260020000000068</v>
      </c>
      <c r="J21" s="44">
        <f>ABS('P1dB CL'!L17-J$5)</f>
        <v>0.84301849999999945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9">
        <f>'P1dB CL'!E17</f>
        <v>-2.2999999999999998</v>
      </c>
      <c r="T21" s="20"/>
      <c r="U21" s="88">
        <f>ABS('P1dB CL'!Y17-U$5)</f>
        <v>0.33507390000000026</v>
      </c>
      <c r="V21" s="44">
        <f>ABS('P1dB CL'!Z17-V$5)</f>
        <v>0.34420109999999937</v>
      </c>
      <c r="W21" s="44">
        <f>ABS('P1dB CL'!AA17-W$5)</f>
        <v>0.36447099999999999</v>
      </c>
      <c r="X21" s="44">
        <f>ABS('P1dB CL'!AB17-X$5)</f>
        <v>0.39935350000000014</v>
      </c>
      <c r="Y21" s="44">
        <f>ABS('P1dB CL'!AC17-Y$5)</f>
        <v>0.46780639999999885</v>
      </c>
      <c r="Z21" s="44">
        <f>ABS('P1dB CL'!AD17-Z$5)</f>
        <v>0.54773240000000012</v>
      </c>
      <c r="AA21" s="44">
        <f>ABS('P1dB CL'!AE17-AA$5)</f>
        <v>0.64902299999999968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9">
        <f>'P1dB CL'!E18</f>
        <v>-1.6</v>
      </c>
      <c r="C22" s="20"/>
      <c r="D22" s="88">
        <f>ABS('P1dB CL'!F18-D$5)</f>
        <v>0.5283465000000005</v>
      </c>
      <c r="E22" s="44">
        <f>ABS('P1dB CL'!G18-E$5)</f>
        <v>0.57118130000000011</v>
      </c>
      <c r="F22" s="44">
        <f>ABS('P1dB CL'!H18-F$5)</f>
        <v>0.63271280000000019</v>
      </c>
      <c r="G22" s="44">
        <f>ABS('P1dB CL'!I18-G$5)</f>
        <v>0.70845750000000063</v>
      </c>
      <c r="H22" s="44">
        <f>ABS('P1dB CL'!J18-H$5)</f>
        <v>0.82277489999999975</v>
      </c>
      <c r="I22" s="44">
        <f>ABS('P1dB CL'!K18-I$5)</f>
        <v>0.95604660000000052</v>
      </c>
      <c r="J22" s="44">
        <f>ABS('P1dB CL'!L18-J$5)</f>
        <v>1.1156644999999994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9">
        <f>'P1dB CL'!E18</f>
        <v>-1.6</v>
      </c>
      <c r="T22" s="20"/>
      <c r="U22" s="88">
        <f>ABS('P1dB CL'!Y18-U$5)</f>
        <v>0.41678000000000015</v>
      </c>
      <c r="V22" s="44">
        <f>ABS('P1dB CL'!Z18-V$5)</f>
        <v>0.43567319999999921</v>
      </c>
      <c r="W22" s="44">
        <f>ABS('P1dB CL'!AA18-W$5)</f>
        <v>0.47353559999999995</v>
      </c>
      <c r="X22" s="44">
        <f>ABS('P1dB CL'!AB18-X$5)</f>
        <v>0.52854630000000036</v>
      </c>
      <c r="Y22" s="44">
        <f>ABS('P1dB CL'!AC18-Y$5)</f>
        <v>0.62396099999999954</v>
      </c>
      <c r="Z22" s="44">
        <f>ABS('P1dB CL'!AD18-Z$5)</f>
        <v>0.73501589999999961</v>
      </c>
      <c r="AA22" s="44">
        <f>ABS('P1dB CL'!AE18-AA$5)</f>
        <v>0.87431809999999999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9">
        <f>'P1dB CL'!E19</f>
        <v>-0.9</v>
      </c>
      <c r="C23" s="20"/>
      <c r="D23" s="88">
        <f>ABS('P1dB CL'!F19-D$5)</f>
        <v>0.69589230000000057</v>
      </c>
      <c r="E23" s="44">
        <f>ABS('P1dB CL'!G19-E$5)</f>
        <v>0.76902440000000016</v>
      </c>
      <c r="F23" s="44">
        <f>ABS('P1dB CL'!H19-F$5)</f>
        <v>0.85347889999999982</v>
      </c>
      <c r="G23" s="44">
        <f>ABS('P1dB CL'!I19-G$5)</f>
        <v>0.9588037000000007</v>
      </c>
      <c r="H23" s="44">
        <f>ABS('P1dB CL'!J19-H$5)</f>
        <v>1.0972027999999998</v>
      </c>
      <c r="I23" s="44">
        <f>ABS('P1dB CL'!K19-I$5)</f>
        <v>1.2555527000000009</v>
      </c>
      <c r="J23" s="44">
        <f>ABS('P1dB CL'!L19-J$5)</f>
        <v>1.4376973999999993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9">
        <f>'P1dB CL'!E19</f>
        <v>-0.9</v>
      </c>
      <c r="T23" s="20"/>
      <c r="U23" s="88">
        <f>ABS('P1dB CL'!Y19-U$5)</f>
        <v>0.5210853000000002</v>
      </c>
      <c r="V23" s="44">
        <f>ABS('P1dB CL'!Z19-V$5)</f>
        <v>0.5600581</v>
      </c>
      <c r="W23" s="44">
        <f>ABS('P1dB CL'!AA19-W$5)</f>
        <v>0.62013150000000028</v>
      </c>
      <c r="X23" s="44">
        <f>ABS('P1dB CL'!AB19-X$5)</f>
        <v>0.70513440000000038</v>
      </c>
      <c r="Y23" s="44">
        <f>ABS('P1dB CL'!AC19-Y$5)</f>
        <v>0.83778429999999915</v>
      </c>
      <c r="Z23" s="44">
        <f>ABS('P1dB CL'!AD19-Z$5)</f>
        <v>0.99032589999999932</v>
      </c>
      <c r="AA23" s="44">
        <f>ABS('P1dB CL'!AE19-AA$5)</f>
        <v>1.1675787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9">
        <f>'P1dB CL'!E20</f>
        <v>-0.2</v>
      </c>
      <c r="C24" s="20"/>
      <c r="D24" s="88">
        <f>ABS('P1dB CL'!F20-D$5)</f>
        <v>0.90647650000000013</v>
      </c>
      <c r="E24" s="44">
        <f>ABS('P1dB CL'!G20-E$5)</f>
        <v>1.0144372000000006</v>
      </c>
      <c r="F24" s="44">
        <f>ABS('P1dB CL'!H20-F$5)</f>
        <v>1.1260323000000003</v>
      </c>
      <c r="G24" s="44">
        <f>ABS('P1dB CL'!I20-G$5)</f>
        <v>1.2579585</v>
      </c>
      <c r="H24" s="44">
        <f>ABS('P1dB CL'!J20-H$5)</f>
        <v>1.4152388000000009</v>
      </c>
      <c r="I24" s="44">
        <f>ABS('P1dB CL'!K20-I$5)</f>
        <v>1.5986513999999996</v>
      </c>
      <c r="J24" s="44">
        <f>ABS('P1dB CL'!L20-J$5)</f>
        <v>1.7941284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9">
        <f>'P1dB CL'!E20</f>
        <v>-0.2</v>
      </c>
      <c r="T24" s="20"/>
      <c r="U24" s="88">
        <f>ABS('P1dB CL'!Y20-U$5)</f>
        <v>0.65705969999999958</v>
      </c>
      <c r="V24" s="44">
        <f>ABS('P1dB CL'!Z20-V$5)</f>
        <v>0.72434810000000027</v>
      </c>
      <c r="W24" s="44">
        <f>ABS('P1dB CL'!AA20-W$5)</f>
        <v>0.81731230000000021</v>
      </c>
      <c r="X24" s="44">
        <f>ABS('P1dB CL'!AB20-X$5)</f>
        <v>0.94592279999999995</v>
      </c>
      <c r="Y24" s="44">
        <f>ABS('P1dB CL'!AC20-Y$5)</f>
        <v>1.1209769999999999</v>
      </c>
      <c r="Z24" s="44">
        <f>ABS('P1dB CL'!AD20-Z$5)</f>
        <v>1.3088284000000003</v>
      </c>
      <c r="AA24" s="44">
        <f>ABS('P1dB CL'!AE20-AA$5)</f>
        <v>1.520801500000001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9">
        <f>'P1dB CL'!E21</f>
        <v>0.5</v>
      </c>
      <c r="C25" s="20"/>
      <c r="D25" s="88">
        <f>ABS('P1dB CL'!F21-D$5)</f>
        <v>1.1723923000000003</v>
      </c>
      <c r="E25" s="44">
        <f>ABS('P1dB CL'!G21-E$5)</f>
        <v>1.3033352000000002</v>
      </c>
      <c r="F25" s="44">
        <f>ABS('P1dB CL'!H21-F$5)</f>
        <v>1.4404626</v>
      </c>
      <c r="G25" s="44">
        <f>ABS('P1dB CL'!I21-G$5)</f>
        <v>1.5933390000000012</v>
      </c>
      <c r="H25" s="44">
        <f>ABS('P1dB CL'!J21-H$5)</f>
        <v>1.7724270999999998</v>
      </c>
      <c r="I25" s="44">
        <f>ABS('P1dB CL'!K21-I$5)</f>
        <v>1.9721817999999995</v>
      </c>
      <c r="J25" s="44">
        <f>ABS('P1dB CL'!L21-J$5)</f>
        <v>2.1875047999999992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9">
        <f>'P1dB CL'!E21</f>
        <v>0.5</v>
      </c>
      <c r="T25" s="20"/>
      <c r="U25" s="88">
        <f>ABS('P1dB CL'!Y21-U$5)</f>
        <v>0.83882050000000064</v>
      </c>
      <c r="V25" s="44">
        <f>ABS('P1dB CL'!Z21-V$5)</f>
        <v>0.94326880000000024</v>
      </c>
      <c r="W25" s="44">
        <f>ABS('P1dB CL'!AA21-W$5)</f>
        <v>1.0790358000000007</v>
      </c>
      <c r="X25" s="44">
        <f>ABS('P1dB CL'!AB21-X$5)</f>
        <v>1.2512788999999991</v>
      </c>
      <c r="Y25" s="44">
        <f>ABS('P1dB CL'!AC21-Y$5)</f>
        <v>1.4658704</v>
      </c>
      <c r="Z25" s="44">
        <f>ABS('P1dB CL'!AD21-Z$5)</f>
        <v>1.6847886999999995</v>
      </c>
      <c r="AA25" s="44">
        <f>ABS('P1dB CL'!AE21-AA$5)</f>
        <v>1.9265051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9">
        <f>'P1dB CL'!E22</f>
        <v>1.2</v>
      </c>
      <c r="C26" s="20"/>
      <c r="D26" s="88">
        <f>ABS('P1dB CL'!F22-D$5)</f>
        <v>1.4782642999999993</v>
      </c>
      <c r="E26" s="44">
        <f>ABS('P1dB CL'!G22-E$5)</f>
        <v>1.6401253000000002</v>
      </c>
      <c r="F26" s="44">
        <f>ABS('P1dB CL'!H22-F$5)</f>
        <v>1.7952370000000002</v>
      </c>
      <c r="G26" s="44">
        <f>ABS('P1dB CL'!I22-G$5)</f>
        <v>1.9655370999999997</v>
      </c>
      <c r="H26" s="44">
        <f>ABS('P1dB CL'!J22-H$5)</f>
        <v>2.1630663999999999</v>
      </c>
      <c r="I26" s="44">
        <f>ABS('P1dB CL'!K22-I$5)</f>
        <v>2.3786216000000007</v>
      </c>
      <c r="J26" s="44">
        <f>ABS('P1dB CL'!L22-J$5)</f>
        <v>2.6108996999999992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9">
        <f>'P1dB CL'!E22</f>
        <v>1.2</v>
      </c>
      <c r="T26" s="20"/>
      <c r="U26" s="88">
        <f>ABS('P1dB CL'!Y22-U$5)</f>
        <v>1.0695229000000008</v>
      </c>
      <c r="V26" s="44">
        <f>ABS('P1dB CL'!Z22-V$5)</f>
        <v>1.2212523999999991</v>
      </c>
      <c r="W26" s="44">
        <f>ABS('P1dB CL'!AA22-W$5)</f>
        <v>1.4049473000000008</v>
      </c>
      <c r="X26" s="44">
        <f>ABS('P1dB CL'!AB22-X$5)</f>
        <v>1.6126261</v>
      </c>
      <c r="Y26" s="44">
        <f>ABS('P1dB CL'!AC22-Y$5)</f>
        <v>1.8581910999999991</v>
      </c>
      <c r="Z26" s="44">
        <f>ABS('P1dB CL'!AD22-Z$5)</f>
        <v>2.1074370999999994</v>
      </c>
      <c r="AA26" s="44">
        <f>ABS('P1dB CL'!AE22-AA$5)</f>
        <v>2.3703279000000013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9">
        <f>'P1dB CL'!E23</f>
        <v>1.9</v>
      </c>
      <c r="C27" s="20"/>
      <c r="D27" s="88">
        <f>ABS('P1dB CL'!F23-D$5)</f>
        <v>1.826035000000001</v>
      </c>
      <c r="E27" s="44">
        <f>ABS('P1dB CL'!G23-E$5)</f>
        <v>2.0136165999999998</v>
      </c>
      <c r="F27" s="44">
        <f>ABS('P1dB CL'!H23-F$5)</f>
        <v>2.1881137000000006</v>
      </c>
      <c r="G27" s="44">
        <f>ABS('P1dB CL'!I23-G$5)</f>
        <v>2.3670406999999996</v>
      </c>
      <c r="H27" s="44">
        <f>ABS('P1dB CL'!J23-H$5)</f>
        <v>2.5794882999999995</v>
      </c>
      <c r="I27" s="44">
        <f>ABS('P1dB CL'!K23-I$5)</f>
        <v>2.8086433</v>
      </c>
      <c r="J27" s="44">
        <f>ABS('P1dB CL'!L23-J$5)</f>
        <v>3.0579687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9">
        <f>'P1dB CL'!E23</f>
        <v>1.9</v>
      </c>
      <c r="T27" s="20"/>
      <c r="U27" s="88">
        <f>ABS('P1dB CL'!Y23-U$5)</f>
        <v>1.3580017000000009</v>
      </c>
      <c r="V27" s="44">
        <f>ABS('P1dB CL'!Z23-V$5)</f>
        <v>1.5559987999999993</v>
      </c>
      <c r="W27" s="44">
        <f>ABS('P1dB CL'!AA23-W$5)</f>
        <v>1.7807961000000008</v>
      </c>
      <c r="X27" s="44">
        <f>ABS('P1dB CL'!AB23-X$5)</f>
        <v>2.0255727999999991</v>
      </c>
      <c r="Y27" s="44">
        <f>ABS('P1dB CL'!AC23-Y$5)</f>
        <v>2.2946457999999996</v>
      </c>
      <c r="Z27" s="44">
        <f>ABS('P1dB CL'!AD23-Z$5)</f>
        <v>2.5675128000000003</v>
      </c>
      <c r="AA27" s="44">
        <f>ABS('P1dB CL'!AE23-AA$5)</f>
        <v>2.8493729000000005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9">
        <f>'P1dB CL'!E24</f>
        <v>2.6</v>
      </c>
      <c r="C28" s="20"/>
      <c r="D28" s="88">
        <f>ABS('P1dB CL'!F24-D$5)</f>
        <v>2.2052969999999998</v>
      </c>
      <c r="E28" s="44">
        <f>ABS('P1dB CL'!G24-E$5)</f>
        <v>2.4102383000000005</v>
      </c>
      <c r="F28" s="44">
        <f>ABS('P1dB CL'!H24-F$5)</f>
        <v>2.5984672999999994</v>
      </c>
      <c r="G28" s="44">
        <f>ABS('P1dB CL'!I24-G$5)</f>
        <v>2.7902116999999995</v>
      </c>
      <c r="H28" s="44">
        <f>ABS('P1dB CL'!J24-H$5)</f>
        <v>3.0132837000000006</v>
      </c>
      <c r="I28" s="44">
        <f>ABS('P1dB CL'!K24-I$5)</f>
        <v>3.2608733000000001</v>
      </c>
      <c r="J28" s="44">
        <f>ABS('P1dB CL'!L24-J$5)</f>
        <v>3.5177356999999994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9">
        <f>'P1dB CL'!E24</f>
        <v>2.6</v>
      </c>
      <c r="T28" s="20"/>
      <c r="U28" s="88">
        <f>ABS('P1dB CL'!Y24-U$5)</f>
        <v>1.6928081000000006</v>
      </c>
      <c r="V28" s="44">
        <f>ABS('P1dB CL'!Z24-V$5)</f>
        <v>1.9366044999999996</v>
      </c>
      <c r="W28" s="44">
        <f>ABS('P1dB CL'!AA24-W$5)</f>
        <v>2.1975232</v>
      </c>
      <c r="X28" s="44">
        <f>ABS('P1dB CL'!AB24-X$5)</f>
        <v>2.4712285999999999</v>
      </c>
      <c r="Y28" s="44">
        <f>ABS('P1dB CL'!AC24-Y$5)</f>
        <v>2.764771099999999</v>
      </c>
      <c r="Z28" s="44">
        <f>ABS('P1dB CL'!AD24-Z$5)</f>
        <v>3.0479028000000001</v>
      </c>
      <c r="AA28" s="44">
        <f>ABS('P1dB CL'!AE24-AA$5)</f>
        <v>3.3453458999999999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9">
        <f>'P1dB CL'!E25</f>
        <v>3.3</v>
      </c>
      <c r="C29" s="20"/>
      <c r="D29" s="88">
        <f>ABS('P1dB CL'!F25-D$5)</f>
        <v>2.6201529000000008</v>
      </c>
      <c r="E29" s="44">
        <f>ABS('P1dB CL'!G25-E$5)</f>
        <v>2.8309088000000004</v>
      </c>
      <c r="F29" s="44">
        <f>ABS('P1dB CL'!H25-F$5)</f>
        <v>3.0292229000000006</v>
      </c>
      <c r="G29" s="44">
        <f>ABS('P1dB CL'!I25-G$5)</f>
        <v>3.2384253999999997</v>
      </c>
      <c r="H29" s="44">
        <f>ABS('P1dB CL'!J25-H$5)</f>
        <v>3.4720147000000008</v>
      </c>
      <c r="I29" s="44">
        <f>ABS('P1dB CL'!K25-I$5)</f>
        <v>3.7241333000000001</v>
      </c>
      <c r="J29" s="44">
        <f>ABS('P1dB CL'!L25-J$5)</f>
        <v>3.9942376999999993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9">
        <f>'P1dB CL'!E25</f>
        <v>3.3</v>
      </c>
      <c r="T29" s="20"/>
      <c r="U29" s="88">
        <f>ABS('P1dB CL'!Y25-U$5)</f>
        <v>2.0767555000000009</v>
      </c>
      <c r="V29" s="44">
        <f>ABS('P1dB CL'!Z25-V$5)</f>
        <v>2.3538408000000004</v>
      </c>
      <c r="W29" s="44">
        <f>ABS('P1dB CL'!AA25-W$5)</f>
        <v>2.6460282000000008</v>
      </c>
      <c r="X29" s="44">
        <f>ABS('P1dB CL'!AB25-X$5)</f>
        <v>2.9473462999999995</v>
      </c>
      <c r="Y29" s="44">
        <f>ABS('P1dB CL'!AC25-Y$5)</f>
        <v>3.2571721</v>
      </c>
      <c r="Z29" s="44">
        <f>ABS('P1dB CL'!AD25-Z$5)</f>
        <v>3.5523017999999995</v>
      </c>
      <c r="AA29" s="44">
        <f>ABS('P1dB CL'!AE25-AA$5)</f>
        <v>3.8596158999999997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9">
        <f>'P1dB CL'!E26</f>
        <v>4</v>
      </c>
      <c r="C30" s="20"/>
      <c r="D30" s="88">
        <f>ABS('P1dB CL'!F26-D$5)</f>
        <v>3.0519222999999993</v>
      </c>
      <c r="E30" s="44">
        <f>ABS('P1dB CL'!G26-E$5)</f>
        <v>3.2750230999999994</v>
      </c>
      <c r="F30" s="44">
        <f>ABS('P1dB CL'!H26-F$5)</f>
        <v>3.4837123999999999</v>
      </c>
      <c r="G30" s="44">
        <f>ABS('P1dB CL'!I26-G$5)</f>
        <v>3.7017814000000007</v>
      </c>
      <c r="H30" s="44">
        <f>ABS('P1dB CL'!J26-H$5)</f>
        <v>3.9442847000000008</v>
      </c>
      <c r="I30" s="44">
        <f>ABS('P1dB CL'!K26-I$5)</f>
        <v>4.2057943000000009</v>
      </c>
      <c r="J30" s="44">
        <f>ABS('P1dB CL'!L26-J$5)</f>
        <v>4.4883927000000003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9">
        <f>'P1dB CL'!E26</f>
        <v>4</v>
      </c>
      <c r="T30" s="20"/>
      <c r="U30" s="88">
        <f>ABS('P1dB CL'!Y26-U$5)</f>
        <v>2.4909724999999998</v>
      </c>
      <c r="V30" s="44">
        <f>ABS('P1dB CL'!Z26-V$5)</f>
        <v>2.808043399999999</v>
      </c>
      <c r="W30" s="44">
        <f>ABS('P1dB CL'!AA26-W$5)</f>
        <v>3.1295322000000008</v>
      </c>
      <c r="X30" s="44">
        <f>ABS('P1dB CL'!AB26-X$5)</f>
        <v>3.4427082999999996</v>
      </c>
      <c r="Y30" s="44">
        <f>ABS('P1dB CL'!AC26-Y$5)</f>
        <v>3.7583840999999989</v>
      </c>
      <c r="Z30" s="44">
        <f>ABS('P1dB CL'!AD26-Z$5)</f>
        <v>4.0684807999999988</v>
      </c>
      <c r="AA30" s="44">
        <f>ABS('P1dB CL'!AE26-AA$5)</f>
        <v>4.3888249000000013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9">
        <f>'P1dB CL'!E27</f>
        <v>4.7</v>
      </c>
      <c r="C31" s="20"/>
      <c r="D31" s="88">
        <f>ABS('P1dB CL'!F27-D$5)</f>
        <v>3.5026369000000006</v>
      </c>
      <c r="E31" s="44">
        <f>ABS('P1dB CL'!G27-E$5)</f>
        <v>3.7388471000000001</v>
      </c>
      <c r="F31" s="44">
        <f>ABS('P1dB CL'!H27-F$5)</f>
        <v>3.9597134</v>
      </c>
      <c r="G31" s="44">
        <f>ABS('P1dB CL'!I27-G$5)</f>
        <v>4.181418400000001</v>
      </c>
      <c r="H31" s="44">
        <f>ABS('P1dB CL'!J27-H$5)</f>
        <v>4.4297336999999999</v>
      </c>
      <c r="I31" s="44">
        <f>ABS('P1dB CL'!K27-I$5)</f>
        <v>4.699530300000001</v>
      </c>
      <c r="J31" s="44">
        <f>ABS('P1dB CL'!L27-J$5)</f>
        <v>4.9923676999999991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9">
        <f>'P1dB CL'!E27</f>
        <v>4.7</v>
      </c>
      <c r="T31" s="20"/>
      <c r="U31" s="88">
        <f>ABS('P1dB CL'!Y27-U$5)</f>
        <v>2.9328795000000003</v>
      </c>
      <c r="V31" s="44">
        <f>ABS('P1dB CL'!Z27-V$5)</f>
        <v>3.286496399999999</v>
      </c>
      <c r="W31" s="44">
        <f>ABS('P1dB CL'!AA27-W$5)</f>
        <v>3.6287022000000002</v>
      </c>
      <c r="X31" s="44">
        <f>ABS('P1dB CL'!AB27-X$5)</f>
        <v>3.9562472999999994</v>
      </c>
      <c r="Y31" s="44">
        <f>ABS('P1dB CL'!AC27-Y$5)</f>
        <v>4.2809550999999999</v>
      </c>
      <c r="Z31" s="44">
        <f>ABS('P1dB CL'!AD27-Z$5)</f>
        <v>4.6004347999999995</v>
      </c>
      <c r="AA31" s="44">
        <f>ABS('P1dB CL'!AE27-AA$5)</f>
        <v>4.9293648999999995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9">
        <f>'P1dB CL'!E28</f>
        <v>5.4</v>
      </c>
      <c r="C32" s="20"/>
      <c r="D32" s="88">
        <f>ABS('P1dB CL'!F28-D$5)</f>
        <v>3.9783448999999997</v>
      </c>
      <c r="E32" s="44">
        <f>ABS('P1dB CL'!G28-E$5)</f>
        <v>4.2239770999999999</v>
      </c>
      <c r="F32" s="44">
        <f>ABS('P1dB CL'!H28-F$5)</f>
        <v>4.4485583999999996</v>
      </c>
      <c r="G32" s="44">
        <f>ABS('P1dB CL'!I28-G$5)</f>
        <v>4.6720454000000009</v>
      </c>
      <c r="H32" s="44">
        <f>ABS('P1dB CL'!J28-H$5)</f>
        <v>4.9311237000000006</v>
      </c>
      <c r="I32" s="44">
        <f>ABS('P1dB CL'!K28-I$5)</f>
        <v>5.213401300000001</v>
      </c>
      <c r="J32" s="44">
        <f>ABS('P1dB CL'!L28-J$5)</f>
        <v>5.5114707000000003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9">
        <f>'P1dB CL'!E28</f>
        <v>5.4</v>
      </c>
      <c r="T32" s="20"/>
      <c r="U32" s="88">
        <f>ABS('P1dB CL'!Y28-U$5)</f>
        <v>3.4047765000000005</v>
      </c>
      <c r="V32" s="44">
        <f>ABS('P1dB CL'!Z28-V$5)</f>
        <v>3.7885714000000004</v>
      </c>
      <c r="W32" s="44">
        <f>ABS('P1dB CL'!AA28-W$5)</f>
        <v>4.144981200000001</v>
      </c>
      <c r="X32" s="44">
        <f>ABS('P1dB CL'!AB28-X$5)</f>
        <v>4.4821393</v>
      </c>
      <c r="Y32" s="44">
        <f>ABS('P1dB CL'!AC28-Y$5)</f>
        <v>4.8156841000000004</v>
      </c>
      <c r="Z32" s="44">
        <f>ABS('P1dB CL'!AD28-Z$5)</f>
        <v>5.1413287999999993</v>
      </c>
      <c r="AA32" s="44">
        <f>ABS('P1dB CL'!AE28-AA$5)</f>
        <v>5.4764749000000013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9">
        <f>'P1dB CL'!E29</f>
        <v>6.1</v>
      </c>
      <c r="C33" s="20"/>
      <c r="D33" s="88">
        <f>ABS('P1dB CL'!F29-D$5)</f>
        <v>4.4699869000000003</v>
      </c>
      <c r="E33" s="44">
        <f>ABS('P1dB CL'!G29-E$5)</f>
        <v>4.7194781000000008</v>
      </c>
      <c r="F33" s="44">
        <f>ABS('P1dB CL'!H29-F$5)</f>
        <v>4.9484534</v>
      </c>
      <c r="G33" s="44">
        <f>ABS('P1dB CL'!I29-G$5)</f>
        <v>5.1823664000000003</v>
      </c>
      <c r="H33" s="44">
        <f>ABS('P1dB CL'!J29-H$5)</f>
        <v>5.4467076999999993</v>
      </c>
      <c r="I33" s="44">
        <f>ABS('P1dB CL'!K29-I$5)</f>
        <v>5.7341113000000004</v>
      </c>
      <c r="J33" s="44">
        <f>ABS('P1dB CL'!L29-J$5)</f>
        <v>6.0391946999999995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9">
        <f>'P1dB CL'!E29</f>
        <v>6.1</v>
      </c>
      <c r="T33" s="20"/>
      <c r="U33" s="88">
        <f>ABS('P1dB CL'!Y29-U$5)</f>
        <v>3.9048654999999997</v>
      </c>
      <c r="V33" s="44">
        <f>ABS('P1dB CL'!Z29-V$5)</f>
        <v>4.3058534000000002</v>
      </c>
      <c r="W33" s="44">
        <f>ABS('P1dB CL'!AA29-W$5)</f>
        <v>4.6729352000000004</v>
      </c>
      <c r="X33" s="44">
        <f>ABS('P1dB CL'!AB29-X$5)</f>
        <v>5.0169292999999993</v>
      </c>
      <c r="Y33" s="44">
        <f>ABS('P1dB CL'!AC29-Y$5)</f>
        <v>5.3603770999999991</v>
      </c>
      <c r="Z33" s="44">
        <f>ABS('P1dB CL'!AD29-Z$5)</f>
        <v>5.6878698000000005</v>
      </c>
      <c r="AA33" s="44">
        <f>ABS('P1dB CL'!AE29-AA$5)</f>
        <v>6.0335569000000007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9">
        <f>'P1dB CL'!E30</f>
        <v>6.8</v>
      </c>
      <c r="C34" s="20"/>
      <c r="D34" s="88">
        <f>ABS('P1dB CL'!F30-D$5)</f>
        <v>4.9769538999999998</v>
      </c>
      <c r="E34" s="44">
        <f>ABS('P1dB CL'!G30-E$5)</f>
        <v>5.2281651000000009</v>
      </c>
      <c r="F34" s="44">
        <f>ABS('P1dB CL'!H30-F$5)</f>
        <v>5.4598423999999994</v>
      </c>
      <c r="G34" s="44">
        <f>ABS('P1dB CL'!I30-G$5)</f>
        <v>5.7007023999999999</v>
      </c>
      <c r="H34" s="44">
        <f>ABS('P1dB CL'!J30-H$5)</f>
        <v>5.9706376999999993</v>
      </c>
      <c r="I34" s="44">
        <f>ABS('P1dB CL'!K30-I$5)</f>
        <v>6.2576032999999995</v>
      </c>
      <c r="J34" s="44">
        <f>ABS('P1dB CL'!L30-J$5)</f>
        <v>6.5711147000000008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9">
        <f>'P1dB CL'!E30</f>
        <v>6.8</v>
      </c>
      <c r="T34" s="20"/>
      <c r="U34" s="88">
        <f>ABS('P1dB CL'!Y30-U$5)</f>
        <v>4.4182255000000001</v>
      </c>
      <c r="V34" s="44">
        <f>ABS('P1dB CL'!Z30-V$5)</f>
        <v>4.8356934000000003</v>
      </c>
      <c r="W34" s="44">
        <f>ABS('P1dB CL'!AA30-W$5)</f>
        <v>5.2154321999999995</v>
      </c>
      <c r="X34" s="44">
        <f>ABS('P1dB CL'!AB30-X$5)</f>
        <v>5.5594733000000005</v>
      </c>
      <c r="Y34" s="44">
        <f>ABS('P1dB CL'!AC30-Y$5)</f>
        <v>5.9050551000000002</v>
      </c>
      <c r="Z34" s="44">
        <f>ABS('P1dB CL'!AD30-Z$5)</f>
        <v>6.2421757999999992</v>
      </c>
      <c r="AA34" s="44">
        <f>ABS('P1dB CL'!AE30-AA$5)</f>
        <v>6.5927658999999998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9">
        <f>'P1dB CL'!E31</f>
        <v>7.5</v>
      </c>
      <c r="C35" s="20"/>
      <c r="D35" s="88">
        <f>ABS('P1dB CL'!F31-D$5)</f>
        <v>5.4924078999999999</v>
      </c>
      <c r="E35" s="44">
        <f>ABS('P1dB CL'!G31-E$5)</f>
        <v>5.7506411000000002</v>
      </c>
      <c r="F35" s="44">
        <f>ABS('P1dB CL'!H31-F$5)</f>
        <v>5.9875983999999995</v>
      </c>
      <c r="G35" s="44">
        <f>ABS('P1dB CL'!I31-G$5)</f>
        <v>6.2288944000000006</v>
      </c>
      <c r="H35" s="44">
        <f>ABS('P1dB CL'!J31-H$5)</f>
        <v>6.5018586999999997</v>
      </c>
      <c r="I35" s="44">
        <f>ABS('P1dB CL'!K31-I$5)</f>
        <v>6.7941263000000003</v>
      </c>
      <c r="J35" s="44">
        <f>ABS('P1dB CL'!L31-J$5)</f>
        <v>7.1178676999999997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9">
        <f>'P1dB CL'!E31</f>
        <v>7.5</v>
      </c>
      <c r="T35" s="20"/>
      <c r="U35" s="88">
        <f>ABS('P1dB CL'!Y31-U$5)</f>
        <v>4.9488254999999999</v>
      </c>
      <c r="V35" s="44">
        <f>ABS('P1dB CL'!Z31-V$5)</f>
        <v>5.3798893999999997</v>
      </c>
      <c r="W35" s="44">
        <f>ABS('P1dB CL'!AA31-W$5)</f>
        <v>5.7658192000000001</v>
      </c>
      <c r="X35" s="44">
        <f>ABS('P1dB CL'!AB31-X$5)</f>
        <v>6.1175443000000005</v>
      </c>
      <c r="Y35" s="44">
        <f>ABS('P1dB CL'!AC31-Y$5)</f>
        <v>6.4620020999999994</v>
      </c>
      <c r="Z35" s="44">
        <f>ABS('P1dB CL'!AD31-Z$5)</f>
        <v>6.8059247999999988</v>
      </c>
      <c r="AA35" s="44">
        <f>ABS('P1dB CL'!AE31-AA$5)</f>
        <v>7.1580059000000009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9">
        <f>'P1dB CL'!E32</f>
        <v>8.1999999999999993</v>
      </c>
      <c r="C36" s="20"/>
      <c r="D36" s="88">
        <f>ABS('P1dB CL'!F32-D$5)</f>
        <v>6.0252049000000003</v>
      </c>
      <c r="E36" s="44">
        <f>ABS('P1dB CL'!G32-E$5)</f>
        <v>6.2872161000000011</v>
      </c>
      <c r="F36" s="44">
        <f>ABS('P1dB CL'!H32-F$5)</f>
        <v>6.5268764000000008</v>
      </c>
      <c r="G36" s="44">
        <f>ABS('P1dB CL'!I32-G$5)</f>
        <v>6.7657283999999995</v>
      </c>
      <c r="H36" s="44">
        <f>ABS('P1dB CL'!J32-H$5)</f>
        <v>7.0434487000000008</v>
      </c>
      <c r="I36" s="44">
        <f>ABS('P1dB CL'!K32-I$5)</f>
        <v>7.3446933000000012</v>
      </c>
      <c r="J36" s="44">
        <f>ABS('P1dB CL'!L32-J$5)</f>
        <v>7.6747586999999999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9">
        <f>'P1dB CL'!E32</f>
        <v>8.1999999999999993</v>
      </c>
      <c r="T36" s="20"/>
      <c r="U36" s="88">
        <f>ABS('P1dB CL'!Y32-U$5)</f>
        <v>5.4917444999999994</v>
      </c>
      <c r="V36" s="44">
        <f>ABS('P1dB CL'!Z32-V$5)</f>
        <v>5.9363143999999988</v>
      </c>
      <c r="W36" s="44">
        <f>ABS('P1dB CL'!AA32-W$5)</f>
        <v>6.3224691999999996</v>
      </c>
      <c r="X36" s="44">
        <f>ABS('P1dB CL'!AB32-X$5)</f>
        <v>6.6784873000000005</v>
      </c>
      <c r="Y36" s="44">
        <f>ABS('P1dB CL'!AC32-Y$5)</f>
        <v>7.0304041000000002</v>
      </c>
      <c r="Z36" s="44">
        <f>ABS('P1dB CL'!AD32-Z$5)</f>
        <v>7.3741827999999989</v>
      </c>
      <c r="AA36" s="44">
        <f>ABS('P1dB CL'!AE32-AA$5)</f>
        <v>7.7359048999999995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9">
        <f>'P1dB CL'!E33</f>
        <v>8.9</v>
      </c>
      <c r="C37" s="20"/>
      <c r="D37" s="88">
        <f>ABS('P1dB CL'!F33-D$5)</f>
        <v>6.5753909000000004</v>
      </c>
      <c r="E37" s="44">
        <f>ABS('P1dB CL'!G33-E$5)</f>
        <v>6.8368180999999995</v>
      </c>
      <c r="F37" s="44">
        <f>ABS('P1dB CL'!H33-F$5)</f>
        <v>7.0756253999999998</v>
      </c>
      <c r="G37" s="44">
        <f>ABS('P1dB CL'!I33-G$5)</f>
        <v>7.3203844000000009</v>
      </c>
      <c r="H37" s="44">
        <f>ABS('P1dB CL'!J33-H$5)</f>
        <v>7.5978677000000001</v>
      </c>
      <c r="I37" s="44">
        <f>ABS('P1dB CL'!K33-I$5)</f>
        <v>7.9084102999999999</v>
      </c>
      <c r="J37" s="44">
        <f>ABS('P1dB CL'!L33-J$5)</f>
        <v>8.2403347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9">
        <f>'P1dB CL'!E33</f>
        <v>8.9</v>
      </c>
      <c r="T37" s="20"/>
      <c r="U37" s="88">
        <f>ABS('P1dB CL'!Y33-U$5)</f>
        <v>6.0552015000000008</v>
      </c>
      <c r="V37" s="44">
        <f>ABS('P1dB CL'!Z33-V$5)</f>
        <v>6.5022053999999994</v>
      </c>
      <c r="W37" s="44">
        <f>ABS('P1dB CL'!AA33-W$5)</f>
        <v>6.8931632000000009</v>
      </c>
      <c r="X37" s="44">
        <f>ABS('P1dB CL'!AB33-X$5)</f>
        <v>7.2507833000000002</v>
      </c>
      <c r="Y37" s="44">
        <f>ABS('P1dB CL'!AC33-Y$5)</f>
        <v>7.6085080999999999</v>
      </c>
      <c r="Z37" s="44">
        <f>ABS('P1dB CL'!AD33-Z$5)</f>
        <v>7.9526528000000001</v>
      </c>
      <c r="AA37" s="44">
        <f>ABS('P1dB CL'!AE33-AA$5)</f>
        <v>8.3250699000000008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9">
        <f>'P1dB CL'!E34</f>
        <v>9.6</v>
      </c>
      <c r="C38" s="20"/>
      <c r="D38" s="88">
        <f>ABS('P1dB CL'!F34-D$5)</f>
        <v>7.1344329000000002</v>
      </c>
      <c r="E38" s="44">
        <f>ABS('P1dB CL'!G34-E$5)</f>
        <v>7.3932121000000004</v>
      </c>
      <c r="F38" s="44">
        <f>ABS('P1dB CL'!H34-F$5)</f>
        <v>7.6308834000000001</v>
      </c>
      <c r="G38" s="44">
        <f>ABS('P1dB CL'!I34-G$5)</f>
        <v>7.878913400000001</v>
      </c>
      <c r="H38" s="44">
        <f>ABS('P1dB CL'!J34-H$5)</f>
        <v>8.1623006999999994</v>
      </c>
      <c r="I38" s="44">
        <f>ABS('P1dB CL'!K34-I$5)</f>
        <v>8.4684512999999999</v>
      </c>
      <c r="J38" s="44">
        <f>ABS('P1dB CL'!L34-J$5)</f>
        <v>8.8099106999999997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9">
        <f>'P1dB CL'!E34</f>
        <v>9.6</v>
      </c>
      <c r="T38" s="20"/>
      <c r="U38" s="88">
        <f>ABS('P1dB CL'!Y34-U$5)</f>
        <v>6.6284764999999997</v>
      </c>
      <c r="V38" s="44">
        <f>ABS('P1dB CL'!Z34-V$5)</f>
        <v>7.0738263999999997</v>
      </c>
      <c r="W38" s="44">
        <f>ABS('P1dB CL'!AA34-W$5)</f>
        <v>7.469204200000001</v>
      </c>
      <c r="X38" s="44">
        <f>ABS('P1dB CL'!AB34-X$5)</f>
        <v>7.8253073000000004</v>
      </c>
      <c r="Y38" s="44">
        <f>ABS('P1dB CL'!AC34-Y$5)</f>
        <v>8.1822480999999989</v>
      </c>
      <c r="Z38" s="44">
        <f>ABS('P1dB CL'!AD34-Z$5)</f>
        <v>8.5387428000000014</v>
      </c>
      <c r="AA38" s="44">
        <f>ABS('P1dB CL'!AE34-AA$5)</f>
        <v>8.912655899999999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9">
        <f>'P1dB CL'!E35</f>
        <v>10.3</v>
      </c>
      <c r="C39" s="20"/>
      <c r="D39" s="88">
        <f>ABS('P1dB CL'!F35-D$5)</f>
        <v>7.7021589000000006</v>
      </c>
      <c r="E39" s="44">
        <f>ABS('P1dB CL'!G35-E$5)</f>
        <v>7.9575251000000007</v>
      </c>
      <c r="F39" s="44">
        <f>ABS('P1dB CL'!H35-F$5)</f>
        <v>8.1939524000000006</v>
      </c>
      <c r="G39" s="44">
        <f>ABS('P1dB CL'!I35-G$5)</f>
        <v>8.4448304000000007</v>
      </c>
      <c r="H39" s="44">
        <f>ABS('P1dB CL'!J35-H$5)</f>
        <v>8.7250127000000006</v>
      </c>
      <c r="I39" s="44">
        <f>ABS('P1dB CL'!K35-I$5)</f>
        <v>9.0327713000000021</v>
      </c>
      <c r="J39" s="44">
        <f>ABS('P1dB CL'!L35-J$5)</f>
        <v>9.3846257000000008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9">
        <f>'P1dB CL'!E35</f>
        <v>10.3</v>
      </c>
      <c r="T39" s="20"/>
      <c r="U39" s="88">
        <f>ABS('P1dB CL'!Y35-U$5)</f>
        <v>7.2050444999999996</v>
      </c>
      <c r="V39" s="44">
        <f>ABS('P1dB CL'!Z35-V$5)</f>
        <v>7.6554643999999996</v>
      </c>
      <c r="W39" s="44">
        <f>ABS('P1dB CL'!AA35-W$5)</f>
        <v>8.0514672000000012</v>
      </c>
      <c r="X39" s="44">
        <f>ABS('P1dB CL'!AB35-X$5)</f>
        <v>8.4097822999999998</v>
      </c>
      <c r="Y39" s="44">
        <f>ABS('P1dB CL'!AC35-Y$5)</f>
        <v>8.764688099999999</v>
      </c>
      <c r="Z39" s="44">
        <f>ABS('P1dB CL'!AD35-Z$5)</f>
        <v>9.1258578000000021</v>
      </c>
      <c r="AA39" s="44">
        <f>ABS('P1dB CL'!AE35-AA$5)</f>
        <v>9.5079548999999997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9">
        <f>'P1dB CL'!E36</f>
        <v>11</v>
      </c>
      <c r="C40" s="20"/>
      <c r="D40" s="88">
        <f>ABS('P1dB CL'!F36-D$5)</f>
        <v>8.2756878999999994</v>
      </c>
      <c r="E40" s="44">
        <f>ABS('P1dB CL'!G36-E$5)</f>
        <v>8.5309400999999987</v>
      </c>
      <c r="F40" s="44">
        <f>ABS('P1dB CL'!H36-F$5)</f>
        <v>8.7621383999999995</v>
      </c>
      <c r="G40" s="44">
        <f>ABS('P1dB CL'!I36-G$5)</f>
        <v>9.0078543999999994</v>
      </c>
      <c r="H40" s="44">
        <f>ABS('P1dB CL'!J36-H$5)</f>
        <v>9.2908047000000007</v>
      </c>
      <c r="I40" s="44">
        <f>ABS('P1dB CL'!K36-I$5)</f>
        <v>9.6063002999999991</v>
      </c>
      <c r="J40" s="44">
        <f>ABS('P1dB CL'!L36-J$5)</f>
        <v>9.9691916999999997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9">
        <f>'P1dB CL'!E36</f>
        <v>11</v>
      </c>
      <c r="T40" s="20"/>
      <c r="U40" s="88">
        <f>ABS('P1dB CL'!Y36-U$5)</f>
        <v>7.7892895000000006</v>
      </c>
      <c r="V40" s="44">
        <f>ABS('P1dB CL'!Z36-V$5)</f>
        <v>8.2460334</v>
      </c>
      <c r="W40" s="44">
        <f>ABS('P1dB CL'!AA36-W$5)</f>
        <v>8.6390372000000006</v>
      </c>
      <c r="X40" s="44">
        <f>ABS('P1dB CL'!AB36-X$5)</f>
        <v>8.9993822999999988</v>
      </c>
      <c r="Y40" s="44">
        <f>ABS('P1dB CL'!AC36-Y$5)</f>
        <v>9.359024100000001</v>
      </c>
      <c r="Z40" s="44">
        <f>ABS('P1dB CL'!AD36-Z$5)</f>
        <v>9.7199787999999998</v>
      </c>
      <c r="AA40" s="44">
        <f>ABS('P1dB CL'!AE36-AA$5)</f>
        <v>10.105957900000002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9">
        <f>'P1dB CL'!E37</f>
        <v>11.7</v>
      </c>
      <c r="C41" s="20"/>
      <c r="D41" s="88">
        <f>ABS('P1dB CL'!F37-D$5)</f>
        <v>8.8539969000000003</v>
      </c>
      <c r="E41" s="44">
        <f>ABS('P1dB CL'!G37-E$5)</f>
        <v>9.1022101000000006</v>
      </c>
      <c r="F41" s="44">
        <f>ABS('P1dB CL'!H37-F$5)</f>
        <v>9.3355523999999992</v>
      </c>
      <c r="G41" s="44">
        <f>ABS('P1dB CL'!I37-G$5)</f>
        <v>9.5781174</v>
      </c>
      <c r="H41" s="44">
        <f>ABS('P1dB CL'!J37-H$5)</f>
        <v>9.8667096999999995</v>
      </c>
      <c r="I41" s="44">
        <f>ABS('P1dB CL'!K37-I$5)</f>
        <v>10.1873603</v>
      </c>
      <c r="J41" s="44">
        <f>ABS('P1dB CL'!L37-J$5)</f>
        <v>10.5531337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9">
        <f>'P1dB CL'!E37</f>
        <v>11.7</v>
      </c>
      <c r="T41" s="20"/>
      <c r="U41" s="88">
        <f>ABS('P1dB CL'!Y37-U$5)</f>
        <v>8.3839085000000004</v>
      </c>
      <c r="V41" s="44">
        <f>ABS('P1dB CL'!Z37-V$5)</f>
        <v>8.8400744000000007</v>
      </c>
      <c r="W41" s="44">
        <f>ABS('P1dB CL'!AA37-W$5)</f>
        <v>9.2311712000000021</v>
      </c>
      <c r="X41" s="44">
        <f>ABS('P1dB CL'!AB37-X$5)</f>
        <v>9.5919833000000008</v>
      </c>
      <c r="Y41" s="44">
        <f>ABS('P1dB CL'!AC37-Y$5)</f>
        <v>9.9571451</v>
      </c>
      <c r="Z41" s="44">
        <f>ABS('P1dB CL'!AD37-Z$5)</f>
        <v>10.319681800000001</v>
      </c>
      <c r="AA41" s="44">
        <f>ABS('P1dB CL'!AE37-AA$5)</f>
        <v>10.713680900000002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9">
        <f>'P1dB CL'!E38</f>
        <v>12.4</v>
      </c>
      <c r="C42" s="20"/>
      <c r="D42" s="88">
        <f>ABS('P1dB CL'!F38-D$5)</f>
        <v>9.4381838999999985</v>
      </c>
      <c r="E42" s="44">
        <f>ABS('P1dB CL'!G38-E$5)</f>
        <v>9.6815810999999989</v>
      </c>
      <c r="F42" s="44">
        <f>ABS('P1dB CL'!H38-F$5)</f>
        <v>9.9103644000000006</v>
      </c>
      <c r="G42" s="44">
        <f>ABS('P1dB CL'!I38-G$5)</f>
        <v>10.154518400000001</v>
      </c>
      <c r="H42" s="44">
        <f>ABS('P1dB CL'!J38-H$5)</f>
        <v>10.444267699999999</v>
      </c>
      <c r="I42" s="44">
        <f>ABS('P1dB CL'!K38-I$5)</f>
        <v>10.767972300000002</v>
      </c>
      <c r="J42" s="44">
        <f>ABS('P1dB CL'!L38-J$5)</f>
        <v>11.143860700000001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9">
        <f>'P1dB CL'!E38</f>
        <v>12.4</v>
      </c>
      <c r="T42" s="20"/>
      <c r="U42" s="88">
        <f>ABS('P1dB CL'!Y38-U$5)</f>
        <v>8.9860644999999995</v>
      </c>
      <c r="V42" s="44">
        <f>ABS('P1dB CL'!Z38-V$5)</f>
        <v>9.4373203999999991</v>
      </c>
      <c r="W42" s="44">
        <f>ABS('P1dB CL'!AA38-W$5)</f>
        <v>9.8308972000000026</v>
      </c>
      <c r="X42" s="44">
        <f>ABS('P1dB CL'!AB38-X$5)</f>
        <v>10.186414300000001</v>
      </c>
      <c r="Y42" s="44">
        <f>ABS('P1dB CL'!AC38-Y$5)</f>
        <v>10.5571821</v>
      </c>
      <c r="Z42" s="44">
        <f>ABS('P1dB CL'!AD38-Z$5)</f>
        <v>10.927048800000001</v>
      </c>
      <c r="AA42" s="44">
        <f>ABS('P1dB CL'!AE38-AA$5)</f>
        <v>11.3247999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9">
        <f>'P1dB CL'!E39</f>
        <v>13.1</v>
      </c>
      <c r="C43" s="20"/>
      <c r="D43" s="88">
        <f>ABS('P1dB CL'!F39-D$5)</f>
        <v>10.024783899999999</v>
      </c>
      <c r="E43" s="44">
        <f>ABS('P1dB CL'!G39-E$5)</f>
        <v>10.2607021</v>
      </c>
      <c r="F43" s="44">
        <f>ABS('P1dB CL'!H39-F$5)</f>
        <v>10.4837744</v>
      </c>
      <c r="G43" s="44">
        <f>ABS('P1dB CL'!I39-G$5)</f>
        <v>10.731546399999999</v>
      </c>
      <c r="H43" s="44">
        <f>ABS('P1dB CL'!J39-H$5)</f>
        <v>11.0204647</v>
      </c>
      <c r="I43" s="44">
        <f>ABS('P1dB CL'!K39-I$5)</f>
        <v>11.346339300000002</v>
      </c>
      <c r="J43" s="44">
        <f>ABS('P1dB CL'!L39-J$5)</f>
        <v>11.7396177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9">
        <f>'P1dB CL'!E39</f>
        <v>13.1</v>
      </c>
      <c r="T43" s="20"/>
      <c r="U43" s="88">
        <f>ABS('P1dB CL'!Y39-U$5)</f>
        <v>9.5929544999999994</v>
      </c>
      <c r="V43" s="44">
        <f>ABS('P1dB CL'!Z39-V$5)</f>
        <v>10.0411144</v>
      </c>
      <c r="W43" s="44">
        <f>ABS('P1dB CL'!AA39-W$5)</f>
        <v>10.434666200000002</v>
      </c>
      <c r="X43" s="44">
        <f>ABS('P1dB CL'!AB39-X$5)</f>
        <v>10.791435299999998</v>
      </c>
      <c r="Y43" s="44">
        <f>ABS('P1dB CL'!AC39-Y$5)</f>
        <v>11.1573771</v>
      </c>
      <c r="Z43" s="44">
        <f>ABS('P1dB CL'!AD39-Z$5)</f>
        <v>11.5356688</v>
      </c>
      <c r="AA43" s="44">
        <f>ABS('P1dB CL'!AE39-AA$5)</f>
        <v>11.940088900000001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9">
        <f>'P1dB CL'!E40</f>
        <v>13.8</v>
      </c>
      <c r="C44" s="20"/>
      <c r="D44" s="88">
        <f>ABS('P1dB CL'!F40-D$5)</f>
        <v>10.614102899999999</v>
      </c>
      <c r="E44" s="44">
        <f>ABS('P1dB CL'!G40-E$5)</f>
        <v>10.8433761</v>
      </c>
      <c r="F44" s="44">
        <f>ABS('P1dB CL'!H40-F$5)</f>
        <v>11.061188400000001</v>
      </c>
      <c r="G44" s="44">
        <f>ABS('P1dB CL'!I40-G$5)</f>
        <v>11.307891399999999</v>
      </c>
      <c r="H44" s="44">
        <f>ABS('P1dB CL'!J40-H$5)</f>
        <v>11.598903699999999</v>
      </c>
      <c r="I44" s="44">
        <f>ABS('P1dB CL'!K40-I$5)</f>
        <v>11.934838300000001</v>
      </c>
      <c r="J44" s="44">
        <f>ABS('P1dB CL'!L40-J$5)</f>
        <v>12.339258699999998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9">
        <f>'P1dB CL'!E40</f>
        <v>13.8</v>
      </c>
      <c r="T44" s="20"/>
      <c r="U44" s="88">
        <f>ABS('P1dB CL'!Y40-U$5)</f>
        <v>10.2062115</v>
      </c>
      <c r="V44" s="44">
        <f>ABS('P1dB CL'!Z40-V$5)</f>
        <v>10.655735399999999</v>
      </c>
      <c r="W44" s="44">
        <f>ABS('P1dB CL'!AA40-W$5)</f>
        <v>11.044579200000001</v>
      </c>
      <c r="X44" s="44">
        <f>ABS('P1dB CL'!AB40-X$5)</f>
        <v>11.405037299999998</v>
      </c>
      <c r="Y44" s="44">
        <f>ABS('P1dB CL'!AC40-Y$5)</f>
        <v>11.768976099999998</v>
      </c>
      <c r="Z44" s="44">
        <f>ABS('P1dB CL'!AD40-Z$5)</f>
        <v>12.149006800000002</v>
      </c>
      <c r="AA44" s="44">
        <f>ABS('P1dB CL'!AE40-AA$5)</f>
        <v>12.559275900000001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9">
        <f>'P1dB CL'!E41</f>
        <v>14.5</v>
      </c>
      <c r="C45" s="20"/>
      <c r="D45" s="88">
        <f>ABS('P1dB CL'!F41-D$5)</f>
        <v>11.205338900000001</v>
      </c>
      <c r="E45" s="44">
        <f>ABS('P1dB CL'!G41-E$5)</f>
        <v>11.4266091</v>
      </c>
      <c r="F45" s="44">
        <f>ABS('P1dB CL'!H41-F$5)</f>
        <v>11.642130400000001</v>
      </c>
      <c r="G45" s="44">
        <f>ABS('P1dB CL'!I41-G$5)</f>
        <v>11.881437399999999</v>
      </c>
      <c r="H45" s="44">
        <f>ABS('P1dB CL'!J41-H$5)</f>
        <v>12.177017699999999</v>
      </c>
      <c r="I45" s="44">
        <f>ABS('P1dB CL'!K41-I$5)</f>
        <v>12.525685300000001</v>
      </c>
      <c r="J45" s="44">
        <f>ABS('P1dB CL'!L41-J$5)</f>
        <v>12.947464700000001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9">
        <f>'P1dB CL'!E41</f>
        <v>14.5</v>
      </c>
      <c r="T45" s="20"/>
      <c r="U45" s="88">
        <f>ABS('P1dB CL'!Y41-U$5)</f>
        <v>10.827899499999999</v>
      </c>
      <c r="V45" s="44">
        <f>ABS('P1dB CL'!Z41-V$5)</f>
        <v>11.275381399999999</v>
      </c>
      <c r="W45" s="44">
        <f>ABS('P1dB CL'!AA41-W$5)</f>
        <v>11.660252200000002</v>
      </c>
      <c r="X45" s="44">
        <f>ABS('P1dB CL'!AB41-X$5)</f>
        <v>12.019369299999999</v>
      </c>
      <c r="Y45" s="44">
        <f>ABS('P1dB CL'!AC41-Y$5)</f>
        <v>12.3884411</v>
      </c>
      <c r="Z45" s="44">
        <f>ABS('P1dB CL'!AD41-Z$5)</f>
        <v>12.7678388</v>
      </c>
      <c r="AA45" s="44">
        <f>ABS('P1dB CL'!AE41-AA$5)</f>
        <v>13.190023900000002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9">
        <f>'P1dB CL'!E42</f>
        <v>15.2</v>
      </c>
      <c r="C46" s="20"/>
      <c r="D46" s="88">
        <f>ABS('P1dB CL'!F42-D$5)</f>
        <v>11.792923900000002</v>
      </c>
      <c r="E46" s="44">
        <f>ABS('P1dB CL'!G42-E$5)</f>
        <v>11.999855099999998</v>
      </c>
      <c r="F46" s="44">
        <f>ABS('P1dB CL'!H42-F$5)</f>
        <v>12.2202024</v>
      </c>
      <c r="G46" s="44">
        <f>ABS('P1dB CL'!I42-G$5)</f>
        <v>12.460809399999999</v>
      </c>
      <c r="H46" s="44">
        <f>ABS('P1dB CL'!J42-H$5)</f>
        <v>12.7626957</v>
      </c>
      <c r="I46" s="44">
        <f>ABS('P1dB CL'!K42-I$5)</f>
        <v>13.118823300000001</v>
      </c>
      <c r="J46" s="44">
        <f>ABS('P1dB CL'!L42-J$5)</f>
        <v>13.560950699999999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9">
        <f>'P1dB CL'!E42</f>
        <v>15.2</v>
      </c>
      <c r="T46" s="20"/>
      <c r="U46" s="88">
        <f>ABS('P1dB CL'!Y42-U$5)</f>
        <v>11.4581815</v>
      </c>
      <c r="V46" s="44">
        <f>ABS('P1dB CL'!Z42-V$5)</f>
        <v>11.897893399999999</v>
      </c>
      <c r="W46" s="44">
        <f>ABS('P1dB CL'!AA42-W$5)</f>
        <v>12.278775200000002</v>
      </c>
      <c r="X46" s="44">
        <f>ABS('P1dB CL'!AB42-X$5)</f>
        <v>12.6325603</v>
      </c>
      <c r="Y46" s="44">
        <f>ABS('P1dB CL'!AC42-Y$5)</f>
        <v>13.007146099999998</v>
      </c>
      <c r="Z46" s="44">
        <f>ABS('P1dB CL'!AD42-Z$5)</f>
        <v>13.390234800000002</v>
      </c>
      <c r="AA46" s="44">
        <f>ABS('P1dB CL'!AE42-AA$5)</f>
        <v>13.820265900000001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9">
        <f>'P1dB CL'!E43</f>
        <v>15.9</v>
      </c>
      <c r="C47" s="20"/>
      <c r="D47" s="88">
        <f>ABS('P1dB CL'!F43-D$5)</f>
        <v>12.374215899999999</v>
      </c>
      <c r="E47" s="44">
        <f>ABS('P1dB CL'!G43-E$5)</f>
        <v>12.5795061</v>
      </c>
      <c r="F47" s="44">
        <f>ABS('P1dB CL'!H43-F$5)</f>
        <v>12.789560400000001</v>
      </c>
      <c r="G47" s="44">
        <f>ABS('P1dB CL'!I43-G$5)</f>
        <v>13.035080399999998</v>
      </c>
      <c r="H47" s="44">
        <f>ABS('P1dB CL'!J43-H$5)</f>
        <v>13.341968700000001</v>
      </c>
      <c r="I47" s="44">
        <f>ABS('P1dB CL'!K43-I$5)</f>
        <v>13.710994300000001</v>
      </c>
      <c r="J47" s="44">
        <f>ABS('P1dB CL'!L43-J$5)</f>
        <v>14.182867699999999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9">
        <f>'P1dB CL'!E43</f>
        <v>15.9</v>
      </c>
      <c r="T47" s="20"/>
      <c r="U47" s="88">
        <f>ABS('P1dB CL'!Y43-U$5)</f>
        <v>12.0905015</v>
      </c>
      <c r="V47" s="44">
        <f>ABS('P1dB CL'!Z43-V$5)</f>
        <v>12.524519400000001</v>
      </c>
      <c r="W47" s="44">
        <f>ABS('P1dB CL'!AA43-W$5)</f>
        <v>12.9021942</v>
      </c>
      <c r="X47" s="44">
        <f>ABS('P1dB CL'!AB43-X$5)</f>
        <v>13.252056300000001</v>
      </c>
      <c r="Y47" s="44">
        <f>ABS('P1dB CL'!AC43-Y$5)</f>
        <v>13.6256161</v>
      </c>
      <c r="Z47" s="44">
        <f>ABS('P1dB CL'!AD43-Z$5)</f>
        <v>14.017138800000001</v>
      </c>
      <c r="AA47" s="44">
        <f>ABS('P1dB CL'!AE43-AA$5)</f>
        <v>14.450809900000001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9">
        <f>'P1dB CL'!E44</f>
        <v>16.600000000000001</v>
      </c>
      <c r="C48" s="20"/>
      <c r="D48" s="88">
        <f>ABS('P1dB CL'!F44-D$5)</f>
        <v>12.9464179</v>
      </c>
      <c r="E48" s="44">
        <f>ABS('P1dB CL'!G44-E$5)</f>
        <v>13.147476099999999</v>
      </c>
      <c r="F48" s="44">
        <f>ABS('P1dB CL'!H44-F$5)</f>
        <v>13.353872399999998</v>
      </c>
      <c r="G48" s="44">
        <f>ABS('P1dB CL'!I44-G$5)</f>
        <v>13.6039414</v>
      </c>
      <c r="H48" s="44">
        <f>ABS('P1dB CL'!J44-H$5)</f>
        <v>13.915291699999999</v>
      </c>
      <c r="I48" s="44">
        <f>ABS('P1dB CL'!K44-I$5)</f>
        <v>14.303199300000001</v>
      </c>
      <c r="J48" s="44">
        <f>ABS('P1dB CL'!L44-J$5)</f>
        <v>14.804856699999998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9">
        <f>'P1dB CL'!E44</f>
        <v>16.600000000000001</v>
      </c>
      <c r="T48" s="20"/>
      <c r="U48" s="88">
        <f>ABS('P1dB CL'!Y44-U$5)</f>
        <v>12.7215705</v>
      </c>
      <c r="V48" s="44">
        <f>ABS('P1dB CL'!Z44-V$5)</f>
        <v>13.151546399999999</v>
      </c>
      <c r="W48" s="44">
        <f>ABS('P1dB CL'!AA44-W$5)</f>
        <v>13.520341200000001</v>
      </c>
      <c r="X48" s="44">
        <f>ABS('P1dB CL'!AB44-X$5)</f>
        <v>13.872696299999999</v>
      </c>
      <c r="Y48" s="44">
        <f>ABS('P1dB CL'!AC44-Y$5)</f>
        <v>14.2436791</v>
      </c>
      <c r="Z48" s="44">
        <f>ABS('P1dB CL'!AD44-Z$5)</f>
        <v>14.638371800000002</v>
      </c>
      <c r="AA48" s="44">
        <f>ABS('P1dB CL'!AE44-AA$5)</f>
        <v>15.079632900000002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9">
        <f>'P1dB CL'!E45</f>
        <v>17.3</v>
      </c>
      <c r="C49" s="20"/>
      <c r="D49" s="88">
        <f>ABS('P1dB CL'!F45-D$5)</f>
        <v>13.5076289</v>
      </c>
      <c r="E49" s="44">
        <f>ABS('P1dB CL'!G45-E$5)</f>
        <v>13.701868099999999</v>
      </c>
      <c r="F49" s="44">
        <f>ABS('P1dB CL'!H45-F$5)</f>
        <v>13.905113399999999</v>
      </c>
      <c r="G49" s="44">
        <f>ABS('P1dB CL'!I45-G$5)</f>
        <v>14.158861399999999</v>
      </c>
      <c r="H49" s="44">
        <f>ABS('P1dB CL'!J45-H$5)</f>
        <v>14.478512700000001</v>
      </c>
      <c r="I49" s="44">
        <f>ABS('P1dB CL'!K45-I$5)</f>
        <v>14.897414299999999</v>
      </c>
      <c r="J49" s="44">
        <f>ABS('P1dB CL'!L45-J$5)</f>
        <v>15.427923700000001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9">
        <f>'P1dB CL'!E45</f>
        <v>17.3</v>
      </c>
      <c r="T49" s="20"/>
      <c r="U49" s="88">
        <f>ABS('P1dB CL'!Y45-U$5)</f>
        <v>13.348281500000001</v>
      </c>
      <c r="V49" s="44">
        <f>ABS('P1dB CL'!Z45-V$5)</f>
        <v>13.7725654</v>
      </c>
      <c r="W49" s="44">
        <f>ABS('P1dB CL'!AA45-W$5)</f>
        <v>14.136819200000001</v>
      </c>
      <c r="X49" s="44">
        <f>ABS('P1dB CL'!AB45-X$5)</f>
        <v>14.485374299999998</v>
      </c>
      <c r="Y49" s="44">
        <f>ABS('P1dB CL'!AC45-Y$5)</f>
        <v>14.8589991</v>
      </c>
      <c r="Z49" s="44">
        <f>ABS('P1dB CL'!AD45-Z$5)</f>
        <v>15.254118800000001</v>
      </c>
      <c r="AA49" s="44">
        <f>ABS('P1dB CL'!AE45-AA$5)</f>
        <v>15.709473900000001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9">
        <f>'P1dB CL'!E46</f>
        <v>18</v>
      </c>
      <c r="C50" s="20"/>
      <c r="D50" s="88">
        <f>ABS('P1dB CL'!F46-D$5)</f>
        <v>14.0505669</v>
      </c>
      <c r="E50" s="44">
        <f>ABS('P1dB CL'!G46-E$5)</f>
        <v>14.236032099999999</v>
      </c>
      <c r="F50" s="44">
        <f>ABS('P1dB CL'!H46-F$5)</f>
        <v>14.445896400000001</v>
      </c>
      <c r="G50" s="44">
        <f>ABS('P1dB CL'!I46-G$5)</f>
        <v>14.702587399999999</v>
      </c>
      <c r="H50" s="44">
        <f>ABS('P1dB CL'!J46-H$5)</f>
        <v>15.040298699999999</v>
      </c>
      <c r="I50" s="44">
        <f>ABS('P1dB CL'!K46-I$5)</f>
        <v>15.480367299999999</v>
      </c>
      <c r="J50" s="44">
        <f>ABS('P1dB CL'!L46-J$5)</f>
        <v>16.044245700000001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9">
        <f>'P1dB CL'!E46</f>
        <v>18</v>
      </c>
      <c r="T50" s="20"/>
      <c r="U50" s="88">
        <f>ABS('P1dB CL'!Y46-U$5)</f>
        <v>13.974439500000001</v>
      </c>
      <c r="V50" s="44">
        <f>ABS('P1dB CL'!Z46-V$5)</f>
        <v>14.383415399999999</v>
      </c>
      <c r="W50" s="44">
        <f>ABS('P1dB CL'!AA46-W$5)</f>
        <v>14.742493200000002</v>
      </c>
      <c r="X50" s="44">
        <f>ABS('P1dB CL'!AB46-X$5)</f>
        <v>15.083158299999999</v>
      </c>
      <c r="Y50" s="44">
        <f>ABS('P1dB CL'!AC46-Y$5)</f>
        <v>15.459283099999999</v>
      </c>
      <c r="Z50" s="44">
        <f>ABS('P1dB CL'!AD46-Z$5)</f>
        <v>15.864271800000001</v>
      </c>
      <c r="AA50" s="44">
        <f>ABS('P1dB CL'!AE46-AA$5)</f>
        <v>16.329607899999999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9">
        <f>'P1dB CL'!E47</f>
        <v>18.7</v>
      </c>
      <c r="C51" s="20"/>
      <c r="D51" s="88">
        <f>ABS('P1dB CL'!F47-D$5)</f>
        <v>14.561986900000001</v>
      </c>
      <c r="E51" s="44">
        <f>ABS('P1dB CL'!G47-E$5)</f>
        <v>14.744264099999999</v>
      </c>
      <c r="F51" s="44">
        <f>ABS('P1dB CL'!H47-F$5)</f>
        <v>14.956163399999999</v>
      </c>
      <c r="G51" s="44">
        <f>ABS('P1dB CL'!I47-G$5)</f>
        <v>15.2225264</v>
      </c>
      <c r="H51" s="44">
        <f>ABS('P1dB CL'!J47-H$5)</f>
        <v>15.5833417</v>
      </c>
      <c r="I51" s="44">
        <f>ABS('P1dB CL'!K47-I$5)</f>
        <v>16.050733299999997</v>
      </c>
      <c r="J51" s="44">
        <f>ABS('P1dB CL'!L47-J$5)</f>
        <v>16.647618699999999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9">
        <f>'P1dB CL'!E47</f>
        <v>18.7</v>
      </c>
      <c r="T51" s="20"/>
      <c r="U51" s="88">
        <f>ABS('P1dB CL'!Y47-U$5)</f>
        <v>14.580991500000001</v>
      </c>
      <c r="V51" s="44">
        <f>ABS('P1dB CL'!Z47-V$5)</f>
        <v>14.9803604</v>
      </c>
      <c r="W51" s="44">
        <f>ABS('P1dB CL'!AA47-W$5)</f>
        <v>15.329167200000001</v>
      </c>
      <c r="X51" s="44">
        <f>ABS('P1dB CL'!AB47-X$5)</f>
        <v>15.666078300000001</v>
      </c>
      <c r="Y51" s="44">
        <f>ABS('P1dB CL'!AC47-Y$5)</f>
        <v>16.048011099999997</v>
      </c>
      <c r="Z51" s="44">
        <f>ABS('P1dB CL'!AD47-Z$5)</f>
        <v>16.4609138</v>
      </c>
      <c r="AA51" s="44">
        <f>ABS('P1dB CL'!AE47-AA$5)</f>
        <v>16.936893900000001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9">
        <f>'P1dB CL'!E48</f>
        <v>19.399999999999999</v>
      </c>
      <c r="C52" s="20"/>
      <c r="D52" s="88">
        <f>ABS('P1dB CL'!F48-D$5)</f>
        <v>15.0409519</v>
      </c>
      <c r="E52" s="44">
        <f>ABS('P1dB CL'!G48-E$5)</f>
        <v>15.224575099999999</v>
      </c>
      <c r="F52" s="44">
        <f>ABS('P1dB CL'!H48-F$5)</f>
        <v>15.438231400000001</v>
      </c>
      <c r="G52" s="44">
        <f>ABS('P1dB CL'!I48-G$5)</f>
        <v>15.716861399999999</v>
      </c>
      <c r="H52" s="44">
        <f>ABS('P1dB CL'!J48-H$5)</f>
        <v>16.102997700000003</v>
      </c>
      <c r="I52" s="44">
        <f>ABS('P1dB CL'!K48-I$5)</f>
        <v>16.604268300000001</v>
      </c>
      <c r="J52" s="44">
        <f>ABS('P1dB CL'!L48-J$5)</f>
        <v>17.2338287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9">
        <f>'P1dB CL'!E48</f>
        <v>19.399999999999999</v>
      </c>
      <c r="T52" s="20"/>
      <c r="U52" s="88">
        <f>ABS('P1dB CL'!Y48-U$5)</f>
        <v>15.171337500000002</v>
      </c>
      <c r="V52" s="44">
        <f>ABS('P1dB CL'!Z48-V$5)</f>
        <v>15.560432399999998</v>
      </c>
      <c r="W52" s="44">
        <f>ABS('P1dB CL'!AA48-W$5)</f>
        <v>15.8998992</v>
      </c>
      <c r="X52" s="44">
        <f>ABS('P1dB CL'!AB48-X$5)</f>
        <v>16.241481299999997</v>
      </c>
      <c r="Y52" s="44">
        <f>ABS('P1dB CL'!AC48-Y$5)</f>
        <v>16.621684100000003</v>
      </c>
      <c r="Z52" s="44">
        <f>ABS('P1dB CL'!AD48-Z$5)</f>
        <v>17.0376938</v>
      </c>
      <c r="AA52" s="44">
        <f>ABS('P1dB CL'!AE48-AA$5)</f>
        <v>17.526915899999999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9">
        <f>'P1dB CL'!E49</f>
        <v>20.100000000000001</v>
      </c>
      <c r="C53" s="20"/>
      <c r="D53" s="88">
        <f>ABS('P1dB CL'!F49-D$5)</f>
        <v>15.4688579</v>
      </c>
      <c r="E53" s="44">
        <f>ABS('P1dB CL'!G49-E$5)</f>
        <v>15.6537261</v>
      </c>
      <c r="F53" s="44">
        <f>ABS('P1dB CL'!H49-F$5)</f>
        <v>15.8723914</v>
      </c>
      <c r="G53" s="44">
        <f>ABS('P1dB CL'!I49-G$5)</f>
        <v>16.1701224</v>
      </c>
      <c r="H53" s="44">
        <f>ABS('P1dB CL'!J49-H$5)</f>
        <v>16.5827697</v>
      </c>
      <c r="I53" s="44">
        <f>ABS('P1dB CL'!K49-I$5)</f>
        <v>17.120700300000003</v>
      </c>
      <c r="J53" s="44">
        <f>ABS('P1dB CL'!L49-J$5)</f>
        <v>17.7792867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9">
        <f>'P1dB CL'!E49</f>
        <v>20.100000000000001</v>
      </c>
      <c r="T53" s="20"/>
      <c r="U53" s="88">
        <f>ABS('P1dB CL'!Y49-U$5)</f>
        <v>15.7236025</v>
      </c>
      <c r="V53" s="44">
        <f>ABS('P1dB CL'!Z49-V$5)</f>
        <v>16.101911399999999</v>
      </c>
      <c r="W53" s="44">
        <f>ABS('P1dB CL'!AA49-W$5)</f>
        <v>16.436517200000001</v>
      </c>
      <c r="X53" s="44">
        <f>ABS('P1dB CL'!AB49-X$5)</f>
        <v>16.775770299999998</v>
      </c>
      <c r="Y53" s="44">
        <f>ABS('P1dB CL'!AC49-Y$5)</f>
        <v>17.160932099999997</v>
      </c>
      <c r="Z53" s="44">
        <f>ABS('P1dB CL'!AD49-Z$5)</f>
        <v>17.585697800000002</v>
      </c>
      <c r="AA53" s="44">
        <f>ABS('P1dB CL'!AE49-AA$5)</f>
        <v>18.091459900000004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9">
        <f>'P1dB CL'!E50</f>
        <v>20.8</v>
      </c>
      <c r="C54" s="20"/>
      <c r="D54" s="88">
        <f>ABS('P1dB CL'!F50-D$5)</f>
        <v>15.810925900000001</v>
      </c>
      <c r="E54" s="44">
        <f>ABS('P1dB CL'!G50-E$5)</f>
        <v>15.998985099999999</v>
      </c>
      <c r="F54" s="44">
        <f>ABS('P1dB CL'!H50-F$5)</f>
        <v>16.231085399999998</v>
      </c>
      <c r="G54" s="44">
        <f>ABS('P1dB CL'!I50-G$5)</f>
        <v>16.553362400000001</v>
      </c>
      <c r="H54" s="44">
        <f>ABS('P1dB CL'!J50-H$5)</f>
        <v>17.001346699999999</v>
      </c>
      <c r="I54" s="44">
        <f>ABS('P1dB CL'!K50-I$5)</f>
        <v>17.566808299999998</v>
      </c>
      <c r="J54" s="44">
        <f>ABS('P1dB CL'!L50-J$5)</f>
        <v>18.249071699999998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9">
        <f>'P1dB CL'!E50</f>
        <v>20.8</v>
      </c>
      <c r="T54" s="20"/>
      <c r="U54" s="88">
        <f>ABS('P1dB CL'!Y50-U$5)</f>
        <v>16.201622499999999</v>
      </c>
      <c r="V54" s="44">
        <f>ABS('P1dB CL'!Z50-V$5)</f>
        <v>16.569461400000002</v>
      </c>
      <c r="W54" s="44">
        <f>ABS('P1dB CL'!AA50-W$5)</f>
        <v>16.899825200000002</v>
      </c>
      <c r="X54" s="44">
        <f>ABS('P1dB CL'!AB50-X$5)</f>
        <v>17.237840300000002</v>
      </c>
      <c r="Y54" s="44">
        <f>ABS('P1dB CL'!AC50-Y$5)</f>
        <v>17.630889099999997</v>
      </c>
      <c r="Z54" s="44">
        <f>ABS('P1dB CL'!AD50-Z$5)</f>
        <v>18.069222800000002</v>
      </c>
      <c r="AA54" s="44">
        <f>ABS('P1dB CL'!AE50-AA$5)</f>
        <v>18.5923029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9">
        <f>'P1dB CL'!E51</f>
        <v>21.5</v>
      </c>
      <c r="C55" s="20"/>
      <c r="D55" s="88">
        <f>ABS('P1dB CL'!F51-D$5)</f>
        <v>16.022986899999999</v>
      </c>
      <c r="E55" s="44">
        <f>ABS('P1dB CL'!G51-E$5)</f>
        <v>16.218601100000001</v>
      </c>
      <c r="F55" s="44">
        <f>ABS('P1dB CL'!H51-F$5)</f>
        <v>16.474035399999998</v>
      </c>
      <c r="G55" s="44">
        <f>ABS('P1dB CL'!I51-G$5)</f>
        <v>16.826599399999999</v>
      </c>
      <c r="H55" s="44">
        <f>ABS('P1dB CL'!J51-H$5)</f>
        <v>17.308485699999999</v>
      </c>
      <c r="I55" s="44">
        <f>ABS('P1dB CL'!K51-I$5)</f>
        <v>17.892984300000002</v>
      </c>
      <c r="J55" s="44">
        <f>ABS('P1dB CL'!L51-J$5)</f>
        <v>18.5867857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9">
        <f>'P1dB CL'!E51</f>
        <v>21.5</v>
      </c>
      <c r="T55" s="20"/>
      <c r="U55" s="88">
        <f>ABS('P1dB CL'!Y51-U$5)</f>
        <v>16.552989500000002</v>
      </c>
      <c r="V55" s="44">
        <f>ABS('P1dB CL'!Z51-V$5)</f>
        <v>16.912765399999998</v>
      </c>
      <c r="W55" s="44">
        <f>ABS('P1dB CL'!AA51-W$5)</f>
        <v>17.241269200000001</v>
      </c>
      <c r="X55" s="44">
        <f>ABS('P1dB CL'!AB51-X$5)</f>
        <v>17.582752300000003</v>
      </c>
      <c r="Y55" s="44">
        <f>ABS('P1dB CL'!AC51-Y$5)</f>
        <v>17.985780099999999</v>
      </c>
      <c r="Z55" s="44">
        <f>ABS('P1dB CL'!AD51-Z$5)</f>
        <v>18.4404188</v>
      </c>
      <c r="AA55" s="44">
        <f>ABS('P1dB CL'!AE51-AA$5)</f>
        <v>18.980505899999997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9">
        <f>'P1dB CL'!E52</f>
        <v>22.2</v>
      </c>
      <c r="D56" s="88">
        <f>ABS('P1dB CL'!F52-D$5)</f>
        <v>16.1827459</v>
      </c>
      <c r="E56" s="44">
        <f>ABS('P1dB CL'!G52-E$5)</f>
        <v>16.382414099999998</v>
      </c>
      <c r="F56" s="44">
        <f>ABS('P1dB CL'!H52-F$5)</f>
        <v>16.6386094</v>
      </c>
      <c r="G56" s="44">
        <f>ABS('P1dB CL'!I52-G$5)</f>
        <v>16.996582400000001</v>
      </c>
      <c r="H56" s="44">
        <f>ABS('P1dB CL'!J52-H$5)</f>
        <v>17.4815507</v>
      </c>
      <c r="I56" s="44">
        <f>ABS('P1dB CL'!K52-I$5)</f>
        <v>18.068910299999999</v>
      </c>
      <c r="J56" s="44">
        <f>ABS('P1dB CL'!L52-J$5)</f>
        <v>18.764061699999999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9">
        <f>'P1dB CL'!E52</f>
        <v>22.2</v>
      </c>
      <c r="U56" s="88">
        <f>ABS('P1dB CL'!Y52-U$5)</f>
        <v>16.732341499999997</v>
      </c>
      <c r="V56" s="44">
        <f>ABS('P1dB CL'!Z52-V$5)</f>
        <v>17.091859399999997</v>
      </c>
      <c r="W56" s="44">
        <f>ABS('P1dB CL'!AA52-W$5)</f>
        <v>17.418132200000002</v>
      </c>
      <c r="X56" s="44">
        <f>ABS('P1dB CL'!AB52-X$5)</f>
        <v>17.763139299999999</v>
      </c>
      <c r="Y56" s="44">
        <f>ABS('P1dB CL'!AC52-Y$5)</f>
        <v>18.167097099999999</v>
      </c>
      <c r="Z56" s="44">
        <f>ABS('P1dB CL'!AD52-Z$5)</f>
        <v>18.622427800000001</v>
      </c>
      <c r="AA56" s="44">
        <f>ABS('P1dB CL'!AE52-AA$5)</f>
        <v>19.1664569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9">
        <f>'P1dB CL'!E53</f>
        <v>22.9</v>
      </c>
      <c r="D57" s="88">
        <f>ABS('P1dB CL'!F53-D$5)</f>
        <v>16.183430900000001</v>
      </c>
      <c r="E57" s="44">
        <f>ABS('P1dB CL'!G53-E$5)</f>
        <v>16.385517099999998</v>
      </c>
      <c r="F57" s="44">
        <f>ABS('P1dB CL'!H53-F$5)</f>
        <v>16.640467399999999</v>
      </c>
      <c r="G57" s="44">
        <f>ABS('P1dB CL'!I53-G$5)</f>
        <v>16.996845399999998</v>
      </c>
      <c r="H57" s="44">
        <f>ABS('P1dB CL'!J53-H$5)</f>
        <v>17.484079700000002</v>
      </c>
      <c r="I57" s="44">
        <f>ABS('P1dB CL'!K53-I$5)</f>
        <v>18.072393300000002</v>
      </c>
      <c r="J57" s="44">
        <f>ABS('P1dB CL'!L53-J$5)</f>
        <v>18.766897700000001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9">
        <f>'P1dB CL'!E53</f>
        <v>22.9</v>
      </c>
      <c r="U57" s="88">
        <f>ABS('P1dB CL'!Y53-U$5)</f>
        <v>16.7335165</v>
      </c>
      <c r="V57" s="44">
        <f>ABS('P1dB CL'!Z53-V$5)</f>
        <v>17.094711400000001</v>
      </c>
      <c r="W57" s="44">
        <f>ABS('P1dB CL'!AA53-W$5)</f>
        <v>17.421767200000001</v>
      </c>
      <c r="X57" s="44">
        <f>ABS('P1dB CL'!AB53-X$5)</f>
        <v>17.767387300000003</v>
      </c>
      <c r="Y57" s="44">
        <f>ABS('P1dB CL'!AC53-Y$5)</f>
        <v>18.170703099999997</v>
      </c>
      <c r="Z57" s="44">
        <f>ABS('P1dB CL'!AD53-Z$5)</f>
        <v>18.6255238</v>
      </c>
      <c r="AA57" s="44">
        <f>ABS('P1dB CL'!AE53-AA$5)</f>
        <v>19.169336899999998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9">
        <f>'P1dB CL'!E54</f>
        <v>23.6</v>
      </c>
      <c r="D58" s="88">
        <f>ABS('P1dB CL'!F54-D$5)</f>
        <v>16.1838449</v>
      </c>
      <c r="E58" s="44">
        <f>ABS('P1dB CL'!G54-E$5)</f>
        <v>16.385023099999998</v>
      </c>
      <c r="F58" s="44">
        <f>ABS('P1dB CL'!H54-F$5)</f>
        <v>16.641705399999999</v>
      </c>
      <c r="G58" s="44">
        <f>ABS('P1dB CL'!I54-G$5)</f>
        <v>17.000425400000001</v>
      </c>
      <c r="H58" s="44">
        <f>ABS('P1dB CL'!J54-H$5)</f>
        <v>17.4812917</v>
      </c>
      <c r="I58" s="44">
        <f>ABS('P1dB CL'!K54-I$5)</f>
        <v>18.0735983</v>
      </c>
      <c r="J58" s="44">
        <f>ABS('P1dB CL'!L54-J$5)</f>
        <v>18.767208700000001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9">
        <f>'P1dB CL'!E54</f>
        <v>23.6</v>
      </c>
      <c r="U58" s="88">
        <f>ABS('P1dB CL'!Y54-U$5)</f>
        <v>16.735435500000001</v>
      </c>
      <c r="V58" s="44">
        <f>ABS('P1dB CL'!Z54-V$5)</f>
        <v>17.095766400000002</v>
      </c>
      <c r="W58" s="44">
        <f>ABS('P1dB CL'!AA54-W$5)</f>
        <v>17.425237200000002</v>
      </c>
      <c r="X58" s="44">
        <f>ABS('P1dB CL'!AB54-X$5)</f>
        <v>17.7688293</v>
      </c>
      <c r="Y58" s="44">
        <f>ABS('P1dB CL'!AC54-Y$5)</f>
        <v>18.171100099999997</v>
      </c>
      <c r="Z58" s="44">
        <f>ABS('P1dB CL'!AD54-Z$5)</f>
        <v>18.626364800000001</v>
      </c>
      <c r="AA58" s="44">
        <f>ABS('P1dB CL'!AE54-AA$5)</f>
        <v>19.171600900000001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9">
        <f>'P1dB CL'!E55</f>
        <v>24.3</v>
      </c>
      <c r="D59" s="88">
        <f>ABS('P1dB CL'!F55-D$5)</f>
        <v>16.1851609</v>
      </c>
      <c r="E59" s="44">
        <f>ABS('P1dB CL'!G55-E$5)</f>
        <v>16.385233100000001</v>
      </c>
      <c r="F59" s="44">
        <f>ABS('P1dB CL'!H55-F$5)</f>
        <v>16.641386400000002</v>
      </c>
      <c r="G59" s="44">
        <f>ABS('P1dB CL'!I55-G$5)</f>
        <v>17.0008774</v>
      </c>
      <c r="H59" s="44">
        <f>ABS('P1dB CL'!J55-H$5)</f>
        <v>17.484037700000002</v>
      </c>
      <c r="I59" s="44">
        <f>ABS('P1dB CL'!K55-I$5)</f>
        <v>18.071695300000002</v>
      </c>
      <c r="J59" s="44">
        <f>ABS('P1dB CL'!L55-J$5)</f>
        <v>18.768574699999999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9">
        <f>'P1dB CL'!E55</f>
        <v>24.3</v>
      </c>
      <c r="U59" s="88">
        <f>ABS('P1dB CL'!Y55-U$5)</f>
        <v>16.7359565</v>
      </c>
      <c r="V59" s="44">
        <f>ABS('P1dB CL'!Z55-V$5)</f>
        <v>17.096841400000002</v>
      </c>
      <c r="W59" s="44">
        <f>ABS('P1dB CL'!AA55-W$5)</f>
        <v>17.422171200000001</v>
      </c>
      <c r="X59" s="44">
        <f>ABS('P1dB CL'!AB55-X$5)</f>
        <v>17.768167300000002</v>
      </c>
      <c r="Y59" s="44">
        <f>ABS('P1dB CL'!AC55-Y$5)</f>
        <v>18.173625100000002</v>
      </c>
      <c r="Z59" s="44">
        <f>ABS('P1dB CL'!AD55-Z$5)</f>
        <v>18.626890800000002</v>
      </c>
      <c r="AA59" s="44">
        <f>ABS('P1dB CL'!AE55-AA$5)</f>
        <v>19.171009900000001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9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9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9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9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9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9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9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9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9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9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9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9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9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9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9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9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9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9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9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9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9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9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9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9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9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9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9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9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9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9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9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9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9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9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9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9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9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9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9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9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9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9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9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9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9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9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9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9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9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9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9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9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9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9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9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9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9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9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9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9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9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9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9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9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9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9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9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9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9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9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9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9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9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9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9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9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9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9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9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9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9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9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9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9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9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9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9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9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9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9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9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9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9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9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9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9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9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9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9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9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9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9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9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9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9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9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9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9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9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9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9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9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9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9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9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9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9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9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9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9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9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9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9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9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9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9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9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9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9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9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9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9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9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9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9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9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9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9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9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9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9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9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9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9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9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9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9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9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9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9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9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9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9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9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9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9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9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9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9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9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9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9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9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9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9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9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9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9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9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9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9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9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9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9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9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9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9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9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9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9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9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9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9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9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9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9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9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9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9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9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9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9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9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9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9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9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9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9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9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9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9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9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9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9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9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9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9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9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9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9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9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9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9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9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9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9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9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9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9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9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9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9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9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9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9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9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9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9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9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9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9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9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9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9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9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9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9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9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9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9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9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9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9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9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9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9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9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9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9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9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9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9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9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9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9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9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9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9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9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9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9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9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9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9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9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9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9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9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9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9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9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9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9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9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9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9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9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9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9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9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9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9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9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9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9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9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9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9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9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9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9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9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9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9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9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9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9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9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9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9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0320L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'0320L'!Amp_Diff_2_3</vt:lpstr>
      <vt:lpstr>'0320L'!Amp_Diff_2_3_2</vt:lpstr>
      <vt:lpstr>'0320L'!Amp_Diff_2_4</vt:lpstr>
      <vt:lpstr>'0320L'!Common_RL</vt:lpstr>
      <vt:lpstr>'0320L'!IL_1_4</vt:lpstr>
      <vt:lpstr>'0320L'!IL_1_4_2</vt:lpstr>
      <vt:lpstr>'0320L'!Iso_2_3</vt:lpstr>
      <vt:lpstr>'0320L'!Iso_2_3_2</vt:lpstr>
      <vt:lpstr>'0320L'!Iso_2_4</vt:lpstr>
      <vt:lpstr>'0320L'!Iso_2_4_2</vt:lpstr>
      <vt:lpstr>'CL &amp; Data'!MT3H_0113_ConversionLoss_and_Isolation_A__20dBm</vt:lpstr>
      <vt:lpstr>'CL &amp; Data'!MT3H_0113_ConversionLoss_and_Isolation_B</vt:lpstr>
      <vt:lpstr>'0320L'!Output_3_RL</vt:lpstr>
      <vt:lpstr>'0320L'!Output_4_RL</vt:lpstr>
      <vt:lpstr>'0320L'!Phase_Diff_2_3_1</vt:lpstr>
      <vt:lpstr>'0320L'!Phase_Diff_2_3_2</vt:lpstr>
      <vt:lpstr>'0320L'!Phase_Diff_2_4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2021-07-22T18:30:34Z</dcterms:modified>
</cp:coreProperties>
</file>